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GitHub\Project_1\"/>
    </mc:Choice>
  </mc:AlternateContent>
  <bookViews>
    <workbookView xWindow="0" yWindow="0" windowWidth="15345" windowHeight="9825" firstSheet="4" activeTab="7"/>
  </bookViews>
  <sheets>
    <sheet name="Wheat as % of Bread Price" sheetId="17" r:id="rId1"/>
    <sheet name="WheatPricePivot (2)" sheetId="16" r:id="rId2"/>
    <sheet name="Wheat v Bread Chart 3" sheetId="13" r:id="rId3"/>
    <sheet name="Wheat v Bread Chart 2" sheetId="12" r:id="rId4"/>
    <sheet name="Wheat v Bread Chart 1" sheetId="10" r:id="rId5"/>
    <sheet name="bread price chart" sheetId="15" r:id="rId6"/>
    <sheet name="wheat bushel price chart" sheetId="14" r:id="rId7"/>
    <sheet name="WheatPricePivot" sheetId="8" r:id="rId8"/>
    <sheet name="BreadPrice" sheetId="4" r:id="rId9"/>
    <sheet name="References" sheetId="9" r:id="rId10"/>
    <sheet name="WheatPriceTable" sheetId="5" r:id="rId11"/>
    <sheet name="WheatYearbookTable19-Full" sheetId="3" r:id="rId12"/>
    <sheet name="BLS Data Series" sheetId="2" r:id="rId13"/>
  </sheets>
  <calcPr calcId="171027"/>
  <pivotCaches>
    <pivotCache cacheId="2" r:id="rId14"/>
    <pivotCache cacheId="6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6" l="1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D460" i="16"/>
  <c r="C460" i="16"/>
  <c r="D459" i="16"/>
  <c r="C459" i="16"/>
  <c r="D458" i="16"/>
  <c r="C458" i="16"/>
  <c r="D457" i="16"/>
  <c r="C457" i="16"/>
  <c r="D456" i="16"/>
  <c r="C456" i="16"/>
  <c r="D455" i="16"/>
  <c r="C455" i="16"/>
  <c r="D454" i="16"/>
  <c r="C454" i="16"/>
  <c r="D453" i="16"/>
  <c r="C453" i="16"/>
  <c r="D452" i="16"/>
  <c r="C452" i="16"/>
  <c r="D451" i="16"/>
  <c r="C451" i="16"/>
  <c r="D450" i="16"/>
  <c r="C450" i="16"/>
  <c r="D449" i="16"/>
  <c r="C449" i="16"/>
  <c r="D448" i="16"/>
  <c r="C448" i="16"/>
  <c r="D447" i="16"/>
  <c r="C447" i="16"/>
  <c r="D446" i="16"/>
  <c r="C446" i="16"/>
  <c r="D445" i="16"/>
  <c r="C445" i="16"/>
  <c r="D444" i="16"/>
  <c r="C444" i="16"/>
  <c r="D443" i="16"/>
  <c r="C443" i="16"/>
  <c r="D442" i="16"/>
  <c r="C442" i="16"/>
  <c r="D441" i="16"/>
  <c r="C441" i="16"/>
  <c r="D440" i="16"/>
  <c r="C440" i="16"/>
  <c r="D439" i="16"/>
  <c r="C439" i="16"/>
  <c r="D438" i="16"/>
  <c r="C438" i="16"/>
  <c r="D437" i="16"/>
  <c r="C437" i="16"/>
  <c r="D436" i="16"/>
  <c r="C436" i="16"/>
  <c r="D435" i="16"/>
  <c r="C435" i="16"/>
  <c r="D434" i="16"/>
  <c r="C434" i="16"/>
  <c r="D433" i="16"/>
  <c r="C433" i="16"/>
  <c r="D432" i="16"/>
  <c r="C432" i="16"/>
  <c r="D431" i="16"/>
  <c r="C431" i="16"/>
  <c r="D430" i="16"/>
  <c r="C430" i="16"/>
  <c r="D429" i="16"/>
  <c r="C429" i="16"/>
  <c r="D428" i="16"/>
  <c r="C428" i="16"/>
  <c r="D427" i="16"/>
  <c r="C427" i="16"/>
  <c r="D426" i="16"/>
  <c r="C426" i="16"/>
  <c r="D425" i="16"/>
  <c r="C425" i="16"/>
  <c r="D424" i="16"/>
  <c r="C424" i="16"/>
  <c r="D423" i="16"/>
  <c r="C423" i="16"/>
  <c r="D422" i="16"/>
  <c r="C422" i="16"/>
  <c r="D421" i="16"/>
  <c r="C421" i="16"/>
  <c r="D420" i="16"/>
  <c r="C420" i="16"/>
  <c r="D419" i="16"/>
  <c r="C419" i="16"/>
  <c r="D418" i="16"/>
  <c r="C418" i="16"/>
  <c r="D417" i="16"/>
  <c r="C417" i="16"/>
  <c r="D416" i="16"/>
  <c r="C416" i="16"/>
  <c r="D415" i="16"/>
  <c r="C415" i="16"/>
  <c r="D414" i="16"/>
  <c r="C414" i="16"/>
  <c r="D413" i="16"/>
  <c r="C413" i="16"/>
  <c r="D412" i="16"/>
  <c r="C412" i="16"/>
  <c r="D411" i="16"/>
  <c r="C411" i="16"/>
  <c r="D410" i="16"/>
  <c r="C410" i="16"/>
  <c r="D409" i="16"/>
  <c r="C409" i="16"/>
  <c r="D408" i="16"/>
  <c r="C408" i="16"/>
  <c r="D407" i="16"/>
  <c r="C407" i="16"/>
  <c r="D406" i="16"/>
  <c r="C406" i="16"/>
  <c r="D405" i="16"/>
  <c r="C405" i="16"/>
  <c r="D404" i="16"/>
  <c r="C404" i="16"/>
  <c r="D403" i="16"/>
  <c r="C403" i="16"/>
  <c r="D402" i="16"/>
  <c r="C402" i="16"/>
  <c r="D401" i="16"/>
  <c r="C401" i="16"/>
  <c r="D400" i="16"/>
  <c r="C400" i="16"/>
  <c r="D399" i="16"/>
  <c r="C399" i="16"/>
  <c r="D398" i="16"/>
  <c r="C398" i="16"/>
  <c r="D397" i="16"/>
  <c r="C397" i="16"/>
  <c r="D396" i="16"/>
  <c r="C396" i="16"/>
  <c r="D395" i="16"/>
  <c r="C395" i="16"/>
  <c r="D394" i="16"/>
  <c r="C394" i="16"/>
  <c r="D393" i="16"/>
  <c r="C393" i="16"/>
  <c r="D392" i="16"/>
  <c r="C392" i="16"/>
  <c r="D391" i="16"/>
  <c r="C391" i="16"/>
  <c r="D390" i="16"/>
  <c r="C390" i="16"/>
  <c r="D389" i="16"/>
  <c r="C389" i="16"/>
  <c r="D388" i="16"/>
  <c r="C388" i="16"/>
  <c r="D387" i="16"/>
  <c r="C387" i="16"/>
  <c r="D386" i="16"/>
  <c r="C386" i="16"/>
  <c r="D385" i="16"/>
  <c r="C385" i="16"/>
  <c r="D384" i="16"/>
  <c r="C384" i="16"/>
  <c r="D383" i="16"/>
  <c r="C383" i="16"/>
  <c r="D382" i="16"/>
  <c r="C382" i="16"/>
  <c r="D381" i="16"/>
  <c r="C381" i="16"/>
  <c r="D380" i="16"/>
  <c r="C380" i="16"/>
  <c r="D379" i="16"/>
  <c r="C379" i="16"/>
  <c r="D378" i="16"/>
  <c r="C378" i="16"/>
  <c r="D377" i="16"/>
  <c r="C377" i="16"/>
  <c r="D376" i="16"/>
  <c r="C376" i="16"/>
  <c r="D375" i="16"/>
  <c r="C375" i="16"/>
  <c r="D374" i="16"/>
  <c r="C374" i="16"/>
  <c r="D373" i="16"/>
  <c r="C373" i="16"/>
  <c r="D372" i="16"/>
  <c r="C372" i="16"/>
  <c r="D371" i="16"/>
  <c r="C371" i="16"/>
  <c r="D370" i="16"/>
  <c r="C370" i="16"/>
  <c r="D369" i="16"/>
  <c r="C369" i="16"/>
  <c r="D368" i="16"/>
  <c r="C368" i="16"/>
  <c r="D367" i="16"/>
  <c r="C367" i="16"/>
  <c r="D366" i="16"/>
  <c r="C366" i="16"/>
  <c r="D365" i="16"/>
  <c r="C365" i="16"/>
  <c r="D364" i="16"/>
  <c r="C364" i="16"/>
  <c r="D363" i="16"/>
  <c r="C363" i="16"/>
  <c r="D362" i="16"/>
  <c r="C362" i="16"/>
  <c r="D361" i="16"/>
  <c r="C361" i="16"/>
  <c r="D360" i="16"/>
  <c r="C360" i="16"/>
  <c r="D359" i="16"/>
  <c r="C359" i="16"/>
  <c r="D358" i="16"/>
  <c r="C358" i="16"/>
  <c r="D357" i="16"/>
  <c r="C357" i="16"/>
  <c r="D356" i="16"/>
  <c r="C356" i="16"/>
  <c r="D355" i="16"/>
  <c r="C355" i="16"/>
  <c r="D354" i="16"/>
  <c r="C354" i="16"/>
  <c r="D353" i="16"/>
  <c r="C353" i="16"/>
  <c r="D352" i="16"/>
  <c r="C352" i="16"/>
  <c r="D351" i="16"/>
  <c r="C351" i="16"/>
  <c r="D350" i="16"/>
  <c r="C350" i="16"/>
  <c r="D349" i="16"/>
  <c r="C349" i="16"/>
  <c r="D348" i="16"/>
  <c r="C348" i="16"/>
  <c r="D347" i="16"/>
  <c r="C347" i="16"/>
  <c r="D346" i="16"/>
  <c r="C346" i="16"/>
  <c r="D345" i="16"/>
  <c r="C345" i="16"/>
  <c r="D344" i="16"/>
  <c r="C344" i="16"/>
  <c r="D343" i="16"/>
  <c r="C343" i="16"/>
  <c r="D342" i="16"/>
  <c r="C342" i="16"/>
  <c r="D341" i="16"/>
  <c r="C341" i="16"/>
  <c r="D340" i="16"/>
  <c r="C340" i="16"/>
  <c r="D339" i="16"/>
  <c r="C339" i="16"/>
  <c r="D338" i="16"/>
  <c r="C338" i="16"/>
  <c r="D337" i="16"/>
  <c r="C337" i="16"/>
  <c r="D336" i="16"/>
  <c r="C336" i="16"/>
  <c r="D335" i="16"/>
  <c r="C335" i="16"/>
  <c r="D334" i="16"/>
  <c r="C334" i="16"/>
  <c r="D333" i="16"/>
  <c r="C333" i="16"/>
  <c r="D332" i="16"/>
  <c r="C332" i="16"/>
  <c r="D331" i="16"/>
  <c r="C331" i="16"/>
  <c r="D330" i="16"/>
  <c r="C330" i="16"/>
  <c r="D329" i="16"/>
  <c r="C329" i="16"/>
  <c r="D328" i="16"/>
  <c r="C328" i="16"/>
  <c r="D327" i="16"/>
  <c r="C327" i="16"/>
  <c r="D326" i="16"/>
  <c r="C326" i="16"/>
  <c r="D325" i="16"/>
  <c r="C325" i="16"/>
  <c r="D324" i="16"/>
  <c r="C324" i="16"/>
  <c r="D323" i="16"/>
  <c r="C323" i="16"/>
  <c r="D322" i="16"/>
  <c r="C322" i="16"/>
  <c r="D321" i="16"/>
  <c r="C321" i="16"/>
  <c r="D320" i="16"/>
  <c r="C320" i="16"/>
  <c r="D319" i="16"/>
  <c r="C319" i="16"/>
  <c r="D318" i="16"/>
  <c r="C318" i="16"/>
  <c r="D317" i="16"/>
  <c r="C317" i="16"/>
  <c r="D316" i="16"/>
  <c r="C316" i="16"/>
  <c r="D315" i="16"/>
  <c r="C315" i="16"/>
  <c r="D314" i="16"/>
  <c r="C314" i="16"/>
  <c r="D313" i="16"/>
  <c r="C313" i="16"/>
  <c r="D312" i="16"/>
  <c r="C312" i="16"/>
  <c r="D311" i="16"/>
  <c r="C311" i="16"/>
  <c r="D310" i="16"/>
  <c r="C310" i="16"/>
  <c r="D309" i="16"/>
  <c r="C309" i="16"/>
  <c r="D308" i="16"/>
  <c r="C308" i="16"/>
  <c r="D307" i="16"/>
  <c r="C307" i="16"/>
  <c r="D306" i="16"/>
  <c r="C306" i="16"/>
  <c r="D305" i="16"/>
  <c r="C305" i="16"/>
  <c r="D304" i="16"/>
  <c r="C304" i="16"/>
  <c r="D303" i="16"/>
  <c r="C303" i="16"/>
  <c r="D302" i="16"/>
  <c r="C302" i="16"/>
  <c r="D301" i="16"/>
  <c r="C301" i="16"/>
  <c r="D300" i="16"/>
  <c r="C300" i="16"/>
  <c r="D299" i="16"/>
  <c r="C299" i="16"/>
  <c r="D298" i="16"/>
  <c r="C298" i="16"/>
  <c r="D297" i="16"/>
  <c r="C297" i="16"/>
  <c r="D296" i="16"/>
  <c r="C296" i="16"/>
  <c r="D295" i="16"/>
  <c r="C295" i="16"/>
  <c r="D294" i="16"/>
  <c r="C294" i="16"/>
  <c r="D293" i="16"/>
  <c r="C293" i="16"/>
  <c r="D292" i="16"/>
  <c r="C292" i="16"/>
  <c r="D291" i="16"/>
  <c r="C291" i="16"/>
  <c r="D290" i="16"/>
  <c r="C290" i="16"/>
  <c r="D289" i="16"/>
  <c r="C289" i="16"/>
  <c r="D288" i="16"/>
  <c r="C288" i="16"/>
  <c r="D287" i="16"/>
  <c r="C287" i="16"/>
  <c r="D286" i="16"/>
  <c r="C286" i="16"/>
  <c r="D285" i="16"/>
  <c r="C285" i="16"/>
  <c r="D284" i="16"/>
  <c r="C284" i="16"/>
  <c r="D283" i="16"/>
  <c r="C283" i="16"/>
  <c r="D282" i="16"/>
  <c r="C282" i="16"/>
  <c r="D281" i="16"/>
  <c r="C281" i="16"/>
  <c r="D280" i="16"/>
  <c r="C280" i="16"/>
  <c r="D279" i="16"/>
  <c r="C279" i="16"/>
  <c r="D278" i="16"/>
  <c r="C278" i="16"/>
  <c r="D277" i="16"/>
  <c r="C277" i="16"/>
  <c r="D276" i="16"/>
  <c r="C276" i="16"/>
  <c r="D275" i="16"/>
  <c r="C275" i="16"/>
  <c r="D274" i="16"/>
  <c r="C274" i="16"/>
  <c r="D273" i="16"/>
  <c r="C273" i="16"/>
  <c r="D272" i="16"/>
  <c r="C272" i="16"/>
  <c r="D271" i="16"/>
  <c r="C271" i="16"/>
  <c r="D270" i="16"/>
  <c r="C270" i="16"/>
  <c r="D269" i="16"/>
  <c r="C269" i="16"/>
  <c r="D268" i="16"/>
  <c r="C268" i="16"/>
  <c r="D267" i="16"/>
  <c r="C267" i="16"/>
  <c r="D266" i="16"/>
  <c r="C266" i="16"/>
  <c r="D265" i="16"/>
  <c r="C265" i="16"/>
  <c r="D264" i="16"/>
  <c r="C264" i="16"/>
  <c r="D263" i="16"/>
  <c r="C263" i="16"/>
  <c r="D262" i="16"/>
  <c r="C262" i="16"/>
  <c r="D261" i="16"/>
  <c r="C261" i="16"/>
  <c r="D260" i="16"/>
  <c r="C260" i="16"/>
  <c r="D259" i="16"/>
  <c r="C259" i="16"/>
  <c r="D258" i="16"/>
  <c r="C258" i="16"/>
  <c r="D257" i="16"/>
  <c r="C257" i="16"/>
  <c r="D256" i="16"/>
  <c r="C256" i="16"/>
  <c r="D255" i="16"/>
  <c r="C255" i="16"/>
  <c r="D254" i="16"/>
  <c r="C254" i="16"/>
  <c r="D253" i="16"/>
  <c r="C253" i="16"/>
  <c r="D252" i="16"/>
  <c r="C252" i="16"/>
  <c r="D251" i="16"/>
  <c r="C251" i="16"/>
  <c r="D250" i="16"/>
  <c r="C250" i="16"/>
  <c r="D249" i="16"/>
  <c r="C249" i="16"/>
  <c r="D248" i="16"/>
  <c r="C248" i="16"/>
  <c r="D247" i="16"/>
  <c r="C247" i="16"/>
  <c r="D246" i="16"/>
  <c r="C246" i="16"/>
  <c r="D245" i="16"/>
  <c r="C245" i="16"/>
  <c r="D244" i="16"/>
  <c r="C244" i="16"/>
  <c r="D243" i="16"/>
  <c r="C243" i="16"/>
  <c r="D242" i="16"/>
  <c r="C242" i="16"/>
  <c r="D241" i="16"/>
  <c r="C241" i="16"/>
  <c r="D240" i="16"/>
  <c r="C240" i="16"/>
  <c r="D239" i="16"/>
  <c r="C239" i="16"/>
  <c r="D238" i="16"/>
  <c r="C238" i="16"/>
  <c r="D237" i="16"/>
  <c r="C237" i="16"/>
  <c r="D236" i="16"/>
  <c r="C236" i="16"/>
  <c r="D235" i="16"/>
  <c r="C235" i="16"/>
  <c r="D234" i="16"/>
  <c r="C234" i="16"/>
  <c r="D233" i="16"/>
  <c r="C233" i="16"/>
  <c r="D232" i="16"/>
  <c r="C232" i="16"/>
  <c r="D231" i="16"/>
  <c r="C231" i="16"/>
  <c r="D230" i="16"/>
  <c r="C230" i="16"/>
  <c r="D229" i="16"/>
  <c r="C229" i="16"/>
  <c r="D228" i="16"/>
  <c r="C228" i="16"/>
  <c r="D227" i="16"/>
  <c r="C227" i="16"/>
  <c r="D226" i="16"/>
  <c r="C226" i="16"/>
  <c r="D225" i="16"/>
  <c r="C225" i="16"/>
  <c r="D224" i="16"/>
  <c r="C224" i="16"/>
  <c r="D223" i="16"/>
  <c r="C223" i="16"/>
  <c r="D222" i="16"/>
  <c r="C222" i="16"/>
  <c r="D221" i="16"/>
  <c r="C221" i="16"/>
  <c r="D220" i="16"/>
  <c r="C220" i="16"/>
  <c r="D219" i="16"/>
  <c r="C219" i="16"/>
  <c r="D218" i="16"/>
  <c r="C218" i="16"/>
  <c r="D217" i="16"/>
  <c r="C217" i="16"/>
  <c r="D216" i="16"/>
  <c r="C216" i="16"/>
  <c r="D215" i="16"/>
  <c r="C215" i="16"/>
  <c r="D214" i="16"/>
  <c r="C214" i="16"/>
  <c r="D213" i="16"/>
  <c r="C213" i="16"/>
  <c r="D212" i="16"/>
  <c r="C212" i="16"/>
  <c r="D211" i="16"/>
  <c r="C211" i="16"/>
  <c r="D210" i="16"/>
  <c r="C210" i="16"/>
  <c r="D209" i="16"/>
  <c r="C209" i="16"/>
  <c r="D208" i="16"/>
  <c r="C208" i="16"/>
  <c r="D207" i="16"/>
  <c r="C207" i="16"/>
  <c r="D206" i="16"/>
  <c r="C206" i="16"/>
  <c r="D205" i="16"/>
  <c r="C205" i="16"/>
  <c r="D204" i="16"/>
  <c r="C204" i="16"/>
  <c r="D203" i="16"/>
  <c r="C203" i="16"/>
  <c r="D202" i="16"/>
  <c r="C202" i="16"/>
  <c r="D201" i="16"/>
  <c r="C201" i="16"/>
  <c r="D200" i="16"/>
  <c r="C200" i="16"/>
  <c r="D199" i="16"/>
  <c r="C199" i="16"/>
  <c r="D198" i="16"/>
  <c r="C198" i="16"/>
  <c r="D197" i="16"/>
  <c r="C197" i="16"/>
  <c r="D196" i="16"/>
  <c r="C196" i="16"/>
  <c r="D195" i="16"/>
  <c r="C195" i="16"/>
  <c r="D194" i="16"/>
  <c r="C194" i="16"/>
  <c r="D193" i="16"/>
  <c r="C193" i="16"/>
  <c r="D192" i="16"/>
  <c r="C192" i="16"/>
  <c r="D191" i="16"/>
  <c r="C191" i="16"/>
  <c r="D190" i="16"/>
  <c r="C190" i="16"/>
  <c r="D189" i="16"/>
  <c r="C189" i="16"/>
  <c r="D188" i="16"/>
  <c r="C188" i="16"/>
  <c r="D187" i="16"/>
  <c r="C187" i="16"/>
  <c r="D186" i="16"/>
  <c r="C186" i="16"/>
  <c r="D185" i="16"/>
  <c r="C185" i="16"/>
  <c r="D184" i="16"/>
  <c r="C184" i="16"/>
  <c r="D183" i="16"/>
  <c r="C183" i="16"/>
  <c r="D182" i="16"/>
  <c r="C182" i="16"/>
  <c r="D181" i="16"/>
  <c r="C181" i="16"/>
  <c r="D180" i="16"/>
  <c r="C180" i="16"/>
  <c r="D179" i="16"/>
  <c r="C179" i="16"/>
  <c r="D178" i="16"/>
  <c r="C178" i="16"/>
  <c r="D177" i="16"/>
  <c r="C177" i="16"/>
  <c r="D176" i="16"/>
  <c r="C176" i="16"/>
  <c r="D175" i="16"/>
  <c r="C175" i="16"/>
  <c r="D174" i="16"/>
  <c r="C174" i="16"/>
  <c r="D173" i="16"/>
  <c r="C173" i="16"/>
  <c r="D172" i="16"/>
  <c r="C172" i="16"/>
  <c r="D171" i="16"/>
  <c r="C171" i="16"/>
  <c r="D170" i="16"/>
  <c r="C170" i="16"/>
  <c r="D169" i="16"/>
  <c r="C169" i="16"/>
  <c r="D168" i="16"/>
  <c r="C168" i="16"/>
  <c r="D167" i="16"/>
  <c r="C167" i="16"/>
  <c r="D166" i="16"/>
  <c r="C166" i="16"/>
  <c r="D165" i="16"/>
  <c r="C165" i="16"/>
  <c r="D164" i="16"/>
  <c r="C164" i="16"/>
  <c r="D163" i="16"/>
  <c r="C163" i="16"/>
  <c r="D162" i="16"/>
  <c r="C162" i="16"/>
  <c r="D161" i="16"/>
  <c r="C161" i="16"/>
  <c r="D160" i="16"/>
  <c r="C160" i="16"/>
  <c r="D159" i="16"/>
  <c r="C159" i="16"/>
  <c r="D158" i="16"/>
  <c r="C158" i="16"/>
  <c r="D157" i="16"/>
  <c r="C157" i="16"/>
  <c r="D156" i="16"/>
  <c r="C156" i="16"/>
  <c r="D155" i="16"/>
  <c r="C155" i="16"/>
  <c r="D154" i="16"/>
  <c r="C154" i="16"/>
  <c r="D153" i="16"/>
  <c r="C153" i="16"/>
  <c r="D152" i="16"/>
  <c r="C152" i="16"/>
  <c r="D151" i="16"/>
  <c r="C151" i="16"/>
  <c r="D150" i="16"/>
  <c r="C150" i="16"/>
  <c r="D149" i="16"/>
  <c r="C149" i="16"/>
  <c r="D148" i="16"/>
  <c r="C148" i="16"/>
  <c r="D147" i="16"/>
  <c r="C147" i="16"/>
  <c r="D146" i="16"/>
  <c r="C146" i="16"/>
  <c r="D145" i="16"/>
  <c r="C145" i="16"/>
  <c r="D144" i="16"/>
  <c r="C144" i="16"/>
  <c r="D143" i="16"/>
  <c r="C143" i="16"/>
  <c r="D142" i="16"/>
  <c r="C142" i="16"/>
  <c r="D141" i="16"/>
  <c r="C141" i="16"/>
  <c r="D140" i="16"/>
  <c r="C140" i="16"/>
  <c r="D139" i="16"/>
  <c r="C139" i="16"/>
  <c r="D138" i="16"/>
  <c r="C138" i="16"/>
  <c r="D137" i="16"/>
  <c r="C137" i="16"/>
  <c r="D136" i="16"/>
  <c r="C136" i="16"/>
  <c r="D135" i="16"/>
  <c r="C135" i="16"/>
  <c r="D134" i="16"/>
  <c r="C134" i="16"/>
  <c r="D133" i="16"/>
  <c r="C133" i="16"/>
  <c r="D132" i="16"/>
  <c r="C132" i="16"/>
  <c r="D131" i="16"/>
  <c r="C131" i="16"/>
  <c r="D130" i="16"/>
  <c r="C130" i="16"/>
  <c r="D129" i="16"/>
  <c r="C129" i="16"/>
  <c r="D128" i="16"/>
  <c r="C128" i="16"/>
  <c r="D127" i="16"/>
  <c r="C127" i="16"/>
  <c r="D126" i="16"/>
  <c r="C126" i="16"/>
  <c r="D125" i="16"/>
  <c r="C125" i="16"/>
  <c r="D124" i="16"/>
  <c r="C124" i="16"/>
  <c r="D123" i="16"/>
  <c r="C123" i="16"/>
  <c r="D122" i="16"/>
  <c r="C122" i="16"/>
  <c r="D121" i="16"/>
  <c r="C121" i="16"/>
  <c r="D120" i="16"/>
  <c r="C120" i="16"/>
  <c r="D119" i="16"/>
  <c r="C119" i="16"/>
  <c r="D118" i="16"/>
  <c r="C118" i="16"/>
  <c r="D117" i="16"/>
  <c r="C117" i="16"/>
  <c r="D116" i="16"/>
  <c r="C116" i="16"/>
  <c r="D115" i="16"/>
  <c r="C115" i="16"/>
  <c r="D114" i="16"/>
  <c r="C114" i="16"/>
  <c r="D113" i="16"/>
  <c r="C113" i="16"/>
  <c r="D112" i="16"/>
  <c r="C112" i="16"/>
  <c r="D111" i="16"/>
  <c r="C111" i="16"/>
  <c r="D110" i="16"/>
  <c r="C110" i="16"/>
  <c r="D109" i="16"/>
  <c r="C109" i="16"/>
  <c r="D108" i="16"/>
  <c r="C108" i="16"/>
  <c r="D107" i="16"/>
  <c r="C107" i="16"/>
  <c r="D106" i="16"/>
  <c r="C106" i="16"/>
  <c r="D105" i="16"/>
  <c r="C105" i="16"/>
  <c r="D104" i="16"/>
  <c r="C104" i="16"/>
  <c r="D103" i="16"/>
  <c r="C103" i="16"/>
  <c r="D102" i="16"/>
  <c r="C102" i="16"/>
  <c r="D101" i="16"/>
  <c r="C101" i="16"/>
  <c r="D100" i="16"/>
  <c r="C100" i="16"/>
  <c r="D99" i="16"/>
  <c r="C99" i="16"/>
  <c r="D98" i="16"/>
  <c r="C98" i="16"/>
  <c r="D97" i="16"/>
  <c r="C97" i="16"/>
  <c r="D96" i="16"/>
  <c r="C96" i="16"/>
  <c r="D95" i="16"/>
  <c r="C95" i="16"/>
  <c r="D94" i="16"/>
  <c r="C94" i="16"/>
  <c r="D93" i="16"/>
  <c r="C93" i="16"/>
  <c r="D92" i="16"/>
  <c r="C92" i="16"/>
  <c r="D91" i="16"/>
  <c r="C91" i="16"/>
  <c r="D90" i="16"/>
  <c r="C90" i="16"/>
  <c r="D89" i="16"/>
  <c r="C89" i="16"/>
  <c r="D88" i="16"/>
  <c r="C88" i="16"/>
  <c r="D87" i="16"/>
  <c r="C87" i="16"/>
  <c r="D86" i="16"/>
  <c r="C86" i="16"/>
  <c r="D85" i="16"/>
  <c r="C85" i="16"/>
  <c r="D84" i="16"/>
  <c r="C84" i="16"/>
  <c r="D83" i="16"/>
  <c r="C83" i="16"/>
  <c r="D82" i="16"/>
  <c r="C82" i="16"/>
  <c r="D81" i="16"/>
  <c r="C81" i="16"/>
  <c r="D80" i="16"/>
  <c r="C80" i="16"/>
  <c r="D79" i="16"/>
  <c r="C79" i="16"/>
  <c r="D78" i="16"/>
  <c r="C78" i="16"/>
  <c r="D77" i="16"/>
  <c r="C77" i="16"/>
  <c r="D76" i="16"/>
  <c r="C76" i="16"/>
  <c r="D75" i="16"/>
  <c r="C75" i="16"/>
  <c r="D74" i="16"/>
  <c r="C74" i="16"/>
  <c r="D73" i="16"/>
  <c r="C73" i="16"/>
  <c r="D72" i="16"/>
  <c r="C72" i="16"/>
  <c r="D71" i="16"/>
  <c r="C71" i="16"/>
  <c r="D70" i="16"/>
  <c r="C70" i="16"/>
  <c r="D69" i="16"/>
  <c r="C69" i="16"/>
  <c r="D68" i="16"/>
  <c r="C68" i="16"/>
  <c r="D67" i="16"/>
  <c r="C67" i="16"/>
  <c r="D66" i="16"/>
  <c r="C66" i="16"/>
  <c r="D65" i="16"/>
  <c r="C65" i="16"/>
  <c r="D64" i="16"/>
  <c r="C64" i="16"/>
  <c r="D63" i="16"/>
  <c r="C63" i="16"/>
  <c r="D62" i="16"/>
  <c r="C62" i="16"/>
  <c r="D61" i="16"/>
  <c r="C61" i="16"/>
  <c r="D60" i="16"/>
  <c r="C60" i="16"/>
  <c r="D59" i="16"/>
  <c r="C59" i="16"/>
  <c r="D58" i="16"/>
  <c r="C58" i="16"/>
  <c r="D57" i="16"/>
  <c r="C57" i="16"/>
  <c r="D56" i="16"/>
  <c r="C56" i="16"/>
  <c r="D55" i="16"/>
  <c r="C55" i="16"/>
  <c r="D54" i="16"/>
  <c r="C54" i="16"/>
  <c r="D53" i="16"/>
  <c r="C53" i="16"/>
  <c r="D52" i="16"/>
  <c r="C52" i="16"/>
  <c r="D51" i="16"/>
  <c r="C51" i="16"/>
  <c r="D50" i="16"/>
  <c r="C50" i="16"/>
  <c r="D49" i="16"/>
  <c r="C49" i="16"/>
  <c r="D48" i="16"/>
  <c r="C48" i="16"/>
  <c r="D47" i="16"/>
  <c r="C47" i="16"/>
  <c r="D46" i="16"/>
  <c r="C46" i="16"/>
  <c r="D45" i="16"/>
  <c r="C45" i="16"/>
  <c r="D44" i="16"/>
  <c r="C44" i="16"/>
  <c r="D43" i="16"/>
  <c r="C43" i="16"/>
  <c r="D42" i="16"/>
  <c r="C42" i="16"/>
  <c r="D41" i="16"/>
  <c r="C41" i="16"/>
  <c r="D40" i="16"/>
  <c r="C40" i="16"/>
  <c r="D39" i="16"/>
  <c r="C39" i="16"/>
  <c r="D38" i="16"/>
  <c r="C38" i="16"/>
  <c r="D37" i="16"/>
  <c r="C37" i="16"/>
  <c r="D36" i="16"/>
  <c r="C36" i="16"/>
  <c r="D35" i="16"/>
  <c r="C35" i="16"/>
  <c r="D34" i="16"/>
  <c r="C34" i="16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D6" i="16"/>
  <c r="C6" i="16"/>
  <c r="D5" i="16"/>
  <c r="C5" i="16"/>
  <c r="D4" i="16"/>
  <c r="C4" i="16"/>
  <c r="D3" i="16"/>
  <c r="C3" i="16"/>
  <c r="D2" i="16"/>
  <c r="C2" i="16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G2" i="8" l="1"/>
</calcChain>
</file>

<file path=xl/sharedStrings.xml><?xml version="1.0" encoding="utf-8"?>
<sst xmlns="http://schemas.openxmlformats.org/spreadsheetml/2006/main" count="2075" uniqueCount="122">
  <si>
    <t>CPI-Average Price Data</t>
  </si>
  <si>
    <t>Original Data Value</t>
  </si>
  <si>
    <t>Series Id:</t>
  </si>
  <si>
    <t>APU0000702111</t>
  </si>
  <si>
    <t>Series Title:</t>
  </si>
  <si>
    <t>Bread, white, pan, per lb. (453.6 gm) in U.S. city average, average price, not seasonally adjusted</t>
  </si>
  <si>
    <t>Area:</t>
  </si>
  <si>
    <t>U.S. city average</t>
  </si>
  <si>
    <t>Item:</t>
  </si>
  <si>
    <t>Bread, white, pan, per lb. (453.6 gm)</t>
  </si>
  <si>
    <t>Years:</t>
  </si>
  <si>
    <t>1980 to 2018</t>
  </si>
  <si>
    <t>Series ID</t>
  </si>
  <si>
    <t>Year</t>
  </si>
  <si>
    <t>Period</t>
  </si>
  <si>
    <t>Value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</si>
  <si>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</si>
  <si>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</si>
  <si>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</si>
  <si>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</si>
  <si>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</si>
  <si>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</si>
  <si>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</si>
  <si>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</si>
  <si>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</si>
  <si>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</si>
  <si>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</si>
  <si>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</si>
  <si>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Table 19--Wheat: cash prices at principal markets (dollars per bushel)</t>
  </si>
  <si>
    <t>Price and mkt year 1/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</si>
  <si>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</si>
  <si>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</si>
  <si>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</si>
  <si>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</si>
  <si>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</si>
  <si>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</si>
  <si>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</si>
  <si>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</si>
  <si>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</si>
  <si>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</si>
  <si>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</si>
  <si>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</si>
  <si>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Avg 2/</t>
  </si>
  <si>
    <t>No. 1 hard red winter (ordinary protein), Kansas City, MO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</si>
  <si>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</si>
  <si>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</si>
  <si>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</si>
  <si>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</si>
  <si>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</si>
  <si>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</si>
  <si>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</si>
  <si>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</si>
  <si>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</si>
  <si>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</si>
  <si>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</si>
  <si>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</si>
  <si>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</si>
  <si>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</si>
  <si>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</si>
  <si>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</si>
  <si>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</si>
  <si>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</si>
  <si>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</si>
  <si>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</si>
  <si>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</si>
  <si>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</si>
  <si>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</si>
  <si>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</si>
  <si>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</si>
  <si>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</si>
  <si>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</si>
  <si>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</si>
  <si>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</si>
  <si>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</si>
  <si>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</si>
  <si>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</si>
  <si>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</si>
  <si>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</si>
  <si>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</si>
  <si>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</si>
  <si>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</si>
  <si>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</si>
  <si>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</si>
  <si>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</si>
  <si>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</si>
  <si>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</si>
  <si>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</si>
  <si>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</si>
  <si>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</si>
  <si>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</si>
  <si>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</si>
  <si>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</si>
  <si>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--</t>
  </si>
  <si>
    <t>No. 1 hard red winter (13% protein), Kansas City, MO</t>
  </si>
  <si>
    <t>No. 1 dark northern spring (13% protein), Minneapolis, MN /3</t>
  </si>
  <si>
    <t>No. 1 dark northern spring (14% protein), Minneapolis, MN /3</t>
  </si>
  <si>
    <t>No. 1 dark northern spring (13% protein), Chicago, IL</t>
  </si>
  <si>
    <t>No. 1 dark northern spring (14% protein), Chicago, IL</t>
  </si>
  <si>
    <t>No. 2 soft red winter, Chicago, IL</t>
  </si>
  <si>
    <t>No. 2 soft red winter, St. Louis, MO</t>
  </si>
  <si>
    <t>No. 2 soft red winter, Toledo, OH</t>
  </si>
  <si>
    <t>No. 1 soft white, Portland, OR</t>
  </si>
  <si>
    <t>No. 1 hard amber durum, Minneapolis, MN</t>
  </si>
  <si>
    <t>1/ June-May.
2/ Simple average of monthly prices for the marketing year.
3/ Price series ended December 2009.
Source: USDA, Agricultural Marketing Service, Grain and Feed Market News.</t>
  </si>
  <si>
    <t>Date run: 5/11/2018</t>
  </si>
  <si>
    <t>year</t>
  </si>
  <si>
    <t>Row Labels</t>
  </si>
  <si>
    <t>price</t>
  </si>
  <si>
    <t>date</t>
  </si>
  <si>
    <t>DATE</t>
  </si>
  <si>
    <t>Bread Price</t>
  </si>
  <si>
    <t>Wheat Price (bu)</t>
  </si>
  <si>
    <t>http://nationalfestivalofbreads.com/nutrition-education/wheat-facts</t>
  </si>
  <si>
    <t>Wheat Price per 1lb loaf of bread</t>
  </si>
  <si>
    <t>https://www.reporternews.com/story/money/industries/agriculture/2017/03/19/whats-value-wheat-loaf-bread/99329496/</t>
  </si>
  <si>
    <t xml:space="preserve">Bread Price </t>
  </si>
  <si>
    <t xml:space="preserve"> Wheat Price per 1lb loaf of bread</t>
  </si>
  <si>
    <t>Grand Total</t>
  </si>
  <si>
    <t xml:space="preserve"> Wheat Price (bushel)</t>
  </si>
  <si>
    <t xml:space="preserve"> Bread Price</t>
  </si>
  <si>
    <t>Wheat as % of Bread Price</t>
  </si>
  <si>
    <t xml:space="preserve"> Wheat as % of Bread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</si>
</sst>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#0.000"/>
    <numFmt numFmtId="165" formatCode="[$-10409]#,##0.00;\-#,##0.00"/>
    <numFmt numFmtId="166" formatCode="&quot;$&quot;#,##0.00"/>
    <numFmt numFmtId="167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name val="Arial"/>
    </font>
    <font>
      <sz val="8"/>
      <color indexed="8"/>
      <name val="Arial"/>
      <charset val="1"/>
    </font>
    <font>
      <sz val="9"/>
      <color indexed="8"/>
      <name val="Arial"/>
      <charset val="1"/>
    </font>
    <font>
      <i/>
      <sz val="8"/>
      <color indexed="8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6" fillId="0" borderId="0"/>
  </cellStyleXfs>
  <cellXfs count="35">
    <xf numFmtId="0" fontId="0" fillId="0" borderId="0" xfId="0"/>
    <xf numFmtId="0" fontId="2" fillId="0" borderId="0" xfId="2"/>
    <xf numFmtId="0" fontId="4" fillId="0" borderId="0" xfId="2" applyFont="1" applyFill="1" applyAlignment="1">
      <alignment horizontal="left" vertical="top" wrapText="1"/>
    </xf>
    <xf numFmtId="0" fontId="4" fillId="0" borderId="1" xfId="2" applyFont="1" applyFill="1" applyBorder="1" applyAlignment="1">
      <alignment horizontal="left" wrapText="1"/>
    </xf>
    <xf numFmtId="0" fontId="4" fillId="0" borderId="0" xfId="2" applyFont="1" applyFill="1" applyAlignment="1">
      <alignment horizontal="left"/>
    </xf>
    <xf numFmtId="164" fontId="5" fillId="0" borderId="0" xfId="2" applyNumberFormat="1" applyFont="1" applyFill="1" applyAlignment="1">
      <alignment horizontal="right"/>
    </xf>
    <xf numFmtId="0" fontId="6" fillId="0" borderId="0" xfId="3"/>
    <xf numFmtId="0" fontId="7" fillId="0" borderId="2" xfId="3" applyFont="1" applyBorder="1" applyAlignment="1" applyProtection="1">
      <alignment horizontal="right" wrapText="1" readingOrder="1"/>
      <protection locked="0"/>
    </xf>
    <xf numFmtId="0" fontId="7" fillId="0" borderId="0" xfId="3" applyFont="1" applyAlignment="1" applyProtection="1">
      <alignment horizontal="right" vertical="top" wrapText="1" readingOrder="1"/>
      <protection locked="0"/>
    </xf>
    <xf numFmtId="165" fontId="7" fillId="0" borderId="0" xfId="3" applyNumberFormat="1" applyFont="1" applyAlignment="1" applyProtection="1">
      <alignment horizontal="right" vertical="top" wrapText="1" readingOrder="1"/>
      <protection locked="0"/>
    </xf>
    <xf numFmtId="0" fontId="8" fillId="0" borderId="0" xfId="3" applyFont="1" applyAlignment="1" applyProtection="1">
      <alignment horizontal="center" vertical="top" wrapText="1" readingOrder="1"/>
      <protection locked="0"/>
    </xf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2" borderId="0" xfId="0" applyFill="1"/>
    <xf numFmtId="44" fontId="0" fillId="0" borderId="0" xfId="1" applyFont="1"/>
    <xf numFmtId="14" fontId="0" fillId="0" borderId="0" xfId="0" applyNumberFormat="1" applyAlignment="1">
      <alignment horizontal="left"/>
    </xf>
    <xf numFmtId="10" fontId="0" fillId="0" borderId="0" xfId="0" applyNumberFormat="1"/>
    <xf numFmtId="165" fontId="7" fillId="0" borderId="0" xfId="3" applyNumberFormat="1" applyFont="1" applyAlignment="1" applyProtection="1">
      <alignment horizontal="right" vertical="top" wrapText="1" readingOrder="1"/>
      <protection locked="0"/>
    </xf>
    <xf numFmtId="0" fontId="6" fillId="0" borderId="0" xfId="3"/>
    <xf numFmtId="0" fontId="7" fillId="0" borderId="0" xfId="3" applyFont="1" applyAlignment="1" applyProtection="1">
      <alignment horizontal="right" vertical="top" wrapText="1" readingOrder="1"/>
      <protection locked="0"/>
    </xf>
    <xf numFmtId="0" fontId="7" fillId="0" borderId="3" xfId="3" applyFont="1" applyBorder="1" applyAlignment="1" applyProtection="1">
      <alignment vertical="top" wrapText="1" readingOrder="1"/>
      <protection locked="0"/>
    </xf>
    <xf numFmtId="0" fontId="6" fillId="0" borderId="3" xfId="3" applyBorder="1" applyAlignment="1" applyProtection="1">
      <alignment vertical="top" wrapText="1"/>
      <protection locked="0"/>
    </xf>
    <xf numFmtId="0" fontId="9" fillId="0" borderId="0" xfId="3" applyFont="1" applyAlignment="1" applyProtection="1">
      <alignment horizontal="right" vertical="top" wrapText="1" readingOrder="1"/>
      <protection locked="0"/>
    </xf>
    <xf numFmtId="0" fontId="7" fillId="0" borderId="0" xfId="3" applyFont="1" applyAlignment="1" applyProtection="1">
      <alignment horizontal="left" vertical="top" wrapText="1" readingOrder="1"/>
      <protection locked="0"/>
    </xf>
    <xf numFmtId="0" fontId="7" fillId="0" borderId="0" xfId="3" applyFont="1" applyAlignment="1" applyProtection="1">
      <alignment vertical="top" wrapText="1" readingOrder="1"/>
      <protection locked="0"/>
    </xf>
    <xf numFmtId="0" fontId="7" fillId="0" borderId="2" xfId="3" applyFont="1" applyBorder="1" applyAlignment="1" applyProtection="1">
      <alignment horizontal="left" wrapText="1" readingOrder="1"/>
      <protection locked="0"/>
    </xf>
    <xf numFmtId="0" fontId="6" fillId="0" borderId="2" xfId="3" applyBorder="1" applyAlignment="1" applyProtection="1">
      <alignment vertical="top" wrapText="1"/>
      <protection locked="0"/>
    </xf>
    <xf numFmtId="0" fontId="7" fillId="0" borderId="2" xfId="3" applyFont="1" applyBorder="1" applyAlignment="1" applyProtection="1">
      <alignment horizontal="right" wrapText="1" readingOrder="1"/>
      <protection locked="0"/>
    </xf>
    <xf numFmtId="0" fontId="5" fillId="0" borderId="0" xfId="2" applyFont="1" applyFill="1" applyAlignment="1">
      <alignment horizontal="left" vertical="top" wrapText="1"/>
    </xf>
    <xf numFmtId="0" fontId="2" fillId="0" borderId="0" xfId="2"/>
    <xf numFmtId="0" fontId="5" fillId="0" borderId="0" xfId="2" applyFont="1" applyFill="1" applyAlignment="1">
      <alignment horizontal="left"/>
    </xf>
    <xf numFmtId="0" fontId="3" fillId="0" borderId="0" xfId="2" applyFont="1" applyFill="1" applyAlignment="1">
      <alignment horizontal="left"/>
    </xf>
    <xf numFmtId="166" fontId="0" fillId="0" borderId="0" xfId="0" applyNumberFormat="1"/>
    <xf numFmtId="167" fontId="0" fillId="0" borderId="0" xfId="0" applyNumberFormat="1"/>
  </cellXfs>
  <cellStyles count="4">
    <cellStyle name="Currency" xfId="1" builtinId="4"/>
    <cellStyle name="Normal" xfId="0" builtinId="0"/>
    <cellStyle name="Normal 2" xfId="2"/>
    <cellStyle name="Normal 2 2" xfId="3"/>
  </cellStyles>
  <dxfs count="8">
    <dxf>
      <numFmt numFmtId="167" formatCode="0.0%"/>
    </dxf>
    <dxf>
      <numFmt numFmtId="34" formatCode="_(&quot;$&quot;* #,##0.00_);_(&quot;$&quot;* \(#,##0.00\);_(&quot;$&quot;* &quot;-&quot;??_);_(@_)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[WorkingDataSet.xlsx]Wheat as % of Bread Price!PivotTable2</c:name>
    <c:fmtId val="4"/>
  </c:pivotSource>
  <c:chart>
    <c:title>
      <c:tx>
        <c:strRef>
          <c:f>'Wheat as % of Bread Price'!$B$3</c:f>
          <c:strCache>
            <c:ptCount val="1"/>
            <c:pt idx="0">
              <c:v> Wheat as % of Bread Price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'Wheat as % of Bread Price'!$B$3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3283656066596825E-2"/>
                  <c:y val="-0.25650104081817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'Wheat as % of Bread Price'!$B$3</c:f>
              <c:strCache>
                <c:ptCount val="459"/>
                <c:pt idx="0">
                  <c:v>1/1/1980</c:v>
                </c:pt>
                <c:pt idx="1">
                  <c:v>2/1/1980</c:v>
                </c:pt>
                <c:pt idx="2">
                  <c:v>3/1/1980</c:v>
                </c:pt>
                <c:pt idx="3">
                  <c:v>4/1/1980</c:v>
                </c:pt>
                <c:pt idx="4">
                  <c:v>5/1/1980</c:v>
                </c:pt>
                <c:pt idx="5">
                  <c:v>6/1/1980</c:v>
                </c:pt>
                <c:pt idx="6">
                  <c:v>7/1/1980</c:v>
                </c:pt>
                <c:pt idx="7">
                  <c:v>8/1/1980</c:v>
                </c:pt>
                <c:pt idx="8">
                  <c:v>9/1/1980</c:v>
                </c:pt>
                <c:pt idx="9">
                  <c:v>10/1/1980</c:v>
                </c:pt>
                <c:pt idx="10">
                  <c:v>11/1/1980</c:v>
                </c:pt>
                <c:pt idx="11">
                  <c:v>12/1/1980</c:v>
                </c:pt>
                <c:pt idx="12">
                  <c:v>1/1/1981</c:v>
                </c:pt>
                <c:pt idx="13">
                  <c:v>2/1/1981</c:v>
                </c:pt>
                <c:pt idx="14">
                  <c:v>3/1/1981</c:v>
                </c:pt>
                <c:pt idx="15">
                  <c:v>4/1/1981</c:v>
                </c:pt>
                <c:pt idx="16">
                  <c:v>5/1/1981</c:v>
                </c:pt>
                <c:pt idx="17">
                  <c:v>6/1/1981</c:v>
                </c:pt>
                <c:pt idx="18">
                  <c:v>7/1/1981</c:v>
                </c:pt>
                <c:pt idx="19">
                  <c:v>8/1/1981</c:v>
                </c:pt>
                <c:pt idx="20">
                  <c:v>9/1/1981</c:v>
                </c:pt>
                <c:pt idx="21">
                  <c:v>10/1/1981</c:v>
                </c:pt>
                <c:pt idx="22">
                  <c:v>11/1/1981</c:v>
                </c:pt>
                <c:pt idx="23">
                  <c:v>12/1/1981</c:v>
                </c:pt>
                <c:pt idx="24">
                  <c:v>1/1/1982</c:v>
                </c:pt>
                <c:pt idx="25">
                  <c:v>2/1/1982</c:v>
                </c:pt>
                <c:pt idx="26">
                  <c:v>3/1/1982</c:v>
                </c:pt>
                <c:pt idx="27">
                  <c:v>4/1/1982</c:v>
                </c:pt>
                <c:pt idx="28">
                  <c:v>5/1/1982</c:v>
                </c:pt>
                <c:pt idx="29">
                  <c:v>6/1/1982</c:v>
                </c:pt>
                <c:pt idx="30">
                  <c:v>7/1/1982</c:v>
                </c:pt>
                <c:pt idx="31">
                  <c:v>8/1/1982</c:v>
                </c:pt>
                <c:pt idx="32">
                  <c:v>9/1/1982</c:v>
                </c:pt>
                <c:pt idx="33">
                  <c:v>10/1/1982</c:v>
                </c:pt>
                <c:pt idx="34">
                  <c:v>11/1/1982</c:v>
                </c:pt>
                <c:pt idx="35">
                  <c:v>12/1/1982</c:v>
                </c:pt>
                <c:pt idx="36">
                  <c:v>1/1/1983</c:v>
                </c:pt>
                <c:pt idx="37">
                  <c:v>2/1/1983</c:v>
                </c:pt>
                <c:pt idx="38">
                  <c:v>3/1/1983</c:v>
                </c:pt>
                <c:pt idx="39">
                  <c:v>4/1/1983</c:v>
                </c:pt>
                <c:pt idx="40">
                  <c:v>5/1/1983</c:v>
                </c:pt>
                <c:pt idx="41">
                  <c:v>6/1/1983</c:v>
                </c:pt>
                <c:pt idx="42">
                  <c:v>7/1/1983</c:v>
                </c:pt>
                <c:pt idx="43">
                  <c:v>8/1/1983</c:v>
                </c:pt>
                <c:pt idx="44">
                  <c:v>9/1/1983</c:v>
                </c:pt>
                <c:pt idx="45">
                  <c:v>10/1/1983</c:v>
                </c:pt>
                <c:pt idx="46">
                  <c:v>11/1/1983</c:v>
                </c:pt>
                <c:pt idx="47">
                  <c:v>12/1/1983</c:v>
                </c:pt>
                <c:pt idx="48">
                  <c:v>1/1/1984</c:v>
                </c:pt>
                <c:pt idx="49">
                  <c:v>2/1/1984</c:v>
                </c:pt>
                <c:pt idx="50">
                  <c:v>3/1/1984</c:v>
                </c:pt>
                <c:pt idx="51">
                  <c:v>4/1/1984</c:v>
                </c:pt>
                <c:pt idx="52">
                  <c:v>5/1/1984</c:v>
                </c:pt>
                <c:pt idx="53">
                  <c:v>6/1/1984</c:v>
                </c:pt>
                <c:pt idx="54">
                  <c:v>7/1/1984</c:v>
                </c:pt>
                <c:pt idx="55">
                  <c:v>8/1/1984</c:v>
                </c:pt>
                <c:pt idx="56">
                  <c:v>9/1/1984</c:v>
                </c:pt>
                <c:pt idx="57">
                  <c:v>10/1/1984</c:v>
                </c:pt>
                <c:pt idx="58">
                  <c:v>11/1/1984</c:v>
                </c:pt>
                <c:pt idx="59">
                  <c:v>12/1/1984</c:v>
                </c:pt>
                <c:pt idx="60">
                  <c:v>1/1/1985</c:v>
                </c:pt>
                <c:pt idx="61">
                  <c:v>2/1/1985</c:v>
                </c:pt>
                <c:pt idx="62">
                  <c:v>3/1/1985</c:v>
                </c:pt>
                <c:pt idx="63">
                  <c:v>4/1/1985</c:v>
                </c:pt>
                <c:pt idx="64">
                  <c:v>5/1/1985</c:v>
                </c:pt>
                <c:pt idx="65">
                  <c:v>6/1/1985</c:v>
                </c:pt>
                <c:pt idx="66">
                  <c:v>7/1/1985</c:v>
                </c:pt>
                <c:pt idx="67">
                  <c:v>8/1/1985</c:v>
                </c:pt>
                <c:pt idx="68">
                  <c:v>9/1/1985</c:v>
                </c:pt>
                <c:pt idx="69">
                  <c:v>10/1/1985</c:v>
                </c:pt>
                <c:pt idx="70">
                  <c:v>11/1/1985</c:v>
                </c:pt>
                <c:pt idx="71">
                  <c:v>12/1/1985</c:v>
                </c:pt>
                <c:pt idx="72">
                  <c:v>1/1/1986</c:v>
                </c:pt>
                <c:pt idx="73">
                  <c:v>2/1/1986</c:v>
                </c:pt>
                <c:pt idx="74">
                  <c:v>3/1/1986</c:v>
                </c:pt>
                <c:pt idx="75">
                  <c:v>4/1/1986</c:v>
                </c:pt>
                <c:pt idx="76">
                  <c:v>5/1/1986</c:v>
                </c:pt>
                <c:pt idx="77">
                  <c:v>6/1/1986</c:v>
                </c:pt>
                <c:pt idx="78">
                  <c:v>7/1/1986</c:v>
                </c:pt>
                <c:pt idx="79">
                  <c:v>8/1/1986</c:v>
                </c:pt>
                <c:pt idx="80">
                  <c:v>9/1/1986</c:v>
                </c:pt>
                <c:pt idx="81">
                  <c:v>10/1/1986</c:v>
                </c:pt>
                <c:pt idx="82">
                  <c:v>11/1/1986</c:v>
                </c:pt>
                <c:pt idx="83">
                  <c:v>12/1/1986</c:v>
                </c:pt>
                <c:pt idx="84">
                  <c:v>1/1/1987</c:v>
                </c:pt>
                <c:pt idx="85">
                  <c:v>2/1/1987</c:v>
                </c:pt>
                <c:pt idx="86">
                  <c:v>3/1/1987</c:v>
                </c:pt>
                <c:pt idx="87">
                  <c:v>4/1/1987</c:v>
                </c:pt>
                <c:pt idx="88">
                  <c:v>5/1/1987</c:v>
                </c:pt>
                <c:pt idx="89">
                  <c:v>6/1/1987</c:v>
                </c:pt>
                <c:pt idx="90">
                  <c:v>7/1/1987</c:v>
                </c:pt>
                <c:pt idx="91">
                  <c:v>8/1/1987</c:v>
                </c:pt>
                <c:pt idx="92">
                  <c:v>9/1/1987</c:v>
                </c:pt>
                <c:pt idx="93">
                  <c:v>10/1/1987</c:v>
                </c:pt>
                <c:pt idx="94">
                  <c:v>11/1/1987</c:v>
                </c:pt>
                <c:pt idx="95">
                  <c:v>12/1/1987</c:v>
                </c:pt>
                <c:pt idx="96">
                  <c:v>1/1/1988</c:v>
                </c:pt>
                <c:pt idx="97">
                  <c:v>2/1/1988</c:v>
                </c:pt>
                <c:pt idx="98">
                  <c:v>3/1/1988</c:v>
                </c:pt>
                <c:pt idx="99">
                  <c:v>4/1/1988</c:v>
                </c:pt>
                <c:pt idx="100">
                  <c:v>5/1/1988</c:v>
                </c:pt>
                <c:pt idx="101">
                  <c:v>6/1/1988</c:v>
                </c:pt>
                <c:pt idx="102">
                  <c:v>7/1/1988</c:v>
                </c:pt>
                <c:pt idx="103">
                  <c:v>8/1/1988</c:v>
                </c:pt>
                <c:pt idx="104">
                  <c:v>9/1/1988</c:v>
                </c:pt>
                <c:pt idx="105">
                  <c:v>10/1/1988</c:v>
                </c:pt>
                <c:pt idx="106">
                  <c:v>11/1/1988</c:v>
                </c:pt>
                <c:pt idx="107">
                  <c:v>12/1/1988</c:v>
                </c:pt>
                <c:pt idx="108">
                  <c:v>1/1/1989</c:v>
                </c:pt>
                <c:pt idx="109">
                  <c:v>2/1/1989</c:v>
                </c:pt>
                <c:pt idx="110">
                  <c:v>3/1/1989</c:v>
                </c:pt>
                <c:pt idx="111">
                  <c:v>4/1/1989</c:v>
                </c:pt>
                <c:pt idx="112">
                  <c:v>5/1/1989</c:v>
                </c:pt>
                <c:pt idx="113">
                  <c:v>6/1/1989</c:v>
                </c:pt>
                <c:pt idx="114">
                  <c:v>7/1/1989</c:v>
                </c:pt>
                <c:pt idx="115">
                  <c:v>8/1/1989</c:v>
                </c:pt>
                <c:pt idx="116">
                  <c:v>9/1/1989</c:v>
                </c:pt>
                <c:pt idx="117">
                  <c:v>10/1/1989</c:v>
                </c:pt>
                <c:pt idx="118">
                  <c:v>11/1/1989</c:v>
                </c:pt>
                <c:pt idx="119">
                  <c:v>12/1/1989</c:v>
                </c:pt>
                <c:pt idx="120">
                  <c:v>1/1/1990</c:v>
                </c:pt>
                <c:pt idx="121">
                  <c:v>2/1/1990</c:v>
                </c:pt>
                <c:pt idx="122">
                  <c:v>3/1/1990</c:v>
                </c:pt>
                <c:pt idx="123">
                  <c:v>4/1/1990</c:v>
                </c:pt>
                <c:pt idx="124">
                  <c:v>5/1/1990</c:v>
                </c:pt>
                <c:pt idx="125">
                  <c:v>6/1/1990</c:v>
                </c:pt>
                <c:pt idx="126">
                  <c:v>7/1/1990</c:v>
                </c:pt>
                <c:pt idx="127">
                  <c:v>8/1/1990</c:v>
                </c:pt>
                <c:pt idx="128">
                  <c:v>9/1/1990</c:v>
                </c:pt>
                <c:pt idx="129">
                  <c:v>10/1/1990</c:v>
                </c:pt>
                <c:pt idx="130">
                  <c:v>11/1/1990</c:v>
                </c:pt>
                <c:pt idx="131">
                  <c:v>12/1/1990</c:v>
                </c:pt>
                <c:pt idx="132">
                  <c:v>1/1/1991</c:v>
                </c:pt>
                <c:pt idx="133">
                  <c:v>2/1/1991</c:v>
                </c:pt>
                <c:pt idx="134">
                  <c:v>3/1/1991</c:v>
                </c:pt>
                <c:pt idx="135">
                  <c:v>4/1/1991</c:v>
                </c:pt>
                <c:pt idx="136">
                  <c:v>5/1/1991</c:v>
                </c:pt>
                <c:pt idx="137">
                  <c:v>6/1/1991</c:v>
                </c:pt>
                <c:pt idx="138">
                  <c:v>7/1/1991</c:v>
                </c:pt>
                <c:pt idx="139">
                  <c:v>8/1/1991</c:v>
                </c:pt>
                <c:pt idx="140">
                  <c:v>9/1/1991</c:v>
                </c:pt>
                <c:pt idx="141">
                  <c:v>10/1/1991</c:v>
                </c:pt>
                <c:pt idx="142">
                  <c:v>11/1/1991</c:v>
                </c:pt>
                <c:pt idx="143">
                  <c:v>12/1/1991</c:v>
                </c:pt>
                <c:pt idx="144">
                  <c:v>1/1/1992</c:v>
                </c:pt>
                <c:pt idx="145">
                  <c:v>2/1/1992</c:v>
                </c:pt>
                <c:pt idx="146">
                  <c:v>3/1/1992</c:v>
                </c:pt>
                <c:pt idx="147">
                  <c:v>4/1/1992</c:v>
                </c:pt>
                <c:pt idx="148">
                  <c:v>5/1/1992</c:v>
                </c:pt>
                <c:pt idx="149">
                  <c:v>6/1/1992</c:v>
                </c:pt>
                <c:pt idx="150">
                  <c:v>7/1/1992</c:v>
                </c:pt>
                <c:pt idx="151">
                  <c:v>8/1/1992</c:v>
                </c:pt>
                <c:pt idx="152">
                  <c:v>9/1/1992</c:v>
                </c:pt>
                <c:pt idx="153">
                  <c:v>10/1/1992</c:v>
                </c:pt>
                <c:pt idx="154">
                  <c:v>11/1/1992</c:v>
                </c:pt>
                <c:pt idx="155">
                  <c:v>12/1/1992</c:v>
                </c:pt>
                <c:pt idx="156">
                  <c:v>1/1/1993</c:v>
                </c:pt>
                <c:pt idx="157">
                  <c:v>2/1/1993</c:v>
                </c:pt>
                <c:pt idx="158">
                  <c:v>3/1/1993</c:v>
                </c:pt>
                <c:pt idx="159">
                  <c:v>4/1/1993</c:v>
                </c:pt>
                <c:pt idx="160">
                  <c:v>5/1/1993</c:v>
                </c:pt>
                <c:pt idx="161">
                  <c:v>6/1/1993</c:v>
                </c:pt>
                <c:pt idx="162">
                  <c:v>7/1/1993</c:v>
                </c:pt>
                <c:pt idx="163">
                  <c:v>8/1/1993</c:v>
                </c:pt>
                <c:pt idx="164">
                  <c:v>9/1/1993</c:v>
                </c:pt>
                <c:pt idx="165">
                  <c:v>10/1/1993</c:v>
                </c:pt>
                <c:pt idx="166">
                  <c:v>11/1/1993</c:v>
                </c:pt>
                <c:pt idx="167">
                  <c:v>12/1/1993</c:v>
                </c:pt>
                <c:pt idx="168">
                  <c:v>1/1/1994</c:v>
                </c:pt>
                <c:pt idx="169">
                  <c:v>2/1/1994</c:v>
                </c:pt>
                <c:pt idx="170">
                  <c:v>3/1/1994</c:v>
                </c:pt>
                <c:pt idx="171">
                  <c:v>4/1/1994</c:v>
                </c:pt>
                <c:pt idx="172">
                  <c:v>5/1/1994</c:v>
                </c:pt>
                <c:pt idx="173">
                  <c:v>6/1/1994</c:v>
                </c:pt>
                <c:pt idx="174">
                  <c:v>7/1/1994</c:v>
                </c:pt>
                <c:pt idx="175">
                  <c:v>8/1/1994</c:v>
                </c:pt>
                <c:pt idx="176">
                  <c:v>9/1/1994</c:v>
                </c:pt>
                <c:pt idx="177">
                  <c:v>10/1/1994</c:v>
                </c:pt>
                <c:pt idx="178">
                  <c:v>11/1/1994</c:v>
                </c:pt>
                <c:pt idx="179">
                  <c:v>12/1/1994</c:v>
                </c:pt>
                <c:pt idx="180">
                  <c:v>1/1/1995</c:v>
                </c:pt>
                <c:pt idx="181">
                  <c:v>2/1/1995</c:v>
                </c:pt>
                <c:pt idx="182">
                  <c:v>3/1/1995</c:v>
                </c:pt>
                <c:pt idx="183">
                  <c:v>4/1/1995</c:v>
                </c:pt>
                <c:pt idx="184">
                  <c:v>5/1/1995</c:v>
                </c:pt>
                <c:pt idx="185">
                  <c:v>6/1/1995</c:v>
                </c:pt>
                <c:pt idx="186">
                  <c:v>7/1/1995</c:v>
                </c:pt>
                <c:pt idx="187">
                  <c:v>8/1/1995</c:v>
                </c:pt>
                <c:pt idx="188">
                  <c:v>9/1/1995</c:v>
                </c:pt>
                <c:pt idx="189">
                  <c:v>10/1/1995</c:v>
                </c:pt>
                <c:pt idx="190">
                  <c:v>11/1/1995</c:v>
                </c:pt>
                <c:pt idx="191">
                  <c:v>12/1/1995</c:v>
                </c:pt>
                <c:pt idx="192">
                  <c:v>1/1/1996</c:v>
                </c:pt>
                <c:pt idx="193">
                  <c:v>2/1/1996</c:v>
                </c:pt>
                <c:pt idx="194">
                  <c:v>3/1/1996</c:v>
                </c:pt>
                <c:pt idx="195">
                  <c:v>4/1/1996</c:v>
                </c:pt>
                <c:pt idx="196">
                  <c:v>5/1/1996</c:v>
                </c:pt>
                <c:pt idx="197">
                  <c:v>6/1/1996</c:v>
                </c:pt>
                <c:pt idx="198">
                  <c:v>7/1/1996</c:v>
                </c:pt>
                <c:pt idx="199">
                  <c:v>8/1/1996</c:v>
                </c:pt>
                <c:pt idx="200">
                  <c:v>9/1/1996</c:v>
                </c:pt>
                <c:pt idx="201">
                  <c:v>10/1/1996</c:v>
                </c:pt>
                <c:pt idx="202">
                  <c:v>11/1/1996</c:v>
                </c:pt>
                <c:pt idx="203">
                  <c:v>12/1/1996</c:v>
                </c:pt>
                <c:pt idx="204">
                  <c:v>1/1/1997</c:v>
                </c:pt>
                <c:pt idx="205">
                  <c:v>2/1/1997</c:v>
                </c:pt>
                <c:pt idx="206">
                  <c:v>3/1/1997</c:v>
                </c:pt>
                <c:pt idx="207">
                  <c:v>4/1/1997</c:v>
                </c:pt>
                <c:pt idx="208">
                  <c:v>5/1/1997</c:v>
                </c:pt>
                <c:pt idx="209">
                  <c:v>6/1/1997</c:v>
                </c:pt>
                <c:pt idx="210">
                  <c:v>7/1/1997</c:v>
                </c:pt>
                <c:pt idx="211">
                  <c:v>8/1/1997</c:v>
                </c:pt>
                <c:pt idx="212">
                  <c:v>9/1/1997</c:v>
                </c:pt>
                <c:pt idx="213">
                  <c:v>10/1/1997</c:v>
                </c:pt>
                <c:pt idx="214">
                  <c:v>11/1/1997</c:v>
                </c:pt>
                <c:pt idx="215">
                  <c:v>12/1/1997</c:v>
                </c:pt>
                <c:pt idx="216">
                  <c:v>1/1/1998</c:v>
                </c:pt>
                <c:pt idx="217">
                  <c:v>2/1/1998</c:v>
                </c:pt>
                <c:pt idx="218">
                  <c:v>3/1/1998</c:v>
                </c:pt>
                <c:pt idx="219">
                  <c:v>4/1/1998</c:v>
                </c:pt>
                <c:pt idx="220">
                  <c:v>5/1/1998</c:v>
                </c:pt>
                <c:pt idx="221">
                  <c:v>6/1/1998</c:v>
                </c:pt>
                <c:pt idx="222">
                  <c:v>7/1/1998</c:v>
                </c:pt>
                <c:pt idx="223">
                  <c:v>8/1/1998</c:v>
                </c:pt>
                <c:pt idx="224">
                  <c:v>9/1/1998</c:v>
                </c:pt>
                <c:pt idx="225">
                  <c:v>10/1/1998</c:v>
                </c:pt>
                <c:pt idx="226">
                  <c:v>11/1/1998</c:v>
                </c:pt>
                <c:pt idx="227">
                  <c:v>12/1/1998</c:v>
                </c:pt>
                <c:pt idx="228">
                  <c:v>1/1/1999</c:v>
                </c:pt>
                <c:pt idx="229">
                  <c:v>2/1/1999</c:v>
                </c:pt>
                <c:pt idx="230">
                  <c:v>3/1/1999</c:v>
                </c:pt>
                <c:pt idx="231">
                  <c:v>4/1/1999</c:v>
                </c:pt>
                <c:pt idx="232">
                  <c:v>5/1/1999</c:v>
                </c:pt>
                <c:pt idx="233">
                  <c:v>6/1/1999</c:v>
                </c:pt>
                <c:pt idx="234">
                  <c:v>7/1/1999</c:v>
                </c:pt>
                <c:pt idx="235">
                  <c:v>8/1/1999</c:v>
                </c:pt>
                <c:pt idx="236">
                  <c:v>9/1/1999</c:v>
                </c:pt>
                <c:pt idx="237">
                  <c:v>10/1/1999</c:v>
                </c:pt>
                <c:pt idx="238">
                  <c:v>11/1/1999</c:v>
                </c:pt>
                <c:pt idx="239">
                  <c:v>12/1/1999</c:v>
                </c:pt>
                <c:pt idx="240">
                  <c:v>1/1/2000</c:v>
                </c:pt>
                <c:pt idx="241">
                  <c:v>2/1/2000</c:v>
                </c:pt>
                <c:pt idx="242">
                  <c:v>3/1/2000</c:v>
                </c:pt>
                <c:pt idx="243">
                  <c:v>4/1/2000</c:v>
                </c:pt>
                <c:pt idx="244">
                  <c:v>5/1/2000</c:v>
                </c:pt>
                <c:pt idx="245">
                  <c:v>6/1/2000</c:v>
                </c:pt>
                <c:pt idx="246">
                  <c:v>7/1/2000</c:v>
                </c:pt>
                <c:pt idx="247">
                  <c:v>8/1/2000</c:v>
                </c:pt>
                <c:pt idx="248">
                  <c:v>9/1/2000</c:v>
                </c:pt>
                <c:pt idx="249">
                  <c:v>10/1/2000</c:v>
                </c:pt>
                <c:pt idx="250">
                  <c:v>11/1/2000</c:v>
                </c:pt>
                <c:pt idx="251">
                  <c:v>12/1/2000</c:v>
                </c:pt>
                <c:pt idx="252">
                  <c:v>1/1/2001</c:v>
                </c:pt>
                <c:pt idx="253">
                  <c:v>2/1/2001</c:v>
                </c:pt>
                <c:pt idx="254">
                  <c:v>3/1/2001</c:v>
                </c:pt>
                <c:pt idx="255">
                  <c:v>4/1/2001</c:v>
                </c:pt>
                <c:pt idx="256">
                  <c:v>5/1/2001</c:v>
                </c:pt>
                <c:pt idx="257">
                  <c:v>6/1/2001</c:v>
                </c:pt>
                <c:pt idx="258">
                  <c:v>7/1/2001</c:v>
                </c:pt>
                <c:pt idx="259">
                  <c:v>8/1/2001</c:v>
                </c:pt>
                <c:pt idx="260">
                  <c:v>9/1/2001</c:v>
                </c:pt>
                <c:pt idx="261">
                  <c:v>10/1/2001</c:v>
                </c:pt>
                <c:pt idx="262">
                  <c:v>11/1/2001</c:v>
                </c:pt>
                <c:pt idx="263">
                  <c:v>12/1/2001</c:v>
                </c:pt>
                <c:pt idx="264">
                  <c:v>1/1/2002</c:v>
                </c:pt>
                <c:pt idx="265">
                  <c:v>2/1/2002</c:v>
                </c:pt>
                <c:pt idx="266">
                  <c:v>3/1/2002</c:v>
                </c:pt>
                <c:pt idx="267">
                  <c:v>4/1/2002</c:v>
                </c:pt>
                <c:pt idx="268">
                  <c:v>5/1/2002</c:v>
                </c:pt>
                <c:pt idx="269">
                  <c:v>6/1/2002</c:v>
                </c:pt>
                <c:pt idx="270">
                  <c:v>7/1/2002</c:v>
                </c:pt>
                <c:pt idx="271">
                  <c:v>8/1/2002</c:v>
                </c:pt>
                <c:pt idx="272">
                  <c:v>9/1/2002</c:v>
                </c:pt>
                <c:pt idx="273">
                  <c:v>10/1/2002</c:v>
                </c:pt>
                <c:pt idx="274">
                  <c:v>11/1/2002</c:v>
                </c:pt>
                <c:pt idx="275">
                  <c:v>12/1/2002</c:v>
                </c:pt>
                <c:pt idx="276">
                  <c:v>1/1/2003</c:v>
                </c:pt>
                <c:pt idx="277">
                  <c:v>2/1/2003</c:v>
                </c:pt>
                <c:pt idx="278">
                  <c:v>3/1/2003</c:v>
                </c:pt>
                <c:pt idx="279">
                  <c:v>4/1/2003</c:v>
                </c:pt>
                <c:pt idx="280">
                  <c:v>5/1/2003</c:v>
                </c:pt>
                <c:pt idx="281">
                  <c:v>6/1/2003</c:v>
                </c:pt>
                <c:pt idx="282">
                  <c:v>7/1/2003</c:v>
                </c:pt>
                <c:pt idx="283">
                  <c:v>8/1/2003</c:v>
                </c:pt>
                <c:pt idx="284">
                  <c:v>9/1/2003</c:v>
                </c:pt>
                <c:pt idx="285">
                  <c:v>10/1/2003</c:v>
                </c:pt>
                <c:pt idx="286">
                  <c:v>11/1/2003</c:v>
                </c:pt>
                <c:pt idx="287">
                  <c:v>12/1/2003</c:v>
                </c:pt>
                <c:pt idx="288">
                  <c:v>1/1/2004</c:v>
                </c:pt>
                <c:pt idx="289">
                  <c:v>2/1/2004</c:v>
                </c:pt>
                <c:pt idx="290">
                  <c:v>3/1/2004</c:v>
                </c:pt>
                <c:pt idx="291">
                  <c:v>4/1/2004</c:v>
                </c:pt>
                <c:pt idx="292">
                  <c:v>5/1/2004</c:v>
                </c:pt>
                <c:pt idx="293">
                  <c:v>6/1/2004</c:v>
                </c:pt>
                <c:pt idx="294">
                  <c:v>7/1/2004</c:v>
                </c:pt>
                <c:pt idx="295">
                  <c:v>8/1/2004</c:v>
                </c:pt>
                <c:pt idx="296">
                  <c:v>9/1/2004</c:v>
                </c:pt>
                <c:pt idx="297">
                  <c:v>10/1/2004</c:v>
                </c:pt>
                <c:pt idx="298">
                  <c:v>11/1/2004</c:v>
                </c:pt>
                <c:pt idx="299">
                  <c:v>12/1/2004</c:v>
                </c:pt>
                <c:pt idx="300">
                  <c:v>1/1/2005</c:v>
                </c:pt>
                <c:pt idx="301">
                  <c:v>2/1/2005</c:v>
                </c:pt>
                <c:pt idx="302">
                  <c:v>3/1/2005</c:v>
                </c:pt>
                <c:pt idx="303">
                  <c:v>4/1/2005</c:v>
                </c:pt>
                <c:pt idx="304">
                  <c:v>5/1/2005</c:v>
                </c:pt>
                <c:pt idx="305">
                  <c:v>6/1/2005</c:v>
                </c:pt>
                <c:pt idx="306">
                  <c:v>7/1/2005</c:v>
                </c:pt>
                <c:pt idx="307">
                  <c:v>8/1/2005</c:v>
                </c:pt>
                <c:pt idx="308">
                  <c:v>9/1/2005</c:v>
                </c:pt>
                <c:pt idx="309">
                  <c:v>10/1/2005</c:v>
                </c:pt>
                <c:pt idx="310">
                  <c:v>11/1/2005</c:v>
                </c:pt>
                <c:pt idx="311">
                  <c:v>12/1/2005</c:v>
                </c:pt>
                <c:pt idx="312">
                  <c:v>1/1/2006</c:v>
                </c:pt>
                <c:pt idx="313">
                  <c:v>2/1/2006</c:v>
                </c:pt>
                <c:pt idx="314">
                  <c:v>3/1/2006</c:v>
                </c:pt>
                <c:pt idx="315">
                  <c:v>4/1/2006</c:v>
                </c:pt>
                <c:pt idx="316">
                  <c:v>5/1/2006</c:v>
                </c:pt>
                <c:pt idx="317">
                  <c:v>6/1/2006</c:v>
                </c:pt>
                <c:pt idx="318">
                  <c:v>7/1/2006</c:v>
                </c:pt>
                <c:pt idx="319">
                  <c:v>8/1/2006</c:v>
                </c:pt>
                <c:pt idx="320">
                  <c:v>9/1/2006</c:v>
                </c:pt>
                <c:pt idx="321">
                  <c:v>10/1/2006</c:v>
                </c:pt>
                <c:pt idx="322">
                  <c:v>11/1/2006</c:v>
                </c:pt>
                <c:pt idx="323">
                  <c:v>12/1/2006</c:v>
                </c:pt>
                <c:pt idx="324">
                  <c:v>1/1/2007</c:v>
                </c:pt>
                <c:pt idx="325">
                  <c:v>2/1/2007</c:v>
                </c:pt>
                <c:pt idx="326">
                  <c:v>3/1/2007</c:v>
                </c:pt>
                <c:pt idx="327">
                  <c:v>4/1/2007</c:v>
                </c:pt>
                <c:pt idx="328">
                  <c:v>5/1/2007</c:v>
                </c:pt>
                <c:pt idx="329">
                  <c:v>6/1/2007</c:v>
                </c:pt>
                <c:pt idx="330">
                  <c:v>7/1/2007</c:v>
                </c:pt>
                <c:pt idx="331">
                  <c:v>8/1/2007</c:v>
                </c:pt>
                <c:pt idx="332">
                  <c:v>9/1/2007</c:v>
                </c:pt>
                <c:pt idx="333">
                  <c:v>10/1/2007</c:v>
                </c:pt>
                <c:pt idx="334">
                  <c:v>11/1/2007</c:v>
                </c:pt>
                <c:pt idx="335">
                  <c:v>12/1/2007</c:v>
                </c:pt>
                <c:pt idx="336">
                  <c:v>1/1/2008</c:v>
                </c:pt>
                <c:pt idx="337">
                  <c:v>2/1/2008</c:v>
                </c:pt>
                <c:pt idx="338">
                  <c:v>3/1/2008</c:v>
                </c:pt>
                <c:pt idx="339">
                  <c:v>4/1/2008</c:v>
                </c:pt>
                <c:pt idx="340">
                  <c:v>5/1/2008</c:v>
                </c:pt>
                <c:pt idx="341">
                  <c:v>6/1/2008</c:v>
                </c:pt>
                <c:pt idx="342">
                  <c:v>7/1/2008</c:v>
                </c:pt>
                <c:pt idx="343">
                  <c:v>8/1/2008</c:v>
                </c:pt>
                <c:pt idx="344">
                  <c:v>9/1/2008</c:v>
                </c:pt>
                <c:pt idx="345">
                  <c:v>10/1/2008</c:v>
                </c:pt>
                <c:pt idx="346">
                  <c:v>11/1/2008</c:v>
                </c:pt>
                <c:pt idx="347">
                  <c:v>12/1/2008</c:v>
                </c:pt>
                <c:pt idx="348">
                  <c:v>1/1/2009</c:v>
                </c:pt>
                <c:pt idx="349">
                  <c:v>2/1/2009</c:v>
                </c:pt>
                <c:pt idx="350">
                  <c:v>3/1/2009</c:v>
                </c:pt>
                <c:pt idx="351">
                  <c:v>4/1/2009</c:v>
                </c:pt>
                <c:pt idx="352">
                  <c:v>5/1/2009</c:v>
                </c:pt>
                <c:pt idx="353">
                  <c:v>6/1/2009</c:v>
                </c:pt>
                <c:pt idx="354">
                  <c:v>7/1/2009</c:v>
                </c:pt>
                <c:pt idx="355">
                  <c:v>8/1/2009</c:v>
                </c:pt>
                <c:pt idx="356">
                  <c:v>9/1/2009</c:v>
                </c:pt>
                <c:pt idx="357">
                  <c:v>10/1/2009</c:v>
                </c:pt>
                <c:pt idx="358">
                  <c:v>11/1/2009</c:v>
                </c:pt>
                <c:pt idx="359">
                  <c:v>12/1/2009</c:v>
                </c:pt>
                <c:pt idx="360">
                  <c:v>1/1/2010</c:v>
                </c:pt>
                <c:pt idx="361">
                  <c:v>2/1/2010</c:v>
                </c:pt>
                <c:pt idx="362">
                  <c:v>3/1/2010</c:v>
                </c:pt>
                <c:pt idx="363">
                  <c:v>4/1/2010</c:v>
                </c:pt>
                <c:pt idx="364">
                  <c:v>5/1/2010</c:v>
                </c:pt>
                <c:pt idx="365">
                  <c:v>6/1/2010</c:v>
                </c:pt>
                <c:pt idx="366">
                  <c:v>7/1/2010</c:v>
                </c:pt>
                <c:pt idx="367">
                  <c:v>8/1/2010</c:v>
                </c:pt>
                <c:pt idx="368">
                  <c:v>9/1/2010</c:v>
                </c:pt>
                <c:pt idx="369">
                  <c:v>10/1/2010</c:v>
                </c:pt>
                <c:pt idx="370">
                  <c:v>11/1/2010</c:v>
                </c:pt>
                <c:pt idx="371">
                  <c:v>12/1/2010</c:v>
                </c:pt>
                <c:pt idx="372">
                  <c:v>1/1/2011</c:v>
                </c:pt>
                <c:pt idx="373">
                  <c:v>2/1/2011</c:v>
                </c:pt>
                <c:pt idx="374">
                  <c:v>3/1/2011</c:v>
                </c:pt>
                <c:pt idx="375">
                  <c:v>4/1/2011</c:v>
                </c:pt>
                <c:pt idx="376">
                  <c:v>5/1/2011</c:v>
                </c:pt>
                <c:pt idx="377">
                  <c:v>6/1/2011</c:v>
                </c:pt>
                <c:pt idx="378">
                  <c:v>7/1/2011</c:v>
                </c:pt>
                <c:pt idx="379">
                  <c:v>8/1/2011</c:v>
                </c:pt>
                <c:pt idx="380">
                  <c:v>9/1/2011</c:v>
                </c:pt>
                <c:pt idx="381">
                  <c:v>10/1/2011</c:v>
                </c:pt>
                <c:pt idx="382">
                  <c:v>11/1/2011</c:v>
                </c:pt>
                <c:pt idx="383">
                  <c:v>12/1/2011</c:v>
                </c:pt>
                <c:pt idx="384">
                  <c:v>1/1/2012</c:v>
                </c:pt>
                <c:pt idx="385">
                  <c:v>2/1/2012</c:v>
                </c:pt>
                <c:pt idx="386">
                  <c:v>3/1/2012</c:v>
                </c:pt>
                <c:pt idx="387">
                  <c:v>4/1/2012</c:v>
                </c:pt>
                <c:pt idx="388">
                  <c:v>5/1/2012</c:v>
                </c:pt>
                <c:pt idx="389">
                  <c:v>6/1/2012</c:v>
                </c:pt>
                <c:pt idx="390">
                  <c:v>7/1/2012</c:v>
                </c:pt>
                <c:pt idx="391">
                  <c:v>8/1/2012</c:v>
                </c:pt>
                <c:pt idx="392">
                  <c:v>9/1/2012</c:v>
                </c:pt>
                <c:pt idx="393">
                  <c:v>10/1/2012</c:v>
                </c:pt>
                <c:pt idx="394">
                  <c:v>11/1/2012</c:v>
                </c:pt>
                <c:pt idx="395">
                  <c:v>12/1/2012</c:v>
                </c:pt>
                <c:pt idx="396">
                  <c:v>1/1/2013</c:v>
                </c:pt>
                <c:pt idx="397">
                  <c:v>2/1/2013</c:v>
                </c:pt>
                <c:pt idx="398">
                  <c:v>3/1/2013</c:v>
                </c:pt>
                <c:pt idx="399">
                  <c:v>4/1/2013</c:v>
                </c:pt>
                <c:pt idx="400">
                  <c:v>5/1/2013</c:v>
                </c:pt>
                <c:pt idx="401">
                  <c:v>6/1/2013</c:v>
                </c:pt>
                <c:pt idx="402">
                  <c:v>7/1/2013</c:v>
                </c:pt>
                <c:pt idx="403">
                  <c:v>8/1/2013</c:v>
                </c:pt>
                <c:pt idx="404">
                  <c:v>9/1/2013</c:v>
                </c:pt>
                <c:pt idx="405">
                  <c:v>10/1/2013</c:v>
                </c:pt>
                <c:pt idx="406">
                  <c:v>11/1/2013</c:v>
                </c:pt>
                <c:pt idx="407">
                  <c:v>12/1/2013</c:v>
                </c:pt>
                <c:pt idx="408">
                  <c:v>1/1/2014</c:v>
                </c:pt>
                <c:pt idx="409">
                  <c:v>2/1/2014</c:v>
                </c:pt>
                <c:pt idx="410">
                  <c:v>3/1/2014</c:v>
                </c:pt>
                <c:pt idx="411">
                  <c:v>4/1/2014</c:v>
                </c:pt>
                <c:pt idx="412">
                  <c:v>5/1/2014</c:v>
                </c:pt>
                <c:pt idx="413">
                  <c:v>6/1/2014</c:v>
                </c:pt>
                <c:pt idx="414">
                  <c:v>7/1/2014</c:v>
                </c:pt>
                <c:pt idx="415">
                  <c:v>8/1/2014</c:v>
                </c:pt>
                <c:pt idx="416">
                  <c:v>9/1/2014</c:v>
                </c:pt>
                <c:pt idx="417">
                  <c:v>10/1/2014</c:v>
                </c:pt>
                <c:pt idx="418">
                  <c:v>11/1/2014</c:v>
                </c:pt>
                <c:pt idx="419">
                  <c:v>12/1/2014</c:v>
                </c:pt>
                <c:pt idx="420">
                  <c:v>1/1/2015</c:v>
                </c:pt>
                <c:pt idx="421">
                  <c:v>2/1/2015</c:v>
                </c:pt>
                <c:pt idx="422">
                  <c:v>3/1/2015</c:v>
                </c:pt>
                <c:pt idx="423">
                  <c:v>4/1/2015</c:v>
                </c:pt>
                <c:pt idx="424">
                  <c:v>5/1/2015</c:v>
                </c:pt>
                <c:pt idx="425">
                  <c:v>6/1/2015</c:v>
                </c:pt>
                <c:pt idx="426">
                  <c:v>7/1/2015</c:v>
                </c:pt>
                <c:pt idx="427">
                  <c:v>8/1/2015</c:v>
                </c:pt>
                <c:pt idx="428">
                  <c:v>9/1/2015</c:v>
                </c:pt>
                <c:pt idx="429">
                  <c:v>10/1/2015</c:v>
                </c:pt>
                <c:pt idx="430">
                  <c:v>11/1/2015</c:v>
                </c:pt>
                <c:pt idx="431">
                  <c:v>12/1/2015</c:v>
                </c:pt>
                <c:pt idx="432">
                  <c:v>1/1/2016</c:v>
                </c:pt>
                <c:pt idx="433">
                  <c:v>2/1/2016</c:v>
                </c:pt>
                <c:pt idx="434">
                  <c:v>3/1/2016</c:v>
                </c:pt>
                <c:pt idx="435">
                  <c:v>4/1/2016</c:v>
                </c:pt>
                <c:pt idx="436">
                  <c:v>5/1/2016</c:v>
                </c:pt>
                <c:pt idx="437">
                  <c:v>6/1/2016</c:v>
                </c:pt>
                <c:pt idx="438">
                  <c:v>7/1/2016</c:v>
                </c:pt>
                <c:pt idx="439">
                  <c:v>8/1/2016</c:v>
                </c:pt>
                <c:pt idx="440">
                  <c:v>9/1/2016</c:v>
                </c:pt>
                <c:pt idx="441">
                  <c:v>10/1/2016</c:v>
                </c:pt>
                <c:pt idx="442">
                  <c:v>11/1/2016</c:v>
                </c:pt>
                <c:pt idx="443">
                  <c:v>12/1/2016</c:v>
                </c:pt>
                <c:pt idx="444">
                  <c:v>1/1/2017</c:v>
                </c:pt>
                <c:pt idx="445">
                  <c:v>2/1/2017</c:v>
                </c:pt>
                <c:pt idx="446">
                  <c:v>3/1/2017</c:v>
                </c:pt>
                <c:pt idx="447">
                  <c:v>4/1/2017</c:v>
                </c:pt>
                <c:pt idx="448">
                  <c:v>5/1/2017</c:v>
                </c:pt>
                <c:pt idx="449">
                  <c:v>6/1/2017</c:v>
                </c:pt>
                <c:pt idx="450">
                  <c:v>7/1/2017</c:v>
                </c:pt>
                <c:pt idx="451">
                  <c:v>8/1/2017</c:v>
                </c:pt>
                <c:pt idx="452">
                  <c:v>9/1/2017</c:v>
                </c:pt>
                <c:pt idx="453">
                  <c:v>10/1/2017</c:v>
                </c:pt>
                <c:pt idx="454">
                  <c:v>11/1/2017</c:v>
                </c:pt>
                <c:pt idx="455">
                  <c:v>12/1/2017</c:v>
                </c:pt>
                <c:pt idx="456">
                  <c:v>1/1/2018</c:v>
                </c:pt>
                <c:pt idx="457">
                  <c:v>2/1/2018</c:v>
                </c:pt>
                <c:pt idx="458">
                  <c:v>3/1/2018</c:v>
                </c:pt>
              </c:strCache>
            </c:strRef>
          </c:cat>
          <c:val>
            <c:numRef>
              <c:f>'Wheat as % of Bread Price'!$B$3</c:f>
              <c:numCache>
                <c:formatCode>0.00%</c:formatCode>
                <c:ptCount val="459"/>
                <c:pt idx="0">
                  <c:v>0.1234673510122612</c:v>
                </c:pt>
                <c:pt idx="1">
                  <c:v>0.12172442941673713</c:v>
                </c:pt>
                <c:pt idx="2">
                  <c:v>0.11582242458736484</c:v>
                </c:pt>
                <c:pt idx="3">
                  <c:v>0.10989010989010989</c:v>
                </c:pt>
                <c:pt idx="4">
                  <c:v>0.11621315192743763</c:v>
                </c:pt>
                <c:pt idx="5">
                  <c:v>0.11559216131780745</c:v>
                </c:pt>
                <c:pt idx="6">
                  <c:v>0.11769639362594353</c:v>
                </c:pt>
                <c:pt idx="7">
                  <c:v>0.12144265990419836</c:v>
                </c:pt>
                <c:pt idx="8">
                  <c:v>0.12440592675426335</c:v>
                </c:pt>
                <c:pt idx="9">
                  <c:v>0.13062812673707616</c:v>
                </c:pt>
                <c:pt idx="10">
                  <c:v>0.13459950454170105</c:v>
                </c:pt>
                <c:pt idx="11">
                  <c:v>0.12496559317368566</c:v>
                </c:pt>
                <c:pt idx="12">
                  <c:v>0.12375571697605595</c:v>
                </c:pt>
                <c:pt idx="13">
                  <c:v>0.11980702224604661</c:v>
                </c:pt>
                <c:pt idx="14">
                  <c:v>0.11550716941051511</c:v>
                </c:pt>
                <c:pt idx="15">
                  <c:v>0.1233140655105973</c:v>
                </c:pt>
                <c:pt idx="16">
                  <c:v>0.11863945578231293</c:v>
                </c:pt>
                <c:pt idx="17">
                  <c:v>0.11581535099699536</c:v>
                </c:pt>
                <c:pt idx="18">
                  <c:v>0.11653413764738141</c:v>
                </c:pt>
                <c:pt idx="19">
                  <c:v>0.11395540875309659</c:v>
                </c:pt>
                <c:pt idx="20">
                  <c:v>0.11423118865866959</c:v>
                </c:pt>
                <c:pt idx="21">
                  <c:v>0.11817932547299149</c:v>
                </c:pt>
                <c:pt idx="22">
                  <c:v>0.12089997289238275</c:v>
                </c:pt>
                <c:pt idx="23">
                  <c:v>0.11927611735673155</c:v>
                </c:pt>
                <c:pt idx="24">
                  <c:v>0.11519021016227721</c:v>
                </c:pt>
                <c:pt idx="25">
                  <c:v>0.11396468699839485</c:v>
                </c:pt>
                <c:pt idx="26">
                  <c:v>0.11542639869636066</c:v>
                </c:pt>
                <c:pt idx="27">
                  <c:v>0.11624117327539381</c:v>
                </c:pt>
                <c:pt idx="28">
                  <c:v>0.11396165271401565</c:v>
                </c:pt>
                <c:pt idx="29">
                  <c:v>0.11047619047619046</c:v>
                </c:pt>
                <c:pt idx="30">
                  <c:v>0.10005350454788657</c:v>
                </c:pt>
                <c:pt idx="31">
                  <c:v>9.8983413590155167E-2</c:v>
                </c:pt>
                <c:pt idx="32">
                  <c:v>9.994669509594882E-2</c:v>
                </c:pt>
                <c:pt idx="33">
                  <c:v>9.6575708935259477E-2</c:v>
                </c:pt>
                <c:pt idx="34">
                  <c:v>0.10326377742108078</c:v>
                </c:pt>
                <c:pt idx="35">
                  <c:v>0.10587922319765894</c:v>
                </c:pt>
                <c:pt idx="36">
                  <c:v>0.10562450488513334</c:v>
                </c:pt>
                <c:pt idx="37">
                  <c:v>0.10714285714285714</c:v>
                </c:pt>
                <c:pt idx="38">
                  <c:v>0.10976890756302519</c:v>
                </c:pt>
                <c:pt idx="39">
                  <c:v>0.11178969729155602</c:v>
                </c:pt>
                <c:pt idx="40">
                  <c:v>0.10674749604638903</c:v>
                </c:pt>
                <c:pt idx="41">
                  <c:v>0.10332103321033209</c:v>
                </c:pt>
                <c:pt idx="42">
                  <c:v>9.7426470588235281E-2</c:v>
                </c:pt>
                <c:pt idx="43">
                  <c:v>0.10283593957063343</c:v>
                </c:pt>
                <c:pt idx="44">
                  <c:v>0.10394456289978678</c:v>
                </c:pt>
                <c:pt idx="45">
                  <c:v>0.10253671562082776</c:v>
                </c:pt>
                <c:pt idx="46">
                  <c:v>9.9764951684512923E-2</c:v>
                </c:pt>
                <c:pt idx="47">
                  <c:v>0.10054844606946983</c:v>
                </c:pt>
                <c:pt idx="48">
                  <c:v>0.10023677979479084</c:v>
                </c:pt>
                <c:pt idx="49">
                  <c:v>9.7966728280961174E-2</c:v>
                </c:pt>
                <c:pt idx="50">
                  <c:v>0.1014760147601476</c:v>
                </c:pt>
                <c:pt idx="51">
                  <c:v>0.10474413646055437</c:v>
                </c:pt>
                <c:pt idx="52">
                  <c:v>0.10271983100079217</c:v>
                </c:pt>
                <c:pt idx="53">
                  <c:v>0.10015814443858724</c:v>
                </c:pt>
                <c:pt idx="54">
                  <c:v>9.6910483232109837E-2</c:v>
                </c:pt>
                <c:pt idx="55">
                  <c:v>9.9973691133912121E-2</c:v>
                </c:pt>
                <c:pt idx="56">
                  <c:v>0.10310098065200105</c:v>
                </c:pt>
                <c:pt idx="57">
                  <c:v>0.10211640211640211</c:v>
                </c:pt>
                <c:pt idx="58">
                  <c:v>0.1012891344383057</c:v>
                </c:pt>
                <c:pt idx="59">
                  <c:v>9.8739495798319324E-2</c:v>
                </c:pt>
                <c:pt idx="60">
                  <c:v>9.7485092040445934E-2</c:v>
                </c:pt>
                <c:pt idx="61">
                  <c:v>9.8214285714285712E-2</c:v>
                </c:pt>
                <c:pt idx="62">
                  <c:v>9.6376050420168058E-2</c:v>
                </c:pt>
                <c:pt idx="63">
                  <c:v>9.5063025210084029E-2</c:v>
                </c:pt>
                <c:pt idx="64">
                  <c:v>9.0142329994728515E-2</c:v>
                </c:pt>
                <c:pt idx="65">
                  <c:v>8.8435374149659851E-2</c:v>
                </c:pt>
                <c:pt idx="66">
                  <c:v>8.1449126413155173E-2</c:v>
                </c:pt>
                <c:pt idx="67">
                  <c:v>7.8274347713769038E-2</c:v>
                </c:pt>
                <c:pt idx="68">
                  <c:v>7.817672523554875E-2</c:v>
                </c:pt>
                <c:pt idx="69">
                  <c:v>7.95053003533569E-2</c:v>
                </c:pt>
                <c:pt idx="70">
                  <c:v>8.4853090172239118E-2</c:v>
                </c:pt>
                <c:pt idx="71">
                  <c:v>8.6016096579476869E-2</c:v>
                </c:pt>
                <c:pt idx="72">
                  <c:v>8.3796062594649168E-2</c:v>
                </c:pt>
                <c:pt idx="73">
                  <c:v>8.3735092616087289E-2</c:v>
                </c:pt>
                <c:pt idx="74">
                  <c:v>8.5714285714285701E-2</c:v>
                </c:pt>
                <c:pt idx="75">
                  <c:v>8.7853323147440793E-2</c:v>
                </c:pt>
                <c:pt idx="76">
                  <c:v>8.6426029486527695E-2</c:v>
                </c:pt>
                <c:pt idx="77">
                  <c:v>7.0298769771529004E-2</c:v>
                </c:pt>
                <c:pt idx="78">
                  <c:v>6.3323201621073966E-2</c:v>
                </c:pt>
                <c:pt idx="79">
                  <c:v>6.215538847117795E-2</c:v>
                </c:pt>
                <c:pt idx="80">
                  <c:v>6.3856638061585064E-2</c:v>
                </c:pt>
                <c:pt idx="81">
                  <c:v>6.5739570164348934E-2</c:v>
                </c:pt>
                <c:pt idx="82">
                  <c:v>6.7882472137791305E-2</c:v>
                </c:pt>
                <c:pt idx="83">
                  <c:v>6.7642604745078258E-2</c:v>
                </c:pt>
                <c:pt idx="84">
                  <c:v>7.0903361344537813E-2</c:v>
                </c:pt>
                <c:pt idx="85">
                  <c:v>7.4211502782931357E-2</c:v>
                </c:pt>
                <c:pt idx="86">
                  <c:v>7.6577766041721673E-2</c:v>
                </c:pt>
                <c:pt idx="87">
                  <c:v>7.643647865050078E-2</c:v>
                </c:pt>
                <c:pt idx="88">
                  <c:v>7.9894179894179893E-2</c:v>
                </c:pt>
                <c:pt idx="89">
                  <c:v>7.23666577325114E-2</c:v>
                </c:pt>
                <c:pt idx="90">
                  <c:v>6.8014705882352935E-2</c:v>
                </c:pt>
                <c:pt idx="91">
                  <c:v>6.9335426478283613E-2</c:v>
                </c:pt>
                <c:pt idx="92">
                  <c:v>7.2076743583095654E-2</c:v>
                </c:pt>
                <c:pt idx="93">
                  <c:v>7.4111934577050842E-2</c:v>
                </c:pt>
                <c:pt idx="94">
                  <c:v>7.4111934577050842E-2</c:v>
                </c:pt>
                <c:pt idx="95">
                  <c:v>7.7558168626469859E-2</c:v>
                </c:pt>
                <c:pt idx="96">
                  <c:v>7.8010726474890296E-2</c:v>
                </c:pt>
                <c:pt idx="97">
                  <c:v>7.9960994636762553E-2</c:v>
                </c:pt>
                <c:pt idx="98">
                  <c:v>7.5444146994402536E-2</c:v>
                </c:pt>
                <c:pt idx="99">
                  <c:v>7.5390156062424982E-2</c:v>
                </c:pt>
                <c:pt idx="100">
                  <c:v>7.6445293836598191E-2</c:v>
                </c:pt>
                <c:pt idx="101">
                  <c:v>9.0087948657000247E-2</c:v>
                </c:pt>
                <c:pt idx="102">
                  <c:v>8.9463692453725679E-2</c:v>
                </c:pt>
                <c:pt idx="103">
                  <c:v>8.723747980613894E-2</c:v>
                </c:pt>
                <c:pt idx="104">
                  <c:v>9.0521114106019762E-2</c:v>
                </c:pt>
                <c:pt idx="105">
                  <c:v>9.1900311526479747E-2</c:v>
                </c:pt>
                <c:pt idx="106">
                  <c:v>9.2580287929125135E-2</c:v>
                </c:pt>
                <c:pt idx="107">
                  <c:v>9.241139378125679E-2</c:v>
                </c:pt>
                <c:pt idx="108">
                  <c:v>9.625902428352659E-2</c:v>
                </c:pt>
                <c:pt idx="109">
                  <c:v>9.5749342681858016E-2</c:v>
                </c:pt>
                <c:pt idx="110">
                  <c:v>9.4364351245085201E-2</c:v>
                </c:pt>
                <c:pt idx="111">
                  <c:v>9.7273718647764434E-2</c:v>
                </c:pt>
                <c:pt idx="112">
                  <c:v>9.9236641221374045E-2</c:v>
                </c:pt>
                <c:pt idx="113">
                  <c:v>9.5524956970740107E-2</c:v>
                </c:pt>
                <c:pt idx="114">
                  <c:v>9.112199276133702E-2</c:v>
                </c:pt>
                <c:pt idx="115">
                  <c:v>8.9868588384908854E-2</c:v>
                </c:pt>
                <c:pt idx="116">
                  <c:v>8.8992974238875866E-2</c:v>
                </c:pt>
                <c:pt idx="117">
                  <c:v>9.07164052564646E-2</c:v>
                </c:pt>
                <c:pt idx="118">
                  <c:v>9.2138630600169066E-2</c:v>
                </c:pt>
                <c:pt idx="119">
                  <c:v>9.115448504983388E-2</c:v>
                </c:pt>
                <c:pt idx="120">
                  <c:v>8.9156126891975954E-2</c:v>
                </c:pt>
                <c:pt idx="121">
                  <c:v>8.4165477888730383E-2</c:v>
                </c:pt>
                <c:pt idx="122">
                  <c:v>8.4873949579831937E-2</c:v>
                </c:pt>
                <c:pt idx="123">
                  <c:v>8.6005830903790076E-2</c:v>
                </c:pt>
                <c:pt idx="124">
                  <c:v>8.2385166455962916E-2</c:v>
                </c:pt>
                <c:pt idx="125">
                  <c:v>7.4859638178415469E-2</c:v>
                </c:pt>
                <c:pt idx="126">
                  <c:v>6.4859228362877996E-2</c:v>
                </c:pt>
                <c:pt idx="127">
                  <c:v>5.7904227609697462E-2</c:v>
                </c:pt>
                <c:pt idx="128">
                  <c:v>5.7551020408163268E-2</c:v>
                </c:pt>
                <c:pt idx="129">
                  <c:v>5.6859571023876981E-2</c:v>
                </c:pt>
                <c:pt idx="130">
                  <c:v>5.5935613682092551E-2</c:v>
                </c:pt>
                <c:pt idx="131">
                  <c:v>5.6734693877551014E-2</c:v>
                </c:pt>
                <c:pt idx="132">
                  <c:v>5.4913880445795343E-2</c:v>
                </c:pt>
                <c:pt idx="133">
                  <c:v>5.6449969431424496E-2</c:v>
                </c:pt>
                <c:pt idx="134">
                  <c:v>5.9829059829059839E-2</c:v>
                </c:pt>
                <c:pt idx="135">
                  <c:v>6.0729570002037908E-2</c:v>
                </c:pt>
                <c:pt idx="136">
                  <c:v>6.160081053698075E-2</c:v>
                </c:pt>
                <c:pt idx="137">
                  <c:v>6.0587639311043578E-2</c:v>
                </c:pt>
                <c:pt idx="138">
                  <c:v>5.9387755102040821E-2</c:v>
                </c:pt>
                <c:pt idx="139">
                  <c:v>6.2024809923969595E-2</c:v>
                </c:pt>
                <c:pt idx="140">
                  <c:v>6.5949392309224947E-2</c:v>
                </c:pt>
                <c:pt idx="141">
                  <c:v>7.2222222222222229E-2</c:v>
                </c:pt>
                <c:pt idx="142">
                  <c:v>7.3480555012702758E-2</c:v>
                </c:pt>
                <c:pt idx="143">
                  <c:v>8.0892608089260812E-2</c:v>
                </c:pt>
                <c:pt idx="144">
                  <c:v>9.1696182605273513E-2</c:v>
                </c:pt>
                <c:pt idx="145">
                  <c:v>8.8258317025440319E-2</c:v>
                </c:pt>
                <c:pt idx="146">
                  <c:v>8.2807420156817746E-2</c:v>
                </c:pt>
                <c:pt idx="147">
                  <c:v>7.6981999234009946E-2</c:v>
                </c:pt>
                <c:pt idx="148">
                  <c:v>7.4088145896656535E-2</c:v>
                </c:pt>
                <c:pt idx="149">
                  <c:v>7.3787507076806952E-2</c:v>
                </c:pt>
                <c:pt idx="150">
                  <c:v>6.5221419307022424E-2</c:v>
                </c:pt>
                <c:pt idx="151">
                  <c:v>6.0198821796759942E-2</c:v>
                </c:pt>
                <c:pt idx="152">
                  <c:v>6.7271352985638702E-2</c:v>
                </c:pt>
                <c:pt idx="153">
                  <c:v>6.8389057750759874E-2</c:v>
                </c:pt>
                <c:pt idx="154">
                  <c:v>7.2289156626506021E-2</c:v>
                </c:pt>
                <c:pt idx="155">
                  <c:v>7.3751451800232293E-2</c:v>
                </c:pt>
                <c:pt idx="156">
                  <c:v>7.5821237585943474E-2</c:v>
                </c:pt>
                <c:pt idx="157">
                  <c:v>7.1333460148373593E-2</c:v>
                </c:pt>
                <c:pt idx="158">
                  <c:v>7.2006160954948023E-2</c:v>
                </c:pt>
                <c:pt idx="159">
                  <c:v>6.8932411674347147E-2</c:v>
                </c:pt>
                <c:pt idx="160">
                  <c:v>6.6679331306990886E-2</c:v>
                </c:pt>
                <c:pt idx="161">
                  <c:v>6.3259878419452881E-2</c:v>
                </c:pt>
                <c:pt idx="162">
                  <c:v>6.3367079115110608E-2</c:v>
                </c:pt>
                <c:pt idx="163">
                  <c:v>6.4046021093000949E-2</c:v>
                </c:pt>
                <c:pt idx="164">
                  <c:v>6.4362108479755542E-2</c:v>
                </c:pt>
                <c:pt idx="165">
                  <c:v>6.704761904761905E-2</c:v>
                </c:pt>
                <c:pt idx="166">
                  <c:v>6.2812673707615341E-2</c:v>
                </c:pt>
                <c:pt idx="167">
                  <c:v>7.8007518796992484E-2</c:v>
                </c:pt>
                <c:pt idx="168">
                  <c:v>7.4404761904761904E-2</c:v>
                </c:pt>
                <c:pt idx="169">
                  <c:v>7.1806500377928947E-2</c:v>
                </c:pt>
                <c:pt idx="170">
                  <c:v>6.8874172185430474E-2</c:v>
                </c:pt>
                <c:pt idx="171">
                  <c:v>6.778711484593837E-2</c:v>
                </c:pt>
                <c:pt idx="172">
                  <c:v>6.8160597572362272E-2</c:v>
                </c:pt>
                <c:pt idx="173">
                  <c:v>6.7580251548714096E-2</c:v>
                </c:pt>
                <c:pt idx="174">
                  <c:v>6.5499717673630706E-2</c:v>
                </c:pt>
                <c:pt idx="175">
                  <c:v>7.0195408840827173E-2</c:v>
                </c:pt>
                <c:pt idx="176">
                  <c:v>7.4558173784977907E-2</c:v>
                </c:pt>
                <c:pt idx="177">
                  <c:v>8.1443688586545729E-2</c:v>
                </c:pt>
                <c:pt idx="178">
                  <c:v>7.9074972025363677E-2</c:v>
                </c:pt>
                <c:pt idx="179">
                  <c:v>8.1550802139037426E-2</c:v>
                </c:pt>
                <c:pt idx="180">
                  <c:v>7.5619295958279001E-2</c:v>
                </c:pt>
                <c:pt idx="181">
                  <c:v>7.4129260569938529E-2</c:v>
                </c:pt>
                <c:pt idx="182">
                  <c:v>7.133640552995392E-2</c:v>
                </c:pt>
                <c:pt idx="183">
                  <c:v>7.1060382916053016E-2</c:v>
                </c:pt>
                <c:pt idx="184">
                  <c:v>7.8497023809523808E-2</c:v>
                </c:pt>
                <c:pt idx="185">
                  <c:v>8.6336199012255338E-2</c:v>
                </c:pt>
                <c:pt idx="186">
                  <c:v>9.0168386746333512E-2</c:v>
                </c:pt>
                <c:pt idx="187">
                  <c:v>8.5319949811794207E-2</c:v>
                </c:pt>
                <c:pt idx="188">
                  <c:v>8.8401697312588387E-2</c:v>
                </c:pt>
                <c:pt idx="189">
                  <c:v>9.3236800282535753E-2</c:v>
                </c:pt>
                <c:pt idx="190">
                  <c:v>9.2918044196972346E-2</c:v>
                </c:pt>
                <c:pt idx="191">
                  <c:v>9.4043352107868239E-2</c:v>
                </c:pt>
                <c:pt idx="192">
                  <c:v>8.9700996677740882E-2</c:v>
                </c:pt>
                <c:pt idx="193">
                  <c:v>9.4405594405594415E-2</c:v>
                </c:pt>
                <c:pt idx="194">
                  <c:v>9.4399731723675398E-2</c:v>
                </c:pt>
                <c:pt idx="195">
                  <c:v>0.10900082576383154</c:v>
                </c:pt>
                <c:pt idx="196">
                  <c:v>0.11540358375801414</c:v>
                </c:pt>
                <c:pt idx="197">
                  <c:v>9.8677845856175422E-2</c:v>
                </c:pt>
                <c:pt idx="198">
                  <c:v>8.5810702233649366E-2</c:v>
                </c:pt>
                <c:pt idx="199">
                  <c:v>7.8220140515222469E-2</c:v>
                </c:pt>
                <c:pt idx="200">
                  <c:v>7.5782005804579167E-2</c:v>
                </c:pt>
                <c:pt idx="201">
                  <c:v>7.7892325315005714E-2</c:v>
                </c:pt>
                <c:pt idx="202">
                  <c:v>7.7597402597402595E-2</c:v>
                </c:pt>
                <c:pt idx="203">
                  <c:v>7.6734693877551025E-2</c:v>
                </c:pt>
                <c:pt idx="204">
                  <c:v>7.6400397746105408E-2</c:v>
                </c:pt>
                <c:pt idx="205">
                  <c:v>7.5258075258075263E-2</c:v>
                </c:pt>
                <c:pt idx="206">
                  <c:v>7.6524644945697579E-2</c:v>
                </c:pt>
                <c:pt idx="207">
                  <c:v>7.9866332497911446E-2</c:v>
                </c:pt>
                <c:pt idx="208">
                  <c:v>7.711609233857479E-2</c:v>
                </c:pt>
                <c:pt idx="209">
                  <c:v>6.6688460281137632E-2</c:v>
                </c:pt>
                <c:pt idx="210">
                  <c:v>5.8486238532110088E-2</c:v>
                </c:pt>
                <c:pt idx="211">
                  <c:v>6.2909567496723454E-2</c:v>
                </c:pt>
                <c:pt idx="212">
                  <c:v>6.2308313155770775E-2</c:v>
                </c:pt>
                <c:pt idx="213">
                  <c:v>6.1655808040680112E-2</c:v>
                </c:pt>
                <c:pt idx="214">
                  <c:v>6.1634018155757288E-2</c:v>
                </c:pt>
                <c:pt idx="215">
                  <c:v>6.0116354234001294E-2</c:v>
                </c:pt>
                <c:pt idx="216">
                  <c:v>6.0317460317460311E-2</c:v>
                </c:pt>
                <c:pt idx="217">
                  <c:v>6.0465116279069774E-2</c:v>
                </c:pt>
                <c:pt idx="218">
                  <c:v>6.045888460894322E-2</c:v>
                </c:pt>
                <c:pt idx="219">
                  <c:v>5.6116536997185898E-2</c:v>
                </c:pt>
                <c:pt idx="220">
                  <c:v>5.6252062025734087E-2</c:v>
                </c:pt>
                <c:pt idx="221">
                  <c:v>5.2552802261766174E-2</c:v>
                </c:pt>
                <c:pt idx="222">
                  <c:v>4.9761080902949416E-2</c:v>
                </c:pt>
                <c:pt idx="223">
                  <c:v>4.5043564030905807E-2</c:v>
                </c:pt>
                <c:pt idx="224">
                  <c:v>4.6677740863787377E-2</c:v>
                </c:pt>
                <c:pt idx="225">
                  <c:v>5.5527511357900045E-2</c:v>
                </c:pt>
                <c:pt idx="226">
                  <c:v>5.7142857142857141E-2</c:v>
                </c:pt>
                <c:pt idx="227">
                  <c:v>5.4602441438469151E-2</c:v>
                </c:pt>
                <c:pt idx="228">
                  <c:v>5.3571428571428575E-2</c:v>
                </c:pt>
                <c:pt idx="229">
                  <c:v>4.9512987012987009E-2</c:v>
                </c:pt>
                <c:pt idx="230">
                  <c:v>4.8859407862805369E-2</c:v>
                </c:pt>
                <c:pt idx="231">
                  <c:v>4.6822742474916391E-2</c:v>
                </c:pt>
                <c:pt idx="232">
                  <c:v>4.6597871654305061E-2</c:v>
                </c:pt>
                <c:pt idx="233">
                  <c:v>4.7296206618240515E-2</c:v>
                </c:pt>
                <c:pt idx="234">
                  <c:v>4.2873140297552396E-2</c:v>
                </c:pt>
                <c:pt idx="235">
                  <c:v>4.6056884292178413E-2</c:v>
                </c:pt>
                <c:pt idx="236">
                  <c:v>4.7510575984380084E-2</c:v>
                </c:pt>
                <c:pt idx="237">
                  <c:v>4.4994375703037118E-2</c:v>
                </c:pt>
                <c:pt idx="238">
                  <c:v>4.5924042587001432E-2</c:v>
                </c:pt>
                <c:pt idx="239">
                  <c:v>4.465278881296679E-2</c:v>
                </c:pt>
                <c:pt idx="240">
                  <c:v>4.567648448574578E-2</c:v>
                </c:pt>
                <c:pt idx="241">
                  <c:v>4.5454545454545456E-2</c:v>
                </c:pt>
                <c:pt idx="242">
                  <c:v>4.4990723562152134E-2</c:v>
                </c:pt>
                <c:pt idx="243">
                  <c:v>4.3766373863461237E-2</c:v>
                </c:pt>
                <c:pt idx="244">
                  <c:v>4.6057767369242782E-2</c:v>
                </c:pt>
                <c:pt idx="245">
                  <c:v>4.7931303669008579E-2</c:v>
                </c:pt>
                <c:pt idx="246">
                  <c:v>4.5378151260504207E-2</c:v>
                </c:pt>
                <c:pt idx="247">
                  <c:v>4.4729917969354591E-2</c:v>
                </c:pt>
                <c:pt idx="248">
                  <c:v>4.8708372237784001E-2</c:v>
                </c:pt>
                <c:pt idx="249">
                  <c:v>5.2156622820434387E-2</c:v>
                </c:pt>
                <c:pt idx="250">
                  <c:v>5.1716384350172388E-2</c:v>
                </c:pt>
                <c:pt idx="251">
                  <c:v>5.0224345057171806E-2</c:v>
                </c:pt>
                <c:pt idx="252">
                  <c:v>5.149839976723887E-2</c:v>
                </c:pt>
                <c:pt idx="253">
                  <c:v>4.8146018970968665E-2</c:v>
                </c:pt>
                <c:pt idx="254">
                  <c:v>4.8319327731092439E-2</c:v>
                </c:pt>
                <c:pt idx="255">
                  <c:v>4.8327664399092973E-2</c:v>
                </c:pt>
                <c:pt idx="256">
                  <c:v>5.0107681263460158E-2</c:v>
                </c:pt>
                <c:pt idx="257">
                  <c:v>4.7956088400982227E-2</c:v>
                </c:pt>
                <c:pt idx="258">
                  <c:v>4.6316398899985525E-2</c:v>
                </c:pt>
                <c:pt idx="259">
                  <c:v>4.5408678102926335E-2</c:v>
                </c:pt>
                <c:pt idx="260">
                  <c:v>4.5611015490533563E-2</c:v>
                </c:pt>
                <c:pt idx="261">
                  <c:v>4.6393210749646391E-2</c:v>
                </c:pt>
                <c:pt idx="262">
                  <c:v>4.7571993224167143E-2</c:v>
                </c:pt>
                <c:pt idx="263">
                  <c:v>4.6339729921819478E-2</c:v>
                </c:pt>
                <c:pt idx="264">
                  <c:v>4.6953046953046959E-2</c:v>
                </c:pt>
                <c:pt idx="265">
                  <c:v>4.6060090702947844E-2</c:v>
                </c:pt>
                <c:pt idx="266">
                  <c:v>4.5595708639186903E-2</c:v>
                </c:pt>
                <c:pt idx="267">
                  <c:v>4.6055437100213231E-2</c:v>
                </c:pt>
                <c:pt idx="268">
                  <c:v>4.5313382269904008E-2</c:v>
                </c:pt>
                <c:pt idx="269">
                  <c:v>5.0162498233714853E-2</c:v>
                </c:pt>
                <c:pt idx="270">
                  <c:v>5.5172413793103454E-2</c:v>
                </c:pt>
                <c:pt idx="271">
                  <c:v>6.0559006211180121E-2</c:v>
                </c:pt>
                <c:pt idx="272">
                  <c:v>7.0866141732283464E-2</c:v>
                </c:pt>
                <c:pt idx="273">
                  <c:v>7.1780436312456022E-2</c:v>
                </c:pt>
                <c:pt idx="274">
                  <c:v>6.4516129032258049E-2</c:v>
                </c:pt>
                <c:pt idx="275">
                  <c:v>6.1125034809245325E-2</c:v>
                </c:pt>
                <c:pt idx="276">
                  <c:v>5.5662188099808059E-2</c:v>
                </c:pt>
                <c:pt idx="277">
                  <c:v>5.5616139585605233E-2</c:v>
                </c:pt>
                <c:pt idx="278">
                  <c:v>5.2097614477652862E-2</c:v>
                </c:pt>
                <c:pt idx="279">
                  <c:v>5.1712375494610455E-2</c:v>
                </c:pt>
                <c:pt idx="280">
                  <c:v>5.5230483801912381E-2</c:v>
                </c:pt>
                <c:pt idx="281">
                  <c:v>5.39616470938011E-2</c:v>
                </c:pt>
                <c:pt idx="282">
                  <c:v>4.7619047619047616E-2</c:v>
                </c:pt>
                <c:pt idx="283">
                  <c:v>5.5507745266781414E-2</c:v>
                </c:pt>
                <c:pt idx="284">
                  <c:v>5.3751077895947109E-2</c:v>
                </c:pt>
                <c:pt idx="285">
                  <c:v>5.5874981571576006E-2</c:v>
                </c:pt>
                <c:pt idx="286">
                  <c:v>6.3108979163543702E-2</c:v>
                </c:pt>
                <c:pt idx="287">
                  <c:v>6.4540281521413598E-2</c:v>
                </c:pt>
                <c:pt idx="288">
                  <c:v>6.5237088492902454E-2</c:v>
                </c:pt>
                <c:pt idx="289">
                  <c:v>6.438418421451296E-2</c:v>
                </c:pt>
                <c:pt idx="290">
                  <c:v>6.4866495700709001E-2</c:v>
                </c:pt>
                <c:pt idx="291">
                  <c:v>6.3801701378703432E-2</c:v>
                </c:pt>
                <c:pt idx="292">
                  <c:v>6.36904761904762E-2</c:v>
                </c:pt>
                <c:pt idx="293">
                  <c:v>6.0265577119509701E-2</c:v>
                </c:pt>
                <c:pt idx="294">
                  <c:v>5.7577955039883978E-2</c:v>
                </c:pt>
                <c:pt idx="295">
                  <c:v>5.3499713138267353E-2</c:v>
                </c:pt>
                <c:pt idx="296">
                  <c:v>5.815808556925308E-2</c:v>
                </c:pt>
                <c:pt idx="297">
                  <c:v>5.8054085831863618E-2</c:v>
                </c:pt>
                <c:pt idx="298">
                  <c:v>6.176814988290398E-2</c:v>
                </c:pt>
                <c:pt idx="299">
                  <c:v>6.2150220913107512E-2</c:v>
                </c:pt>
                <c:pt idx="300">
                  <c:v>5.932081960166212E-2</c:v>
                </c:pt>
                <c:pt idx="301">
                  <c:v>5.8190282222868782E-2</c:v>
                </c:pt>
                <c:pt idx="302">
                  <c:v>5.7028799543769604E-2</c:v>
                </c:pt>
                <c:pt idx="303">
                  <c:v>5.3500284575981785E-2</c:v>
                </c:pt>
                <c:pt idx="304">
                  <c:v>4.998684556695606E-2</c:v>
                </c:pt>
                <c:pt idx="305">
                  <c:v>5.0720838794233288E-2</c:v>
                </c:pt>
                <c:pt idx="306">
                  <c:v>5.1278618288927567E-2</c:v>
                </c:pt>
                <c:pt idx="307">
                  <c:v>5.3369272237196765E-2</c:v>
                </c:pt>
                <c:pt idx="308">
                  <c:v>5.8392178164041277E-2</c:v>
                </c:pt>
                <c:pt idx="309">
                  <c:v>6.2594165182851672E-2</c:v>
                </c:pt>
                <c:pt idx="310">
                  <c:v>6.1340555179417749E-2</c:v>
                </c:pt>
                <c:pt idx="311">
                  <c:v>6.173176727670035E-2</c:v>
                </c:pt>
                <c:pt idx="312">
                  <c:v>6.0912319038514059E-2</c:v>
                </c:pt>
                <c:pt idx="313">
                  <c:v>6.5528252117173405E-2</c:v>
                </c:pt>
                <c:pt idx="314">
                  <c:v>6.3461538461538458E-2</c:v>
                </c:pt>
                <c:pt idx="315">
                  <c:v>6.4765458422174849E-2</c:v>
                </c:pt>
                <c:pt idx="316">
                  <c:v>6.8534596158905545E-2</c:v>
                </c:pt>
                <c:pt idx="317">
                  <c:v>6.9832402234636867E-2</c:v>
                </c:pt>
                <c:pt idx="318">
                  <c:v>7.0294784580498856E-2</c:v>
                </c:pt>
                <c:pt idx="319">
                  <c:v>6.5651260504201669E-2</c:v>
                </c:pt>
                <c:pt idx="320">
                  <c:v>6.806489908982985E-2</c:v>
                </c:pt>
                <c:pt idx="321">
                  <c:v>7.3186612840213577E-2</c:v>
                </c:pt>
                <c:pt idx="322">
                  <c:v>7.0116235470566182E-2</c:v>
                </c:pt>
                <c:pt idx="323">
                  <c:v>6.8978514888805131E-2</c:v>
                </c:pt>
                <c:pt idx="324">
                  <c:v>6.5543303184239871E-2</c:v>
                </c:pt>
                <c:pt idx="325">
                  <c:v>6.5924657534246575E-2</c:v>
                </c:pt>
                <c:pt idx="326">
                  <c:v>6.6445182724252497E-2</c:v>
                </c:pt>
                <c:pt idx="327">
                  <c:v>6.5659569406447002E-2</c:v>
                </c:pt>
                <c:pt idx="328">
                  <c:v>6.6395014381591566E-2</c:v>
                </c:pt>
                <c:pt idx="329">
                  <c:v>7.4482097952341036E-2</c:v>
                </c:pt>
                <c:pt idx="330">
                  <c:v>7.420536452794517E-2</c:v>
                </c:pt>
                <c:pt idx="331">
                  <c:v>8.0755608028335299E-2</c:v>
                </c:pt>
                <c:pt idx="332">
                  <c:v>0.10042432814710042</c:v>
                </c:pt>
                <c:pt idx="333">
                  <c:v>9.968602825745683E-2</c:v>
                </c:pt>
                <c:pt idx="334">
                  <c:v>9.9710815500289166E-2</c:v>
                </c:pt>
                <c:pt idx="335">
                  <c:v>0.10937500000000001</c:v>
                </c:pt>
                <c:pt idx="336">
                  <c:v>0.11118545778967326</c:v>
                </c:pt>
                <c:pt idx="337">
                  <c:v>0.13279982697090947</c:v>
                </c:pt>
                <c:pt idx="338">
                  <c:v>0.13005291005291006</c:v>
                </c:pt>
                <c:pt idx="339">
                  <c:v>0.10706482155863073</c:v>
                </c:pt>
                <c:pt idx="340">
                  <c:v>9.7288842544316995E-2</c:v>
                </c:pt>
                <c:pt idx="341">
                  <c:v>9.5619602538757675E-2</c:v>
                </c:pt>
                <c:pt idx="342">
                  <c:v>8.9595375722543363E-2</c:v>
                </c:pt>
                <c:pt idx="343">
                  <c:v>8.9376228405917052E-2</c:v>
                </c:pt>
                <c:pt idx="344">
                  <c:v>7.7903242515280219E-2</c:v>
                </c:pt>
                <c:pt idx="345">
                  <c:v>6.3275561480873765E-2</c:v>
                </c:pt>
                <c:pt idx="346">
                  <c:v>6.4425770308123256E-2</c:v>
                </c:pt>
                <c:pt idx="347">
                  <c:v>6.1181221605249865E-2</c:v>
                </c:pt>
                <c:pt idx="348">
                  <c:v>6.8170063101272368E-2</c:v>
                </c:pt>
                <c:pt idx="349">
                  <c:v>6.3186813186813198E-2</c:v>
                </c:pt>
                <c:pt idx="350">
                  <c:v>6.3120567375886533E-2</c:v>
                </c:pt>
                <c:pt idx="351">
                  <c:v>6.2467997951868914E-2</c:v>
                </c:pt>
                <c:pt idx="352">
                  <c:v>6.7738347993125059E-2</c:v>
                </c:pt>
                <c:pt idx="353">
                  <c:v>6.8385765858690037E-2</c:v>
                </c:pt>
                <c:pt idx="354">
                  <c:v>5.7307178802505902E-2</c:v>
                </c:pt>
                <c:pt idx="355">
                  <c:v>5.3506493506493509E-2</c:v>
                </c:pt>
                <c:pt idx="356">
                  <c:v>4.8614072494669508E-2</c:v>
                </c:pt>
                <c:pt idx="357">
                  <c:v>5.1929392446633832E-2</c:v>
                </c:pt>
                <c:pt idx="358">
                  <c:v>5.8058474664446982E-2</c:v>
                </c:pt>
                <c:pt idx="359">
                  <c:v>5.5190133607399806E-2</c:v>
                </c:pt>
                <c:pt idx="360">
                  <c:v>5.5042016806722688E-2</c:v>
                </c:pt>
                <c:pt idx="361">
                  <c:v>5.3532066757636193E-2</c:v>
                </c:pt>
                <c:pt idx="362">
                  <c:v>5.2109440267335001E-2</c:v>
                </c:pt>
                <c:pt idx="363">
                  <c:v>5.0938056807462537E-2</c:v>
                </c:pt>
                <c:pt idx="364">
                  <c:v>5.0247030379480709E-2</c:v>
                </c:pt>
                <c:pt idx="365">
                  <c:v>4.6482801363495502E-2</c:v>
                </c:pt>
                <c:pt idx="366">
                  <c:v>5.5252100840336126E-2</c:v>
                </c:pt>
                <c:pt idx="367">
                  <c:v>7.0387338608912942E-2</c:v>
                </c:pt>
                <c:pt idx="368">
                  <c:v>7.2253143681715121E-2</c:v>
                </c:pt>
                <c:pt idx="369">
                  <c:v>7.1479338003858264E-2</c:v>
                </c:pt>
                <c:pt idx="370">
                  <c:v>7.4077922077922076E-2</c:v>
                </c:pt>
                <c:pt idx="371">
                  <c:v>8.286951144094E-2</c:v>
                </c:pt>
                <c:pt idx="372">
                  <c:v>8.7080656673804407E-2</c:v>
                </c:pt>
                <c:pt idx="373">
                  <c:v>9.4318414060903341E-2</c:v>
                </c:pt>
                <c:pt idx="374">
                  <c:v>8.5209490156486614E-2</c:v>
                </c:pt>
                <c:pt idx="375">
                  <c:v>9.3360160965794761E-2</c:v>
                </c:pt>
                <c:pt idx="376">
                  <c:v>9.1032608695652176E-2</c:v>
                </c:pt>
                <c:pt idx="377">
                  <c:v>8.2550335570469799E-2</c:v>
                </c:pt>
                <c:pt idx="378">
                  <c:v>7.5819091681616463E-2</c:v>
                </c:pt>
                <c:pt idx="379">
                  <c:v>8.3640240356658277E-2</c:v>
                </c:pt>
                <c:pt idx="380">
                  <c:v>8.0278556920398494E-2</c:v>
                </c:pt>
                <c:pt idx="381">
                  <c:v>7.6183939601921741E-2</c:v>
                </c:pt>
                <c:pt idx="382">
                  <c:v>7.9036046155417136E-2</c:v>
                </c:pt>
                <c:pt idx="383">
                  <c:v>7.5050301810865194E-2</c:v>
                </c:pt>
                <c:pt idx="384">
                  <c:v>7.7201084228491118E-2</c:v>
                </c:pt>
                <c:pt idx="385">
                  <c:v>7.5193184069744401E-2</c:v>
                </c:pt>
                <c:pt idx="386">
                  <c:v>7.7009728622631848E-2</c:v>
                </c:pt>
                <c:pt idx="387">
                  <c:v>7.1228210779402931E-2</c:v>
                </c:pt>
                <c:pt idx="388">
                  <c:v>7.3249696479158244E-2</c:v>
                </c:pt>
                <c:pt idx="389">
                  <c:v>7.7487017615314124E-2</c:v>
                </c:pt>
                <c:pt idx="390">
                  <c:v>9.1400540594654134E-2</c:v>
                </c:pt>
                <c:pt idx="391">
                  <c:v>9.5745760990963547E-2</c:v>
                </c:pt>
                <c:pt idx="392">
                  <c:v>9.7481390843275201E-2</c:v>
                </c:pt>
                <c:pt idx="393">
                  <c:v>9.6644564998995389E-2</c:v>
                </c:pt>
                <c:pt idx="394">
                  <c:v>9.8025387870239789E-2</c:v>
                </c:pt>
                <c:pt idx="395">
                  <c:v>9.3115797851173895E-2</c:v>
                </c:pt>
                <c:pt idx="396">
                  <c:v>9.1320072332730567E-2</c:v>
                </c:pt>
                <c:pt idx="397">
                  <c:v>8.8083426141540952E-2</c:v>
                </c:pt>
                <c:pt idx="398">
                  <c:v>8.4479967624443555E-2</c:v>
                </c:pt>
                <c:pt idx="399">
                  <c:v>8.4152894656798136E-2</c:v>
                </c:pt>
                <c:pt idx="400">
                  <c:v>8.697868869175078E-2</c:v>
                </c:pt>
                <c:pt idx="401">
                  <c:v>8.2597041596346663E-2</c:v>
                </c:pt>
                <c:pt idx="402">
                  <c:v>8.1091850966327969E-2</c:v>
                </c:pt>
                <c:pt idx="403">
                  <c:v>8.2386363636363633E-2</c:v>
                </c:pt>
                <c:pt idx="404">
                  <c:v>8.0539615423336347E-2</c:v>
                </c:pt>
                <c:pt idx="405">
                  <c:v>9.1521144540290325E-2</c:v>
                </c:pt>
                <c:pt idx="406">
                  <c:v>8.7244159603059757E-2</c:v>
                </c:pt>
                <c:pt idx="407">
                  <c:v>8.2826199071686424E-2</c:v>
                </c:pt>
                <c:pt idx="408">
                  <c:v>7.9120879120879117E-2</c:v>
                </c:pt>
                <c:pt idx="409">
                  <c:v>8.2750102923013574E-2</c:v>
                </c:pt>
                <c:pt idx="410">
                  <c:v>9.3240828340166074E-2</c:v>
                </c:pt>
                <c:pt idx="411">
                  <c:v>9.0675174969123112E-2</c:v>
                </c:pt>
                <c:pt idx="412">
                  <c:v>9.1873151830325267E-2</c:v>
                </c:pt>
                <c:pt idx="413">
                  <c:v>8.3979591836734702E-2</c:v>
                </c:pt>
                <c:pt idx="414">
                  <c:v>7.6938631078758465E-2</c:v>
                </c:pt>
                <c:pt idx="415">
                  <c:v>7.501023331968891E-2</c:v>
                </c:pt>
                <c:pt idx="416">
                  <c:v>7.2292831723436701E-2</c:v>
                </c:pt>
                <c:pt idx="417">
                  <c:v>7.4257425742574254E-2</c:v>
                </c:pt>
                <c:pt idx="418">
                  <c:v>7.2434607645875254E-2</c:v>
                </c:pt>
                <c:pt idx="419">
                  <c:v>7.347495614889886E-2</c:v>
                </c:pt>
                <c:pt idx="420">
                  <c:v>6.5198493190379597E-2</c:v>
                </c:pt>
                <c:pt idx="421">
                  <c:v>6.4111498257839725E-2</c:v>
                </c:pt>
                <c:pt idx="422">
                  <c:v>6.4087301587301596E-2</c:v>
                </c:pt>
                <c:pt idx="423">
                  <c:v>6.1112202790332089E-2</c:v>
                </c:pt>
                <c:pt idx="424">
                  <c:v>6.034566936822576E-2</c:v>
                </c:pt>
                <c:pt idx="425">
                  <c:v>6.232349790631999E-2</c:v>
                </c:pt>
                <c:pt idx="426">
                  <c:v>6.1901471023793064E-2</c:v>
                </c:pt>
                <c:pt idx="427">
                  <c:v>5.7344064386317915E-2</c:v>
                </c:pt>
                <c:pt idx="428">
                  <c:v>5.426975259377495E-2</c:v>
                </c:pt>
                <c:pt idx="429">
                  <c:v>5.6618980455369741E-2</c:v>
                </c:pt>
                <c:pt idx="430">
                  <c:v>5.6270911487377062E-2</c:v>
                </c:pt>
                <c:pt idx="431">
                  <c:v>5.6022408963585436E-2</c:v>
                </c:pt>
                <c:pt idx="432">
                  <c:v>5.4736842105263153E-2</c:v>
                </c:pt>
                <c:pt idx="433">
                  <c:v>5.3609503502893695E-2</c:v>
                </c:pt>
                <c:pt idx="434">
                  <c:v>5.3874092009685237E-2</c:v>
                </c:pt>
                <c:pt idx="435">
                  <c:v>5.3038000406421461E-2</c:v>
                </c:pt>
                <c:pt idx="436">
                  <c:v>5.251188753359521E-2</c:v>
                </c:pt>
                <c:pt idx="437">
                  <c:v>5.4013503375843958E-2</c:v>
                </c:pt>
                <c:pt idx="438">
                  <c:v>4.4900984856507467E-2</c:v>
                </c:pt>
                <c:pt idx="439">
                  <c:v>4.4210077767124753E-2</c:v>
                </c:pt>
                <c:pt idx="440">
                  <c:v>4.5576695689562512E-2</c:v>
                </c:pt>
                <c:pt idx="441">
                  <c:v>4.6803531539197959E-2</c:v>
                </c:pt>
                <c:pt idx="442">
                  <c:v>4.8667925319907691E-2</c:v>
                </c:pt>
                <c:pt idx="443">
                  <c:v>4.782882315921963E-2</c:v>
                </c:pt>
                <c:pt idx="444">
                  <c:v>5.1919213281167394E-2</c:v>
                </c:pt>
                <c:pt idx="445">
                  <c:v>5.3019145802650949E-2</c:v>
                </c:pt>
                <c:pt idx="446">
                  <c:v>5.1596259271202843E-2</c:v>
                </c:pt>
                <c:pt idx="447">
                  <c:v>4.700946643717728E-2</c:v>
                </c:pt>
                <c:pt idx="448">
                  <c:v>5.1674023038001941E-2</c:v>
                </c:pt>
                <c:pt idx="449">
                  <c:v>5.6072766185125737E-2</c:v>
                </c:pt>
                <c:pt idx="450">
                  <c:v>6.0824631284314791E-2</c:v>
                </c:pt>
                <c:pt idx="451">
                  <c:v>5.0869012293344638E-2</c:v>
                </c:pt>
                <c:pt idx="452">
                  <c:v>5.3690564439267188E-2</c:v>
                </c:pt>
                <c:pt idx="453">
                  <c:v>5.4969879518072293E-2</c:v>
                </c:pt>
                <c:pt idx="454">
                  <c:v>5.8466629895201322E-2</c:v>
                </c:pt>
                <c:pt idx="455">
                  <c:v>5.84020842379505E-2</c:v>
                </c:pt>
                <c:pt idx="456">
                  <c:v>6.3900970224155251E-2</c:v>
                </c:pt>
                <c:pt idx="457">
                  <c:v>6.696781479390175E-2</c:v>
                </c:pt>
                <c:pt idx="458">
                  <c:v>6.6026410564225688E-2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0-4704-97EC-1FA2C1D95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47352"/>
        <c:axId val="493841776"/>
      </c:lineChart>
      <c:catAx>
        <c:axId val="49384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41776"/>
        <c:crosses val="autoZero"/>
        <c:auto val="1"/>
        <c:lblAlgn val="ctr"/>
        <c:lblOffset val="100"/>
        <c:noMultiLvlLbl val="0"/>
      </c:catAx>
      <c:valAx>
        <c:axId val="4938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4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[WorkingDataSet.xlsx]Wheat v Bread Chart 3!PivotTable3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Bread v. Price of the Wheat in a</a:t>
            </a:r>
            <a:r>
              <a:rPr lang="en-US" baseline="0"/>
              <a:t> loaf of Bread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'Wheat v Bread Chart 3'!$B$3</c:f>
              <c:strCache>
                <c:ptCount val="1"/>
                <c:pt idx="0">
                  <c:v>Bread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'Wheat v Bread Chart 3'!$A$4:$A$462</c:f>
              <c:strCache>
                <c:ptCount val="459"/>
                <c:pt idx="0">
                  <c:v>1/1/1980</c:v>
                </c:pt>
                <c:pt idx="1">
                  <c:v>2/1/1980</c:v>
                </c:pt>
                <c:pt idx="2">
                  <c:v>3/1/1980</c:v>
                </c:pt>
                <c:pt idx="3">
                  <c:v>4/1/1980</c:v>
                </c:pt>
                <c:pt idx="4">
                  <c:v>5/1/1980</c:v>
                </c:pt>
                <c:pt idx="5">
                  <c:v>6/1/1980</c:v>
                </c:pt>
                <c:pt idx="6">
                  <c:v>7/1/1980</c:v>
                </c:pt>
                <c:pt idx="7">
                  <c:v>8/1/1980</c:v>
                </c:pt>
                <c:pt idx="8">
                  <c:v>9/1/1980</c:v>
                </c:pt>
                <c:pt idx="9">
                  <c:v>10/1/1980</c:v>
                </c:pt>
                <c:pt idx="10">
                  <c:v>11/1/1980</c:v>
                </c:pt>
                <c:pt idx="11">
                  <c:v>12/1/1980</c:v>
                </c:pt>
                <c:pt idx="12">
                  <c:v>1/1/1981</c:v>
                </c:pt>
                <c:pt idx="13">
                  <c:v>2/1/1981</c:v>
                </c:pt>
                <c:pt idx="14">
                  <c:v>3/1/1981</c:v>
                </c:pt>
                <c:pt idx="15">
                  <c:v>4/1/1981</c:v>
                </c:pt>
                <c:pt idx="16">
                  <c:v>5/1/1981</c:v>
                </c:pt>
                <c:pt idx="17">
                  <c:v>6/1/1981</c:v>
                </c:pt>
                <c:pt idx="18">
                  <c:v>7/1/1981</c:v>
                </c:pt>
                <c:pt idx="19">
                  <c:v>8/1/1981</c:v>
                </c:pt>
                <c:pt idx="20">
                  <c:v>9/1/1981</c:v>
                </c:pt>
                <c:pt idx="21">
                  <c:v>10/1/1981</c:v>
                </c:pt>
                <c:pt idx="22">
                  <c:v>11/1/1981</c:v>
                </c:pt>
                <c:pt idx="23">
                  <c:v>12/1/1981</c:v>
                </c:pt>
                <c:pt idx="24">
                  <c:v>1/1/1982</c:v>
                </c:pt>
                <c:pt idx="25">
                  <c:v>2/1/1982</c:v>
                </c:pt>
                <c:pt idx="26">
                  <c:v>3/1/1982</c:v>
                </c:pt>
                <c:pt idx="27">
                  <c:v>4/1/1982</c:v>
                </c:pt>
                <c:pt idx="28">
                  <c:v>5/1/1982</c:v>
                </c:pt>
                <c:pt idx="29">
                  <c:v>6/1/1982</c:v>
                </c:pt>
                <c:pt idx="30">
                  <c:v>7/1/1982</c:v>
                </c:pt>
                <c:pt idx="31">
                  <c:v>8/1/1982</c:v>
                </c:pt>
                <c:pt idx="32">
                  <c:v>9/1/1982</c:v>
                </c:pt>
                <c:pt idx="33">
                  <c:v>10/1/1982</c:v>
                </c:pt>
                <c:pt idx="34">
                  <c:v>11/1/1982</c:v>
                </c:pt>
                <c:pt idx="35">
                  <c:v>12/1/1982</c:v>
                </c:pt>
                <c:pt idx="36">
                  <c:v>1/1/1983</c:v>
                </c:pt>
                <c:pt idx="37">
                  <c:v>2/1/1983</c:v>
                </c:pt>
                <c:pt idx="38">
                  <c:v>3/1/1983</c:v>
                </c:pt>
                <c:pt idx="39">
                  <c:v>4/1/1983</c:v>
                </c:pt>
                <c:pt idx="40">
                  <c:v>5/1/1983</c:v>
                </c:pt>
                <c:pt idx="41">
                  <c:v>6/1/1983</c:v>
                </c:pt>
                <c:pt idx="42">
                  <c:v>7/1/1983</c:v>
                </c:pt>
                <c:pt idx="43">
                  <c:v>8/1/1983</c:v>
                </c:pt>
                <c:pt idx="44">
                  <c:v>9/1/1983</c:v>
                </c:pt>
                <c:pt idx="45">
                  <c:v>10/1/1983</c:v>
                </c:pt>
                <c:pt idx="46">
                  <c:v>11/1/1983</c:v>
                </c:pt>
                <c:pt idx="47">
                  <c:v>12/1/1983</c:v>
                </c:pt>
                <c:pt idx="48">
                  <c:v>1/1/1984</c:v>
                </c:pt>
                <c:pt idx="49">
                  <c:v>2/1/1984</c:v>
                </c:pt>
                <c:pt idx="50">
                  <c:v>3/1/1984</c:v>
                </c:pt>
                <c:pt idx="51">
                  <c:v>4/1/1984</c:v>
                </c:pt>
                <c:pt idx="52">
                  <c:v>5/1/1984</c:v>
                </c:pt>
                <c:pt idx="53">
                  <c:v>6/1/1984</c:v>
                </c:pt>
                <c:pt idx="54">
                  <c:v>7/1/1984</c:v>
                </c:pt>
                <c:pt idx="55">
                  <c:v>8/1/1984</c:v>
                </c:pt>
                <c:pt idx="56">
                  <c:v>9/1/1984</c:v>
                </c:pt>
                <c:pt idx="57">
                  <c:v>10/1/1984</c:v>
                </c:pt>
                <c:pt idx="58">
                  <c:v>11/1/1984</c:v>
                </c:pt>
                <c:pt idx="59">
                  <c:v>12/1/1984</c:v>
                </c:pt>
                <c:pt idx="60">
                  <c:v>1/1/1985</c:v>
                </c:pt>
                <c:pt idx="61">
                  <c:v>2/1/1985</c:v>
                </c:pt>
                <c:pt idx="62">
                  <c:v>3/1/1985</c:v>
                </c:pt>
                <c:pt idx="63">
                  <c:v>4/1/1985</c:v>
                </c:pt>
                <c:pt idx="64">
                  <c:v>5/1/1985</c:v>
                </c:pt>
                <c:pt idx="65">
                  <c:v>6/1/1985</c:v>
                </c:pt>
                <c:pt idx="66">
                  <c:v>7/1/1985</c:v>
                </c:pt>
                <c:pt idx="67">
                  <c:v>8/1/1985</c:v>
                </c:pt>
                <c:pt idx="68">
                  <c:v>9/1/1985</c:v>
                </c:pt>
                <c:pt idx="69">
                  <c:v>10/1/1985</c:v>
                </c:pt>
                <c:pt idx="70">
                  <c:v>11/1/1985</c:v>
                </c:pt>
                <c:pt idx="71">
                  <c:v>12/1/1985</c:v>
                </c:pt>
                <c:pt idx="72">
                  <c:v>1/1/1986</c:v>
                </c:pt>
                <c:pt idx="73">
                  <c:v>2/1/1986</c:v>
                </c:pt>
                <c:pt idx="74">
                  <c:v>3/1/1986</c:v>
                </c:pt>
                <c:pt idx="75">
                  <c:v>4/1/1986</c:v>
                </c:pt>
                <c:pt idx="76">
                  <c:v>5/1/1986</c:v>
                </c:pt>
                <c:pt idx="77">
                  <c:v>6/1/1986</c:v>
                </c:pt>
                <c:pt idx="78">
                  <c:v>7/1/1986</c:v>
                </c:pt>
                <c:pt idx="79">
                  <c:v>8/1/1986</c:v>
                </c:pt>
                <c:pt idx="80">
                  <c:v>9/1/1986</c:v>
                </c:pt>
                <c:pt idx="81">
                  <c:v>10/1/1986</c:v>
                </c:pt>
                <c:pt idx="82">
                  <c:v>11/1/1986</c:v>
                </c:pt>
                <c:pt idx="83">
                  <c:v>12/1/1986</c:v>
                </c:pt>
                <c:pt idx="84">
                  <c:v>1/1/1987</c:v>
                </c:pt>
                <c:pt idx="85">
                  <c:v>2/1/1987</c:v>
                </c:pt>
                <c:pt idx="86">
                  <c:v>3/1/1987</c:v>
                </c:pt>
                <c:pt idx="87">
                  <c:v>4/1/1987</c:v>
                </c:pt>
                <c:pt idx="88">
                  <c:v>5/1/1987</c:v>
                </c:pt>
                <c:pt idx="89">
                  <c:v>6/1/1987</c:v>
                </c:pt>
                <c:pt idx="90">
                  <c:v>7/1/1987</c:v>
                </c:pt>
                <c:pt idx="91">
                  <c:v>8/1/1987</c:v>
                </c:pt>
                <c:pt idx="92">
                  <c:v>9/1/1987</c:v>
                </c:pt>
                <c:pt idx="93">
                  <c:v>10/1/1987</c:v>
                </c:pt>
                <c:pt idx="94">
                  <c:v>11/1/1987</c:v>
                </c:pt>
                <c:pt idx="95">
                  <c:v>12/1/1987</c:v>
                </c:pt>
                <c:pt idx="96">
                  <c:v>1/1/1988</c:v>
                </c:pt>
                <c:pt idx="97">
                  <c:v>2/1/1988</c:v>
                </c:pt>
                <c:pt idx="98">
                  <c:v>3/1/1988</c:v>
                </c:pt>
                <c:pt idx="99">
                  <c:v>4/1/1988</c:v>
                </c:pt>
                <c:pt idx="100">
                  <c:v>5/1/1988</c:v>
                </c:pt>
                <c:pt idx="101">
                  <c:v>6/1/1988</c:v>
                </c:pt>
                <c:pt idx="102">
                  <c:v>7/1/1988</c:v>
                </c:pt>
                <c:pt idx="103">
                  <c:v>8/1/1988</c:v>
                </c:pt>
                <c:pt idx="104">
                  <c:v>9/1/1988</c:v>
                </c:pt>
                <c:pt idx="105">
                  <c:v>10/1/1988</c:v>
                </c:pt>
                <c:pt idx="106">
                  <c:v>11/1/1988</c:v>
                </c:pt>
                <c:pt idx="107">
                  <c:v>12/1/1988</c:v>
                </c:pt>
                <c:pt idx="108">
                  <c:v>1/1/1989</c:v>
                </c:pt>
                <c:pt idx="109">
                  <c:v>2/1/1989</c:v>
                </c:pt>
                <c:pt idx="110">
                  <c:v>3/1/1989</c:v>
                </c:pt>
                <c:pt idx="111">
                  <c:v>4/1/1989</c:v>
                </c:pt>
                <c:pt idx="112">
                  <c:v>5/1/1989</c:v>
                </c:pt>
                <c:pt idx="113">
                  <c:v>6/1/1989</c:v>
                </c:pt>
                <c:pt idx="114">
                  <c:v>7/1/1989</c:v>
                </c:pt>
                <c:pt idx="115">
                  <c:v>8/1/1989</c:v>
                </c:pt>
                <c:pt idx="116">
                  <c:v>9/1/1989</c:v>
                </c:pt>
                <c:pt idx="117">
                  <c:v>10/1/1989</c:v>
                </c:pt>
                <c:pt idx="118">
                  <c:v>11/1/1989</c:v>
                </c:pt>
                <c:pt idx="119">
                  <c:v>12/1/1989</c:v>
                </c:pt>
                <c:pt idx="120">
                  <c:v>1/1/1990</c:v>
                </c:pt>
                <c:pt idx="121">
                  <c:v>2/1/1990</c:v>
                </c:pt>
                <c:pt idx="122">
                  <c:v>3/1/1990</c:v>
                </c:pt>
                <c:pt idx="123">
                  <c:v>4/1/1990</c:v>
                </c:pt>
                <c:pt idx="124">
                  <c:v>5/1/1990</c:v>
                </c:pt>
                <c:pt idx="125">
                  <c:v>6/1/1990</c:v>
                </c:pt>
                <c:pt idx="126">
                  <c:v>7/1/1990</c:v>
                </c:pt>
                <c:pt idx="127">
                  <c:v>8/1/1990</c:v>
                </c:pt>
                <c:pt idx="128">
                  <c:v>9/1/1990</c:v>
                </c:pt>
                <c:pt idx="129">
                  <c:v>10/1/1990</c:v>
                </c:pt>
                <c:pt idx="130">
                  <c:v>11/1/1990</c:v>
                </c:pt>
                <c:pt idx="131">
                  <c:v>12/1/1990</c:v>
                </c:pt>
                <c:pt idx="132">
                  <c:v>1/1/1991</c:v>
                </c:pt>
                <c:pt idx="133">
                  <c:v>2/1/1991</c:v>
                </c:pt>
                <c:pt idx="134">
                  <c:v>3/1/1991</c:v>
                </c:pt>
                <c:pt idx="135">
                  <c:v>4/1/1991</c:v>
                </c:pt>
                <c:pt idx="136">
                  <c:v>5/1/1991</c:v>
                </c:pt>
                <c:pt idx="137">
                  <c:v>6/1/1991</c:v>
                </c:pt>
                <c:pt idx="138">
                  <c:v>7/1/1991</c:v>
                </c:pt>
                <c:pt idx="139">
                  <c:v>8/1/1991</c:v>
                </c:pt>
                <c:pt idx="140">
                  <c:v>9/1/1991</c:v>
                </c:pt>
                <c:pt idx="141">
                  <c:v>10/1/1991</c:v>
                </c:pt>
                <c:pt idx="142">
                  <c:v>11/1/1991</c:v>
                </c:pt>
                <c:pt idx="143">
                  <c:v>12/1/1991</c:v>
                </c:pt>
                <c:pt idx="144">
                  <c:v>1/1/1992</c:v>
                </c:pt>
                <c:pt idx="145">
                  <c:v>2/1/1992</c:v>
                </c:pt>
                <c:pt idx="146">
                  <c:v>3/1/1992</c:v>
                </c:pt>
                <c:pt idx="147">
                  <c:v>4/1/1992</c:v>
                </c:pt>
                <c:pt idx="148">
                  <c:v>5/1/1992</c:v>
                </c:pt>
                <c:pt idx="149">
                  <c:v>6/1/1992</c:v>
                </c:pt>
                <c:pt idx="150">
                  <c:v>7/1/1992</c:v>
                </c:pt>
                <c:pt idx="151">
                  <c:v>8/1/1992</c:v>
                </c:pt>
                <c:pt idx="152">
                  <c:v>9/1/1992</c:v>
                </c:pt>
                <c:pt idx="153">
                  <c:v>10/1/1992</c:v>
                </c:pt>
                <c:pt idx="154">
                  <c:v>11/1/1992</c:v>
                </c:pt>
                <c:pt idx="155">
                  <c:v>12/1/1992</c:v>
                </c:pt>
                <c:pt idx="156">
                  <c:v>1/1/1993</c:v>
                </c:pt>
                <c:pt idx="157">
                  <c:v>2/1/1993</c:v>
                </c:pt>
                <c:pt idx="158">
                  <c:v>3/1/1993</c:v>
                </c:pt>
                <c:pt idx="159">
                  <c:v>4/1/1993</c:v>
                </c:pt>
                <c:pt idx="160">
                  <c:v>5/1/1993</c:v>
                </c:pt>
                <c:pt idx="161">
                  <c:v>6/1/1993</c:v>
                </c:pt>
                <c:pt idx="162">
                  <c:v>7/1/1993</c:v>
                </c:pt>
                <c:pt idx="163">
                  <c:v>8/1/1993</c:v>
                </c:pt>
                <c:pt idx="164">
                  <c:v>9/1/1993</c:v>
                </c:pt>
                <c:pt idx="165">
                  <c:v>10/1/1993</c:v>
                </c:pt>
                <c:pt idx="166">
                  <c:v>11/1/1993</c:v>
                </c:pt>
                <c:pt idx="167">
                  <c:v>12/1/1993</c:v>
                </c:pt>
                <c:pt idx="168">
                  <c:v>1/1/1994</c:v>
                </c:pt>
                <c:pt idx="169">
                  <c:v>2/1/1994</c:v>
                </c:pt>
                <c:pt idx="170">
                  <c:v>3/1/1994</c:v>
                </c:pt>
                <c:pt idx="171">
                  <c:v>4/1/1994</c:v>
                </c:pt>
                <c:pt idx="172">
                  <c:v>5/1/1994</c:v>
                </c:pt>
                <c:pt idx="173">
                  <c:v>6/1/1994</c:v>
                </c:pt>
                <c:pt idx="174">
                  <c:v>7/1/1994</c:v>
                </c:pt>
                <c:pt idx="175">
                  <c:v>8/1/1994</c:v>
                </c:pt>
                <c:pt idx="176">
                  <c:v>9/1/1994</c:v>
                </c:pt>
                <c:pt idx="177">
                  <c:v>10/1/1994</c:v>
                </c:pt>
                <c:pt idx="178">
                  <c:v>11/1/1994</c:v>
                </c:pt>
                <c:pt idx="179">
                  <c:v>12/1/1994</c:v>
                </c:pt>
                <c:pt idx="180">
                  <c:v>1/1/1995</c:v>
                </c:pt>
                <c:pt idx="181">
                  <c:v>2/1/1995</c:v>
                </c:pt>
                <c:pt idx="182">
                  <c:v>3/1/1995</c:v>
                </c:pt>
                <c:pt idx="183">
                  <c:v>4/1/1995</c:v>
                </c:pt>
                <c:pt idx="184">
                  <c:v>5/1/1995</c:v>
                </c:pt>
                <c:pt idx="185">
                  <c:v>6/1/1995</c:v>
                </c:pt>
                <c:pt idx="186">
                  <c:v>7/1/1995</c:v>
                </c:pt>
                <c:pt idx="187">
                  <c:v>8/1/1995</c:v>
                </c:pt>
                <c:pt idx="188">
                  <c:v>9/1/1995</c:v>
                </c:pt>
                <c:pt idx="189">
                  <c:v>10/1/1995</c:v>
                </c:pt>
                <c:pt idx="190">
                  <c:v>11/1/1995</c:v>
                </c:pt>
                <c:pt idx="191">
                  <c:v>12/1/1995</c:v>
                </c:pt>
                <c:pt idx="192">
                  <c:v>1/1/1996</c:v>
                </c:pt>
                <c:pt idx="193">
                  <c:v>2/1/1996</c:v>
                </c:pt>
                <c:pt idx="194">
                  <c:v>3/1/1996</c:v>
                </c:pt>
                <c:pt idx="195">
                  <c:v>4/1/1996</c:v>
                </c:pt>
                <c:pt idx="196">
                  <c:v>5/1/1996</c:v>
                </c:pt>
                <c:pt idx="197">
                  <c:v>6/1/1996</c:v>
                </c:pt>
                <c:pt idx="198">
                  <c:v>7/1/1996</c:v>
                </c:pt>
                <c:pt idx="199">
                  <c:v>8/1/1996</c:v>
                </c:pt>
                <c:pt idx="200">
                  <c:v>9/1/1996</c:v>
                </c:pt>
                <c:pt idx="201">
                  <c:v>10/1/1996</c:v>
                </c:pt>
                <c:pt idx="202">
                  <c:v>11/1/1996</c:v>
                </c:pt>
                <c:pt idx="203">
                  <c:v>12/1/1996</c:v>
                </c:pt>
                <c:pt idx="204">
                  <c:v>1/1/1997</c:v>
                </c:pt>
                <c:pt idx="205">
                  <c:v>2/1/1997</c:v>
                </c:pt>
                <c:pt idx="206">
                  <c:v>3/1/1997</c:v>
                </c:pt>
                <c:pt idx="207">
                  <c:v>4/1/1997</c:v>
                </c:pt>
                <c:pt idx="208">
                  <c:v>5/1/1997</c:v>
                </c:pt>
                <c:pt idx="209">
                  <c:v>6/1/1997</c:v>
                </c:pt>
                <c:pt idx="210">
                  <c:v>7/1/1997</c:v>
                </c:pt>
                <c:pt idx="211">
                  <c:v>8/1/1997</c:v>
                </c:pt>
                <c:pt idx="212">
                  <c:v>9/1/1997</c:v>
                </c:pt>
                <c:pt idx="213">
                  <c:v>10/1/1997</c:v>
                </c:pt>
                <c:pt idx="214">
                  <c:v>11/1/1997</c:v>
                </c:pt>
                <c:pt idx="215">
                  <c:v>12/1/1997</c:v>
                </c:pt>
                <c:pt idx="216">
                  <c:v>1/1/1998</c:v>
                </c:pt>
                <c:pt idx="217">
                  <c:v>2/1/1998</c:v>
                </c:pt>
                <c:pt idx="218">
                  <c:v>3/1/1998</c:v>
                </c:pt>
                <c:pt idx="219">
                  <c:v>4/1/1998</c:v>
                </c:pt>
                <c:pt idx="220">
                  <c:v>5/1/1998</c:v>
                </c:pt>
                <c:pt idx="221">
                  <c:v>6/1/1998</c:v>
                </c:pt>
                <c:pt idx="222">
                  <c:v>7/1/1998</c:v>
                </c:pt>
                <c:pt idx="223">
                  <c:v>8/1/1998</c:v>
                </c:pt>
                <c:pt idx="224">
                  <c:v>9/1/1998</c:v>
                </c:pt>
                <c:pt idx="225">
                  <c:v>10/1/1998</c:v>
                </c:pt>
                <c:pt idx="226">
                  <c:v>11/1/1998</c:v>
                </c:pt>
                <c:pt idx="227">
                  <c:v>12/1/1998</c:v>
                </c:pt>
                <c:pt idx="228">
                  <c:v>1/1/1999</c:v>
                </c:pt>
                <c:pt idx="229">
                  <c:v>2/1/1999</c:v>
                </c:pt>
                <c:pt idx="230">
                  <c:v>3/1/1999</c:v>
                </c:pt>
                <c:pt idx="231">
                  <c:v>4/1/1999</c:v>
                </c:pt>
                <c:pt idx="232">
                  <c:v>5/1/1999</c:v>
                </c:pt>
                <c:pt idx="233">
                  <c:v>6/1/1999</c:v>
                </c:pt>
                <c:pt idx="234">
                  <c:v>7/1/1999</c:v>
                </c:pt>
                <c:pt idx="235">
                  <c:v>8/1/1999</c:v>
                </c:pt>
                <c:pt idx="236">
                  <c:v>9/1/1999</c:v>
                </c:pt>
                <c:pt idx="237">
                  <c:v>10/1/1999</c:v>
                </c:pt>
                <c:pt idx="238">
                  <c:v>11/1/1999</c:v>
                </c:pt>
                <c:pt idx="239">
                  <c:v>12/1/1999</c:v>
                </c:pt>
                <c:pt idx="240">
                  <c:v>1/1/2000</c:v>
                </c:pt>
                <c:pt idx="241">
                  <c:v>2/1/2000</c:v>
                </c:pt>
                <c:pt idx="242">
                  <c:v>3/1/2000</c:v>
                </c:pt>
                <c:pt idx="243">
                  <c:v>4/1/2000</c:v>
                </c:pt>
                <c:pt idx="244">
                  <c:v>5/1/2000</c:v>
                </c:pt>
                <c:pt idx="245">
                  <c:v>6/1/2000</c:v>
                </c:pt>
                <c:pt idx="246">
                  <c:v>7/1/2000</c:v>
                </c:pt>
                <c:pt idx="247">
                  <c:v>8/1/2000</c:v>
                </c:pt>
                <c:pt idx="248">
                  <c:v>9/1/2000</c:v>
                </c:pt>
                <c:pt idx="249">
                  <c:v>10/1/2000</c:v>
                </c:pt>
                <c:pt idx="250">
                  <c:v>11/1/2000</c:v>
                </c:pt>
                <c:pt idx="251">
                  <c:v>12/1/2000</c:v>
                </c:pt>
                <c:pt idx="252">
                  <c:v>1/1/2001</c:v>
                </c:pt>
                <c:pt idx="253">
                  <c:v>2/1/2001</c:v>
                </c:pt>
                <c:pt idx="254">
                  <c:v>3/1/2001</c:v>
                </c:pt>
                <c:pt idx="255">
                  <c:v>4/1/2001</c:v>
                </c:pt>
                <c:pt idx="256">
                  <c:v>5/1/2001</c:v>
                </c:pt>
                <c:pt idx="257">
                  <c:v>6/1/2001</c:v>
                </c:pt>
                <c:pt idx="258">
                  <c:v>7/1/2001</c:v>
                </c:pt>
                <c:pt idx="259">
                  <c:v>8/1/2001</c:v>
                </c:pt>
                <c:pt idx="260">
                  <c:v>9/1/2001</c:v>
                </c:pt>
                <c:pt idx="261">
                  <c:v>10/1/2001</c:v>
                </c:pt>
                <c:pt idx="262">
                  <c:v>11/1/2001</c:v>
                </c:pt>
                <c:pt idx="263">
                  <c:v>12/1/2001</c:v>
                </c:pt>
                <c:pt idx="264">
                  <c:v>1/1/2002</c:v>
                </c:pt>
                <c:pt idx="265">
                  <c:v>2/1/2002</c:v>
                </c:pt>
                <c:pt idx="266">
                  <c:v>3/1/2002</c:v>
                </c:pt>
                <c:pt idx="267">
                  <c:v>4/1/2002</c:v>
                </c:pt>
                <c:pt idx="268">
                  <c:v>5/1/2002</c:v>
                </c:pt>
                <c:pt idx="269">
                  <c:v>6/1/2002</c:v>
                </c:pt>
                <c:pt idx="270">
                  <c:v>7/1/2002</c:v>
                </c:pt>
                <c:pt idx="271">
                  <c:v>8/1/2002</c:v>
                </c:pt>
                <c:pt idx="272">
                  <c:v>9/1/2002</c:v>
                </c:pt>
                <c:pt idx="273">
                  <c:v>10/1/2002</c:v>
                </c:pt>
                <c:pt idx="274">
                  <c:v>11/1/2002</c:v>
                </c:pt>
                <c:pt idx="275">
                  <c:v>12/1/2002</c:v>
                </c:pt>
                <c:pt idx="276">
                  <c:v>1/1/2003</c:v>
                </c:pt>
                <c:pt idx="277">
                  <c:v>2/1/2003</c:v>
                </c:pt>
                <c:pt idx="278">
                  <c:v>3/1/2003</c:v>
                </c:pt>
                <c:pt idx="279">
                  <c:v>4/1/2003</c:v>
                </c:pt>
                <c:pt idx="280">
                  <c:v>5/1/2003</c:v>
                </c:pt>
                <c:pt idx="281">
                  <c:v>6/1/2003</c:v>
                </c:pt>
                <c:pt idx="282">
                  <c:v>7/1/2003</c:v>
                </c:pt>
                <c:pt idx="283">
                  <c:v>8/1/2003</c:v>
                </c:pt>
                <c:pt idx="284">
                  <c:v>9/1/2003</c:v>
                </c:pt>
                <c:pt idx="285">
                  <c:v>10/1/2003</c:v>
                </c:pt>
                <c:pt idx="286">
                  <c:v>11/1/2003</c:v>
                </c:pt>
                <c:pt idx="287">
                  <c:v>12/1/2003</c:v>
                </c:pt>
                <c:pt idx="288">
                  <c:v>1/1/2004</c:v>
                </c:pt>
                <c:pt idx="289">
                  <c:v>2/1/2004</c:v>
                </c:pt>
                <c:pt idx="290">
                  <c:v>3/1/2004</c:v>
                </c:pt>
                <c:pt idx="291">
                  <c:v>4/1/2004</c:v>
                </c:pt>
                <c:pt idx="292">
                  <c:v>5/1/2004</c:v>
                </c:pt>
                <c:pt idx="293">
                  <c:v>6/1/2004</c:v>
                </c:pt>
                <c:pt idx="294">
                  <c:v>7/1/2004</c:v>
                </c:pt>
                <c:pt idx="295">
                  <c:v>8/1/2004</c:v>
                </c:pt>
                <c:pt idx="296">
                  <c:v>9/1/2004</c:v>
                </c:pt>
                <c:pt idx="297">
                  <c:v>10/1/2004</c:v>
                </c:pt>
                <c:pt idx="298">
                  <c:v>11/1/2004</c:v>
                </c:pt>
                <c:pt idx="299">
                  <c:v>12/1/2004</c:v>
                </c:pt>
                <c:pt idx="300">
                  <c:v>1/1/2005</c:v>
                </c:pt>
                <c:pt idx="301">
                  <c:v>2/1/2005</c:v>
                </c:pt>
                <c:pt idx="302">
                  <c:v>3/1/2005</c:v>
                </c:pt>
                <c:pt idx="303">
                  <c:v>4/1/2005</c:v>
                </c:pt>
                <c:pt idx="304">
                  <c:v>5/1/2005</c:v>
                </c:pt>
                <c:pt idx="305">
                  <c:v>6/1/2005</c:v>
                </c:pt>
                <c:pt idx="306">
                  <c:v>7/1/2005</c:v>
                </c:pt>
                <c:pt idx="307">
                  <c:v>8/1/2005</c:v>
                </c:pt>
                <c:pt idx="308">
                  <c:v>9/1/2005</c:v>
                </c:pt>
                <c:pt idx="309">
                  <c:v>10/1/2005</c:v>
                </c:pt>
                <c:pt idx="310">
                  <c:v>11/1/2005</c:v>
                </c:pt>
                <c:pt idx="311">
                  <c:v>12/1/2005</c:v>
                </c:pt>
                <c:pt idx="312">
                  <c:v>1/1/2006</c:v>
                </c:pt>
                <c:pt idx="313">
                  <c:v>2/1/2006</c:v>
                </c:pt>
                <c:pt idx="314">
                  <c:v>3/1/2006</c:v>
                </c:pt>
                <c:pt idx="315">
                  <c:v>4/1/2006</c:v>
                </c:pt>
                <c:pt idx="316">
                  <c:v>5/1/2006</c:v>
                </c:pt>
                <c:pt idx="317">
                  <c:v>6/1/2006</c:v>
                </c:pt>
                <c:pt idx="318">
                  <c:v>7/1/2006</c:v>
                </c:pt>
                <c:pt idx="319">
                  <c:v>8/1/2006</c:v>
                </c:pt>
                <c:pt idx="320">
                  <c:v>9/1/2006</c:v>
                </c:pt>
                <c:pt idx="321">
                  <c:v>10/1/2006</c:v>
                </c:pt>
                <c:pt idx="322">
                  <c:v>11/1/2006</c:v>
                </c:pt>
                <c:pt idx="323">
                  <c:v>12/1/2006</c:v>
                </c:pt>
                <c:pt idx="324">
                  <c:v>1/1/2007</c:v>
                </c:pt>
                <c:pt idx="325">
                  <c:v>2/1/2007</c:v>
                </c:pt>
                <c:pt idx="326">
                  <c:v>3/1/2007</c:v>
                </c:pt>
                <c:pt idx="327">
                  <c:v>4/1/2007</c:v>
                </c:pt>
                <c:pt idx="328">
                  <c:v>5/1/2007</c:v>
                </c:pt>
                <c:pt idx="329">
                  <c:v>6/1/2007</c:v>
                </c:pt>
                <c:pt idx="330">
                  <c:v>7/1/2007</c:v>
                </c:pt>
                <c:pt idx="331">
                  <c:v>8/1/2007</c:v>
                </c:pt>
                <c:pt idx="332">
                  <c:v>9/1/2007</c:v>
                </c:pt>
                <c:pt idx="333">
                  <c:v>10/1/2007</c:v>
                </c:pt>
                <c:pt idx="334">
                  <c:v>11/1/2007</c:v>
                </c:pt>
                <c:pt idx="335">
                  <c:v>12/1/2007</c:v>
                </c:pt>
                <c:pt idx="336">
                  <c:v>1/1/2008</c:v>
                </c:pt>
                <c:pt idx="337">
                  <c:v>2/1/2008</c:v>
                </c:pt>
                <c:pt idx="338">
                  <c:v>3/1/2008</c:v>
                </c:pt>
                <c:pt idx="339">
                  <c:v>4/1/2008</c:v>
                </c:pt>
                <c:pt idx="340">
                  <c:v>5/1/2008</c:v>
                </c:pt>
                <c:pt idx="341">
                  <c:v>6/1/2008</c:v>
                </c:pt>
                <c:pt idx="342">
                  <c:v>7/1/2008</c:v>
                </c:pt>
                <c:pt idx="343">
                  <c:v>8/1/2008</c:v>
                </c:pt>
                <c:pt idx="344">
                  <c:v>9/1/2008</c:v>
                </c:pt>
                <c:pt idx="345">
                  <c:v>10/1/2008</c:v>
                </c:pt>
                <c:pt idx="346">
                  <c:v>11/1/2008</c:v>
                </c:pt>
                <c:pt idx="347">
                  <c:v>12/1/2008</c:v>
                </c:pt>
                <c:pt idx="348">
                  <c:v>1/1/2009</c:v>
                </c:pt>
                <c:pt idx="349">
                  <c:v>2/1/2009</c:v>
                </c:pt>
                <c:pt idx="350">
                  <c:v>3/1/2009</c:v>
                </c:pt>
                <c:pt idx="351">
                  <c:v>4/1/2009</c:v>
                </c:pt>
                <c:pt idx="352">
                  <c:v>5/1/2009</c:v>
                </c:pt>
                <c:pt idx="353">
                  <c:v>6/1/2009</c:v>
                </c:pt>
                <c:pt idx="354">
                  <c:v>7/1/2009</c:v>
                </c:pt>
                <c:pt idx="355">
                  <c:v>8/1/2009</c:v>
                </c:pt>
                <c:pt idx="356">
                  <c:v>9/1/2009</c:v>
                </c:pt>
                <c:pt idx="357">
                  <c:v>10/1/2009</c:v>
                </c:pt>
                <c:pt idx="358">
                  <c:v>11/1/2009</c:v>
                </c:pt>
                <c:pt idx="359">
                  <c:v>12/1/2009</c:v>
                </c:pt>
                <c:pt idx="360">
                  <c:v>1/1/2010</c:v>
                </c:pt>
                <c:pt idx="361">
                  <c:v>2/1/2010</c:v>
                </c:pt>
                <c:pt idx="362">
                  <c:v>3/1/2010</c:v>
                </c:pt>
                <c:pt idx="363">
                  <c:v>4/1/2010</c:v>
                </c:pt>
                <c:pt idx="364">
                  <c:v>5/1/2010</c:v>
                </c:pt>
                <c:pt idx="365">
                  <c:v>6/1/2010</c:v>
                </c:pt>
                <c:pt idx="366">
                  <c:v>7/1/2010</c:v>
                </c:pt>
                <c:pt idx="367">
                  <c:v>8/1/2010</c:v>
                </c:pt>
                <c:pt idx="368">
                  <c:v>9/1/2010</c:v>
                </c:pt>
                <c:pt idx="369">
                  <c:v>10/1/2010</c:v>
                </c:pt>
                <c:pt idx="370">
                  <c:v>11/1/2010</c:v>
                </c:pt>
                <c:pt idx="371">
                  <c:v>12/1/2010</c:v>
                </c:pt>
                <c:pt idx="372">
                  <c:v>1/1/2011</c:v>
                </c:pt>
                <c:pt idx="373">
                  <c:v>2/1/2011</c:v>
                </c:pt>
                <c:pt idx="374">
                  <c:v>3/1/2011</c:v>
                </c:pt>
                <c:pt idx="375">
                  <c:v>4/1/2011</c:v>
                </c:pt>
                <c:pt idx="376">
                  <c:v>5/1/2011</c:v>
                </c:pt>
                <c:pt idx="377">
                  <c:v>6/1/2011</c:v>
                </c:pt>
                <c:pt idx="378">
                  <c:v>7/1/2011</c:v>
                </c:pt>
                <c:pt idx="379">
                  <c:v>8/1/2011</c:v>
                </c:pt>
                <c:pt idx="380">
                  <c:v>9/1/2011</c:v>
                </c:pt>
                <c:pt idx="381">
                  <c:v>10/1/2011</c:v>
                </c:pt>
                <c:pt idx="382">
                  <c:v>11/1/2011</c:v>
                </c:pt>
                <c:pt idx="383">
                  <c:v>12/1/2011</c:v>
                </c:pt>
                <c:pt idx="384">
                  <c:v>1/1/2012</c:v>
                </c:pt>
                <c:pt idx="385">
                  <c:v>2/1/2012</c:v>
                </c:pt>
                <c:pt idx="386">
                  <c:v>3/1/2012</c:v>
                </c:pt>
                <c:pt idx="387">
                  <c:v>4/1/2012</c:v>
                </c:pt>
                <c:pt idx="388">
                  <c:v>5/1/2012</c:v>
                </c:pt>
                <c:pt idx="389">
                  <c:v>6/1/2012</c:v>
                </c:pt>
                <c:pt idx="390">
                  <c:v>7/1/2012</c:v>
                </c:pt>
                <c:pt idx="391">
                  <c:v>8/1/2012</c:v>
                </c:pt>
                <c:pt idx="392">
                  <c:v>9/1/2012</c:v>
                </c:pt>
                <c:pt idx="393">
                  <c:v>10/1/2012</c:v>
                </c:pt>
                <c:pt idx="394">
                  <c:v>11/1/2012</c:v>
                </c:pt>
                <c:pt idx="395">
                  <c:v>12/1/2012</c:v>
                </c:pt>
                <c:pt idx="396">
                  <c:v>1/1/2013</c:v>
                </c:pt>
                <c:pt idx="397">
                  <c:v>2/1/2013</c:v>
                </c:pt>
                <c:pt idx="398">
                  <c:v>3/1/2013</c:v>
                </c:pt>
                <c:pt idx="399">
                  <c:v>4/1/2013</c:v>
                </c:pt>
                <c:pt idx="400">
                  <c:v>5/1/2013</c:v>
                </c:pt>
                <c:pt idx="401">
                  <c:v>6/1/2013</c:v>
                </c:pt>
                <c:pt idx="402">
                  <c:v>7/1/2013</c:v>
                </c:pt>
                <c:pt idx="403">
                  <c:v>8/1/2013</c:v>
                </c:pt>
                <c:pt idx="404">
                  <c:v>9/1/2013</c:v>
                </c:pt>
                <c:pt idx="405">
                  <c:v>10/1/2013</c:v>
                </c:pt>
                <c:pt idx="406">
                  <c:v>11/1/2013</c:v>
                </c:pt>
                <c:pt idx="407">
                  <c:v>12/1/2013</c:v>
                </c:pt>
                <c:pt idx="408">
                  <c:v>1/1/2014</c:v>
                </c:pt>
                <c:pt idx="409">
                  <c:v>2/1/2014</c:v>
                </c:pt>
                <c:pt idx="410">
                  <c:v>3/1/2014</c:v>
                </c:pt>
                <c:pt idx="411">
                  <c:v>4/1/2014</c:v>
                </c:pt>
                <c:pt idx="412">
                  <c:v>5/1/2014</c:v>
                </c:pt>
                <c:pt idx="413">
                  <c:v>6/1/2014</c:v>
                </c:pt>
                <c:pt idx="414">
                  <c:v>7/1/2014</c:v>
                </c:pt>
                <c:pt idx="415">
                  <c:v>8/1/2014</c:v>
                </c:pt>
                <c:pt idx="416">
                  <c:v>9/1/2014</c:v>
                </c:pt>
                <c:pt idx="417">
                  <c:v>10/1/2014</c:v>
                </c:pt>
                <c:pt idx="418">
                  <c:v>11/1/2014</c:v>
                </c:pt>
                <c:pt idx="419">
                  <c:v>12/1/2014</c:v>
                </c:pt>
                <c:pt idx="420">
                  <c:v>1/1/2015</c:v>
                </c:pt>
                <c:pt idx="421">
                  <c:v>2/1/2015</c:v>
                </c:pt>
                <c:pt idx="422">
                  <c:v>3/1/2015</c:v>
                </c:pt>
                <c:pt idx="423">
                  <c:v>4/1/2015</c:v>
                </c:pt>
                <c:pt idx="424">
                  <c:v>5/1/2015</c:v>
                </c:pt>
                <c:pt idx="425">
                  <c:v>6/1/2015</c:v>
                </c:pt>
                <c:pt idx="426">
                  <c:v>7/1/2015</c:v>
                </c:pt>
                <c:pt idx="427">
                  <c:v>8/1/2015</c:v>
                </c:pt>
                <c:pt idx="428">
                  <c:v>9/1/2015</c:v>
                </c:pt>
                <c:pt idx="429">
                  <c:v>10/1/2015</c:v>
                </c:pt>
                <c:pt idx="430">
                  <c:v>11/1/2015</c:v>
                </c:pt>
                <c:pt idx="431">
                  <c:v>12/1/2015</c:v>
                </c:pt>
                <c:pt idx="432">
                  <c:v>1/1/2016</c:v>
                </c:pt>
                <c:pt idx="433">
                  <c:v>2/1/2016</c:v>
                </c:pt>
                <c:pt idx="434">
                  <c:v>3/1/2016</c:v>
                </c:pt>
                <c:pt idx="435">
                  <c:v>4/1/2016</c:v>
                </c:pt>
                <c:pt idx="436">
                  <c:v>5/1/2016</c:v>
                </c:pt>
                <c:pt idx="437">
                  <c:v>6/1/2016</c:v>
                </c:pt>
                <c:pt idx="438">
                  <c:v>7/1/2016</c:v>
                </c:pt>
                <c:pt idx="439">
                  <c:v>8/1/2016</c:v>
                </c:pt>
                <c:pt idx="440">
                  <c:v>9/1/2016</c:v>
                </c:pt>
                <c:pt idx="441">
                  <c:v>10/1/2016</c:v>
                </c:pt>
                <c:pt idx="442">
                  <c:v>11/1/2016</c:v>
                </c:pt>
                <c:pt idx="443">
                  <c:v>12/1/2016</c:v>
                </c:pt>
                <c:pt idx="444">
                  <c:v>1/1/2017</c:v>
                </c:pt>
                <c:pt idx="445">
                  <c:v>2/1/2017</c:v>
                </c:pt>
                <c:pt idx="446">
                  <c:v>3/1/2017</c:v>
                </c:pt>
                <c:pt idx="447">
                  <c:v>4/1/2017</c:v>
                </c:pt>
                <c:pt idx="448">
                  <c:v>5/1/2017</c:v>
                </c:pt>
                <c:pt idx="449">
                  <c:v>6/1/2017</c:v>
                </c:pt>
                <c:pt idx="450">
                  <c:v>7/1/2017</c:v>
                </c:pt>
                <c:pt idx="451">
                  <c:v>8/1/2017</c:v>
                </c:pt>
                <c:pt idx="452">
                  <c:v>9/1/2017</c:v>
                </c:pt>
                <c:pt idx="453">
                  <c:v>10/1/2017</c:v>
                </c:pt>
                <c:pt idx="454">
                  <c:v>11/1/2017</c:v>
                </c:pt>
                <c:pt idx="455">
                  <c:v>12/1/2017</c:v>
                </c:pt>
                <c:pt idx="456">
                  <c:v>1/1/2018</c:v>
                </c:pt>
                <c:pt idx="457">
                  <c:v>2/1/2018</c:v>
                </c:pt>
                <c:pt idx="458">
                  <c:v>3/1/2018</c:v>
                </c:pt>
              </c:strCache>
            </c:strRef>
          </c:cat>
          <c:val>
            <c:numRef>
              <c:f>'Wheat v Bread Chart 3'!$B$4:$B$462</c:f>
              <c:numCache>
                <c:formatCode>General</c:formatCode>
                <c:ptCount val="459"/>
                <c:pt idx="0">
                  <c:v>0.501</c:v>
                </c:pt>
                <c:pt idx="1">
                  <c:v>0.50700000000000001</c:v>
                </c:pt>
                <c:pt idx="2">
                  <c:v>0.502</c:v>
                </c:pt>
                <c:pt idx="3">
                  <c:v>0.50700000000000001</c:v>
                </c:pt>
                <c:pt idx="4">
                  <c:v>0.504</c:v>
                </c:pt>
                <c:pt idx="5">
                  <c:v>0.503</c:v>
                </c:pt>
                <c:pt idx="6">
                  <c:v>0.51100000000000001</c:v>
                </c:pt>
                <c:pt idx="7">
                  <c:v>0.50700000000000001</c:v>
                </c:pt>
                <c:pt idx="8">
                  <c:v>0.51100000000000001</c:v>
                </c:pt>
                <c:pt idx="9">
                  <c:v>0.51400000000000001</c:v>
                </c:pt>
                <c:pt idx="10">
                  <c:v>0.51900000000000002</c:v>
                </c:pt>
                <c:pt idx="11">
                  <c:v>0.51900000000000002</c:v>
                </c:pt>
                <c:pt idx="12">
                  <c:v>0.53100000000000003</c:v>
                </c:pt>
                <c:pt idx="13">
                  <c:v>0.53300000000000003</c:v>
                </c:pt>
                <c:pt idx="14">
                  <c:v>0.53800000000000003</c:v>
                </c:pt>
                <c:pt idx="15">
                  <c:v>0.51900000000000002</c:v>
                </c:pt>
                <c:pt idx="16">
                  <c:v>0.52500000000000002</c:v>
                </c:pt>
                <c:pt idx="17">
                  <c:v>0.52300000000000002</c:v>
                </c:pt>
                <c:pt idx="18">
                  <c:v>0.52100000000000002</c:v>
                </c:pt>
                <c:pt idx="19">
                  <c:v>0.51900000000000002</c:v>
                </c:pt>
                <c:pt idx="20">
                  <c:v>0.52400000000000002</c:v>
                </c:pt>
                <c:pt idx="21">
                  <c:v>0.52100000000000002</c:v>
                </c:pt>
                <c:pt idx="22">
                  <c:v>0.52700000000000002</c:v>
                </c:pt>
                <c:pt idx="23">
                  <c:v>0.52100000000000002</c:v>
                </c:pt>
                <c:pt idx="24">
                  <c:v>0.53700000000000003</c:v>
                </c:pt>
                <c:pt idx="25">
                  <c:v>0.53400000000000003</c:v>
                </c:pt>
                <c:pt idx="26">
                  <c:v>0.52600000000000002</c:v>
                </c:pt>
                <c:pt idx="27">
                  <c:v>0.52600000000000002</c:v>
                </c:pt>
                <c:pt idx="28">
                  <c:v>0.52900000000000003</c:v>
                </c:pt>
                <c:pt idx="29">
                  <c:v>0.52500000000000002</c:v>
                </c:pt>
                <c:pt idx="30">
                  <c:v>0.53400000000000003</c:v>
                </c:pt>
                <c:pt idx="31">
                  <c:v>0.53400000000000003</c:v>
                </c:pt>
                <c:pt idx="32">
                  <c:v>0.53600000000000003</c:v>
                </c:pt>
                <c:pt idx="33">
                  <c:v>0.53400000000000003</c:v>
                </c:pt>
                <c:pt idx="34">
                  <c:v>0.53400000000000003</c:v>
                </c:pt>
                <c:pt idx="35">
                  <c:v>0.53700000000000003</c:v>
                </c:pt>
                <c:pt idx="36">
                  <c:v>0.54100000000000004</c:v>
                </c:pt>
                <c:pt idx="37">
                  <c:v>0.54400000000000004</c:v>
                </c:pt>
                <c:pt idx="38">
                  <c:v>0.54400000000000004</c:v>
                </c:pt>
                <c:pt idx="39">
                  <c:v>0.53800000000000003</c:v>
                </c:pt>
                <c:pt idx="40">
                  <c:v>0.54200000000000004</c:v>
                </c:pt>
                <c:pt idx="41">
                  <c:v>0.54200000000000004</c:v>
                </c:pt>
                <c:pt idx="42">
                  <c:v>0.54400000000000004</c:v>
                </c:pt>
                <c:pt idx="43">
                  <c:v>0.53900000000000003</c:v>
                </c:pt>
                <c:pt idx="44">
                  <c:v>0.53600000000000003</c:v>
                </c:pt>
                <c:pt idx="45">
                  <c:v>0.53500000000000003</c:v>
                </c:pt>
                <c:pt idx="46">
                  <c:v>0.54700000000000004</c:v>
                </c:pt>
                <c:pt idx="47">
                  <c:v>0.54700000000000004</c:v>
                </c:pt>
                <c:pt idx="48">
                  <c:v>0.54300000000000004</c:v>
                </c:pt>
                <c:pt idx="49">
                  <c:v>0.54100000000000004</c:v>
                </c:pt>
                <c:pt idx="50">
                  <c:v>0.54200000000000004</c:v>
                </c:pt>
                <c:pt idx="51">
                  <c:v>0.53600000000000003</c:v>
                </c:pt>
                <c:pt idx="52">
                  <c:v>0.54100000000000004</c:v>
                </c:pt>
                <c:pt idx="53">
                  <c:v>0.54200000000000004</c:v>
                </c:pt>
                <c:pt idx="54">
                  <c:v>0.54100000000000004</c:v>
                </c:pt>
                <c:pt idx="55">
                  <c:v>0.54300000000000004</c:v>
                </c:pt>
                <c:pt idx="56">
                  <c:v>0.53900000000000003</c:v>
                </c:pt>
                <c:pt idx="57">
                  <c:v>0.54</c:v>
                </c:pt>
                <c:pt idx="58">
                  <c:v>0.54300000000000004</c:v>
                </c:pt>
                <c:pt idx="59">
                  <c:v>0.54400000000000004</c:v>
                </c:pt>
                <c:pt idx="60">
                  <c:v>0.55100000000000005</c:v>
                </c:pt>
                <c:pt idx="61">
                  <c:v>0.54400000000000004</c:v>
                </c:pt>
                <c:pt idx="62">
                  <c:v>0.54400000000000004</c:v>
                </c:pt>
                <c:pt idx="63">
                  <c:v>0.54400000000000004</c:v>
                </c:pt>
                <c:pt idx="64">
                  <c:v>0.54200000000000004</c:v>
                </c:pt>
                <c:pt idx="65">
                  <c:v>0.54600000000000004</c:v>
                </c:pt>
                <c:pt idx="66">
                  <c:v>0.55600000000000005</c:v>
                </c:pt>
                <c:pt idx="67">
                  <c:v>0.55300000000000005</c:v>
                </c:pt>
                <c:pt idx="68">
                  <c:v>0.56100000000000005</c:v>
                </c:pt>
                <c:pt idx="69">
                  <c:v>0.56599999999999995</c:v>
                </c:pt>
                <c:pt idx="70">
                  <c:v>0.56399999999999995</c:v>
                </c:pt>
                <c:pt idx="71">
                  <c:v>0.56799999999999995</c:v>
                </c:pt>
                <c:pt idx="72">
                  <c:v>0.56599999999999995</c:v>
                </c:pt>
                <c:pt idx="73">
                  <c:v>0.56299999999999994</c:v>
                </c:pt>
                <c:pt idx="74">
                  <c:v>0.56000000000000005</c:v>
                </c:pt>
                <c:pt idx="75">
                  <c:v>0.56100000000000005</c:v>
                </c:pt>
                <c:pt idx="76">
                  <c:v>0.56200000000000006</c:v>
                </c:pt>
                <c:pt idx="77">
                  <c:v>0.56899999999999995</c:v>
                </c:pt>
                <c:pt idx="78">
                  <c:v>0.56399999999999995</c:v>
                </c:pt>
                <c:pt idx="79">
                  <c:v>0.56999999999999995</c:v>
                </c:pt>
                <c:pt idx="80">
                  <c:v>0.56599999999999995</c:v>
                </c:pt>
                <c:pt idx="81">
                  <c:v>0.56499999999999995</c:v>
                </c:pt>
                <c:pt idx="82">
                  <c:v>0.56399999999999995</c:v>
                </c:pt>
                <c:pt idx="83">
                  <c:v>0.56599999999999995</c:v>
                </c:pt>
                <c:pt idx="84">
                  <c:v>0.54400000000000004</c:v>
                </c:pt>
                <c:pt idx="85">
                  <c:v>0.53900000000000003</c:v>
                </c:pt>
                <c:pt idx="86">
                  <c:v>0.54100000000000004</c:v>
                </c:pt>
                <c:pt idx="87">
                  <c:v>0.54200000000000004</c:v>
                </c:pt>
                <c:pt idx="88">
                  <c:v>0.54</c:v>
                </c:pt>
                <c:pt idx="89">
                  <c:v>0.53300000000000003</c:v>
                </c:pt>
                <c:pt idx="90">
                  <c:v>0.54400000000000004</c:v>
                </c:pt>
                <c:pt idx="91">
                  <c:v>0.54600000000000004</c:v>
                </c:pt>
                <c:pt idx="92">
                  <c:v>0.55100000000000005</c:v>
                </c:pt>
                <c:pt idx="93">
                  <c:v>0.55900000000000005</c:v>
                </c:pt>
                <c:pt idx="94">
                  <c:v>0.55900000000000005</c:v>
                </c:pt>
                <c:pt idx="95">
                  <c:v>0.57099999999999995</c:v>
                </c:pt>
                <c:pt idx="96">
                  <c:v>0.58599999999999997</c:v>
                </c:pt>
                <c:pt idx="97">
                  <c:v>0.58599999999999997</c:v>
                </c:pt>
                <c:pt idx="98">
                  <c:v>0.58699999999999997</c:v>
                </c:pt>
                <c:pt idx="99">
                  <c:v>0.59499999999999997</c:v>
                </c:pt>
                <c:pt idx="100">
                  <c:v>0.59799999999999998</c:v>
                </c:pt>
                <c:pt idx="101">
                  <c:v>0.60099999999999998</c:v>
                </c:pt>
                <c:pt idx="102">
                  <c:v>0.60199999999999998</c:v>
                </c:pt>
                <c:pt idx="103">
                  <c:v>0.61899999999999999</c:v>
                </c:pt>
                <c:pt idx="104">
                  <c:v>0.63600000000000001</c:v>
                </c:pt>
                <c:pt idx="105">
                  <c:v>0.64200000000000002</c:v>
                </c:pt>
                <c:pt idx="106">
                  <c:v>0.64500000000000002</c:v>
                </c:pt>
                <c:pt idx="107">
                  <c:v>0.65700000000000003</c:v>
                </c:pt>
                <c:pt idx="108">
                  <c:v>0.65300000000000002</c:v>
                </c:pt>
                <c:pt idx="109">
                  <c:v>0.65200000000000002</c:v>
                </c:pt>
                <c:pt idx="110">
                  <c:v>0.65400000000000003</c:v>
                </c:pt>
                <c:pt idx="111">
                  <c:v>0.65500000000000003</c:v>
                </c:pt>
                <c:pt idx="112">
                  <c:v>0.65500000000000003</c:v>
                </c:pt>
                <c:pt idx="113">
                  <c:v>0.66400000000000003</c:v>
                </c:pt>
                <c:pt idx="114">
                  <c:v>0.67100000000000004</c:v>
                </c:pt>
                <c:pt idx="115">
                  <c:v>0.67400000000000004</c:v>
                </c:pt>
                <c:pt idx="116">
                  <c:v>0.67100000000000004</c:v>
                </c:pt>
                <c:pt idx="117">
                  <c:v>0.67400000000000004</c:v>
                </c:pt>
                <c:pt idx="118">
                  <c:v>0.67600000000000005</c:v>
                </c:pt>
                <c:pt idx="119">
                  <c:v>0.68799999999999994</c:v>
                </c:pt>
                <c:pt idx="120">
                  <c:v>0.68899999999999995</c:v>
                </c:pt>
                <c:pt idx="121">
                  <c:v>0.70099999999999996</c:v>
                </c:pt>
                <c:pt idx="122">
                  <c:v>0.68</c:v>
                </c:pt>
                <c:pt idx="123">
                  <c:v>0.68600000000000005</c:v>
                </c:pt>
                <c:pt idx="124">
                  <c:v>0.67800000000000005</c:v>
                </c:pt>
                <c:pt idx="125">
                  <c:v>0.68700000000000006</c:v>
                </c:pt>
                <c:pt idx="126">
                  <c:v>0.68500000000000005</c:v>
                </c:pt>
                <c:pt idx="127">
                  <c:v>0.71299999999999997</c:v>
                </c:pt>
                <c:pt idx="128">
                  <c:v>0.7</c:v>
                </c:pt>
                <c:pt idx="129">
                  <c:v>0.70599999999999996</c:v>
                </c:pt>
                <c:pt idx="130">
                  <c:v>0.71</c:v>
                </c:pt>
                <c:pt idx="131">
                  <c:v>0.7</c:v>
                </c:pt>
                <c:pt idx="132">
                  <c:v>0.70499999999999996</c:v>
                </c:pt>
                <c:pt idx="133">
                  <c:v>0.70099999999999996</c:v>
                </c:pt>
                <c:pt idx="134">
                  <c:v>0.70199999999999996</c:v>
                </c:pt>
                <c:pt idx="135">
                  <c:v>0.70099999999999996</c:v>
                </c:pt>
                <c:pt idx="136">
                  <c:v>0.70499999999999996</c:v>
                </c:pt>
                <c:pt idx="137">
                  <c:v>0.70499999999999996</c:v>
                </c:pt>
                <c:pt idx="138">
                  <c:v>0.7</c:v>
                </c:pt>
                <c:pt idx="139">
                  <c:v>0.71399999999999997</c:v>
                </c:pt>
                <c:pt idx="140">
                  <c:v>0.71699999999999997</c:v>
                </c:pt>
                <c:pt idx="141">
                  <c:v>0.72</c:v>
                </c:pt>
                <c:pt idx="142">
                  <c:v>0.73099999999999998</c:v>
                </c:pt>
                <c:pt idx="143">
                  <c:v>0.71699999999999997</c:v>
                </c:pt>
                <c:pt idx="144">
                  <c:v>0.72599999999999998</c:v>
                </c:pt>
                <c:pt idx="145">
                  <c:v>0.73</c:v>
                </c:pt>
                <c:pt idx="146">
                  <c:v>0.747</c:v>
                </c:pt>
                <c:pt idx="147">
                  <c:v>0.746</c:v>
                </c:pt>
                <c:pt idx="148">
                  <c:v>0.752</c:v>
                </c:pt>
                <c:pt idx="149">
                  <c:v>0.75700000000000001</c:v>
                </c:pt>
                <c:pt idx="150">
                  <c:v>0.77100000000000002</c:v>
                </c:pt>
                <c:pt idx="151">
                  <c:v>0.77600000000000002</c:v>
                </c:pt>
                <c:pt idx="152">
                  <c:v>0.75600000000000001</c:v>
                </c:pt>
                <c:pt idx="153">
                  <c:v>0.752</c:v>
                </c:pt>
                <c:pt idx="154">
                  <c:v>0.747</c:v>
                </c:pt>
                <c:pt idx="155">
                  <c:v>0.73799999999999999</c:v>
                </c:pt>
                <c:pt idx="156">
                  <c:v>0.748</c:v>
                </c:pt>
                <c:pt idx="157">
                  <c:v>0.751</c:v>
                </c:pt>
                <c:pt idx="158">
                  <c:v>0.74199999999999999</c:v>
                </c:pt>
                <c:pt idx="159">
                  <c:v>0.74399999999999999</c:v>
                </c:pt>
                <c:pt idx="160">
                  <c:v>0.752</c:v>
                </c:pt>
                <c:pt idx="161">
                  <c:v>0.752</c:v>
                </c:pt>
                <c:pt idx="162">
                  <c:v>0.76200000000000001</c:v>
                </c:pt>
                <c:pt idx="163">
                  <c:v>0.745</c:v>
                </c:pt>
                <c:pt idx="164">
                  <c:v>0.748</c:v>
                </c:pt>
                <c:pt idx="165">
                  <c:v>0.75</c:v>
                </c:pt>
                <c:pt idx="166">
                  <c:v>0.77100000000000002</c:v>
                </c:pt>
                <c:pt idx="167">
                  <c:v>0.76</c:v>
                </c:pt>
                <c:pt idx="168">
                  <c:v>0.76800000000000002</c:v>
                </c:pt>
                <c:pt idx="169">
                  <c:v>0.75600000000000001</c:v>
                </c:pt>
                <c:pt idx="170">
                  <c:v>0.755</c:v>
                </c:pt>
                <c:pt idx="171">
                  <c:v>0.76500000000000001</c:v>
                </c:pt>
                <c:pt idx="172">
                  <c:v>0.76500000000000001</c:v>
                </c:pt>
                <c:pt idx="173">
                  <c:v>0.76100000000000001</c:v>
                </c:pt>
                <c:pt idx="174">
                  <c:v>0.75900000000000001</c:v>
                </c:pt>
                <c:pt idx="175">
                  <c:v>0.753</c:v>
                </c:pt>
                <c:pt idx="176">
                  <c:v>0.77600000000000002</c:v>
                </c:pt>
                <c:pt idx="177">
                  <c:v>0.75600000000000001</c:v>
                </c:pt>
                <c:pt idx="178">
                  <c:v>0.76600000000000001</c:v>
                </c:pt>
                <c:pt idx="179">
                  <c:v>0.748</c:v>
                </c:pt>
                <c:pt idx="180">
                  <c:v>0.76700000000000002</c:v>
                </c:pt>
                <c:pt idx="181">
                  <c:v>0.76700000000000002</c:v>
                </c:pt>
                <c:pt idx="182">
                  <c:v>0.77500000000000002</c:v>
                </c:pt>
                <c:pt idx="183">
                  <c:v>0.77600000000000002</c:v>
                </c:pt>
                <c:pt idx="184">
                  <c:v>0.76800000000000002</c:v>
                </c:pt>
                <c:pt idx="185">
                  <c:v>0.78100000000000003</c:v>
                </c:pt>
                <c:pt idx="186">
                  <c:v>0.78900000000000003</c:v>
                </c:pt>
                <c:pt idx="187">
                  <c:v>0.79700000000000004</c:v>
                </c:pt>
                <c:pt idx="188">
                  <c:v>0.80800000000000005</c:v>
                </c:pt>
                <c:pt idx="189">
                  <c:v>0.80900000000000005</c:v>
                </c:pt>
                <c:pt idx="190">
                  <c:v>0.82099999999999995</c:v>
                </c:pt>
                <c:pt idx="191">
                  <c:v>0.83699999999999997</c:v>
                </c:pt>
                <c:pt idx="192">
                  <c:v>0.86</c:v>
                </c:pt>
                <c:pt idx="193">
                  <c:v>0.85799999999999998</c:v>
                </c:pt>
                <c:pt idx="194">
                  <c:v>0.85199999999999998</c:v>
                </c:pt>
                <c:pt idx="195">
                  <c:v>0.86499999999999999</c:v>
                </c:pt>
                <c:pt idx="196">
                  <c:v>0.86899999999999999</c:v>
                </c:pt>
                <c:pt idx="197">
                  <c:v>0.88600000000000001</c:v>
                </c:pt>
                <c:pt idx="198">
                  <c:v>0.88900000000000001</c:v>
                </c:pt>
                <c:pt idx="199">
                  <c:v>0.91500000000000004</c:v>
                </c:pt>
                <c:pt idx="200">
                  <c:v>0.88600000000000001</c:v>
                </c:pt>
                <c:pt idx="201">
                  <c:v>0.873</c:v>
                </c:pt>
                <c:pt idx="202">
                  <c:v>0.88</c:v>
                </c:pt>
                <c:pt idx="203">
                  <c:v>0.875</c:v>
                </c:pt>
                <c:pt idx="204">
                  <c:v>0.86199999999999999</c:v>
                </c:pt>
                <c:pt idx="205">
                  <c:v>0.85799999999999998</c:v>
                </c:pt>
                <c:pt idx="206">
                  <c:v>0.85499999999999998</c:v>
                </c:pt>
                <c:pt idx="207">
                  <c:v>0.85499999999999998</c:v>
                </c:pt>
                <c:pt idx="208">
                  <c:v>0.85399999999999998</c:v>
                </c:pt>
                <c:pt idx="209">
                  <c:v>0.874</c:v>
                </c:pt>
                <c:pt idx="210">
                  <c:v>0.872</c:v>
                </c:pt>
                <c:pt idx="211">
                  <c:v>0.872</c:v>
                </c:pt>
                <c:pt idx="212">
                  <c:v>0.88500000000000001</c:v>
                </c:pt>
                <c:pt idx="213">
                  <c:v>0.89900000000000002</c:v>
                </c:pt>
                <c:pt idx="214">
                  <c:v>0.89700000000000002</c:v>
                </c:pt>
                <c:pt idx="215">
                  <c:v>0.88400000000000001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0.85299999999999998</c:v>
                </c:pt>
                <c:pt idx="219">
                  <c:v>0.86299999999999999</c:v>
                </c:pt>
                <c:pt idx="220">
                  <c:v>0.86599999999999999</c:v>
                </c:pt>
                <c:pt idx="221">
                  <c:v>0.85899999999999999</c:v>
                </c:pt>
                <c:pt idx="222">
                  <c:v>0.86699999999999999</c:v>
                </c:pt>
                <c:pt idx="223">
                  <c:v>0.86899999999999999</c:v>
                </c:pt>
                <c:pt idx="224">
                  <c:v>0.86</c:v>
                </c:pt>
                <c:pt idx="225">
                  <c:v>0.84899999999999998</c:v>
                </c:pt>
                <c:pt idx="226">
                  <c:v>0.85499999999999998</c:v>
                </c:pt>
                <c:pt idx="227">
                  <c:v>0.86599999999999999</c:v>
                </c:pt>
                <c:pt idx="228">
                  <c:v>0.872</c:v>
                </c:pt>
                <c:pt idx="229">
                  <c:v>0.88</c:v>
                </c:pt>
                <c:pt idx="230">
                  <c:v>0.88300000000000001</c:v>
                </c:pt>
                <c:pt idx="231">
                  <c:v>0.89700000000000002</c:v>
                </c:pt>
                <c:pt idx="232">
                  <c:v>0.88600000000000001</c:v>
                </c:pt>
                <c:pt idx="233">
                  <c:v>0.88500000000000001</c:v>
                </c:pt>
                <c:pt idx="234">
                  <c:v>0.89300000000000002</c:v>
                </c:pt>
                <c:pt idx="235">
                  <c:v>0.88400000000000001</c:v>
                </c:pt>
                <c:pt idx="236">
                  <c:v>0.878</c:v>
                </c:pt>
                <c:pt idx="237">
                  <c:v>0.88900000000000001</c:v>
                </c:pt>
                <c:pt idx="238">
                  <c:v>0.89900000000000002</c:v>
                </c:pt>
                <c:pt idx="239">
                  <c:v>0.89900000000000002</c:v>
                </c:pt>
                <c:pt idx="240">
                  <c:v>0.90700000000000003</c:v>
                </c:pt>
                <c:pt idx="241">
                  <c:v>0.92400000000000004</c:v>
                </c:pt>
                <c:pt idx="242">
                  <c:v>0.92400000000000004</c:v>
                </c:pt>
                <c:pt idx="243">
                  <c:v>0.92700000000000005</c:v>
                </c:pt>
                <c:pt idx="244">
                  <c:v>0.91500000000000004</c:v>
                </c:pt>
                <c:pt idx="245">
                  <c:v>0.91500000000000004</c:v>
                </c:pt>
                <c:pt idx="246">
                  <c:v>0.93500000000000005</c:v>
                </c:pt>
                <c:pt idx="247">
                  <c:v>0.92300000000000004</c:v>
                </c:pt>
                <c:pt idx="248">
                  <c:v>0.91800000000000004</c:v>
                </c:pt>
                <c:pt idx="249">
                  <c:v>0.93400000000000005</c:v>
                </c:pt>
                <c:pt idx="250">
                  <c:v>0.95299999999999996</c:v>
                </c:pt>
                <c:pt idx="251">
                  <c:v>0.98699999999999999</c:v>
                </c:pt>
                <c:pt idx="252">
                  <c:v>0.98199999999999998</c:v>
                </c:pt>
                <c:pt idx="253">
                  <c:v>0.99399999999999999</c:v>
                </c:pt>
                <c:pt idx="254">
                  <c:v>1.02</c:v>
                </c:pt>
                <c:pt idx="255">
                  <c:v>1.008</c:v>
                </c:pt>
                <c:pt idx="256">
                  <c:v>0.995</c:v>
                </c:pt>
                <c:pt idx="257">
                  <c:v>0.98899999999999999</c:v>
                </c:pt>
                <c:pt idx="258">
                  <c:v>0.98699999999999999</c:v>
                </c:pt>
                <c:pt idx="259">
                  <c:v>0.99099999999999999</c:v>
                </c:pt>
                <c:pt idx="260">
                  <c:v>0.996</c:v>
                </c:pt>
                <c:pt idx="261">
                  <c:v>1.01</c:v>
                </c:pt>
                <c:pt idx="262">
                  <c:v>1.012</c:v>
                </c:pt>
                <c:pt idx="263">
                  <c:v>1.0049999999999999</c:v>
                </c:pt>
                <c:pt idx="264">
                  <c:v>1.0009999999999999</c:v>
                </c:pt>
                <c:pt idx="265">
                  <c:v>1.008</c:v>
                </c:pt>
                <c:pt idx="266">
                  <c:v>1.012</c:v>
                </c:pt>
                <c:pt idx="267">
                  <c:v>1.0049999999999999</c:v>
                </c:pt>
                <c:pt idx="268">
                  <c:v>1.012</c:v>
                </c:pt>
                <c:pt idx="269">
                  <c:v>1.0109999999999999</c:v>
                </c:pt>
                <c:pt idx="270">
                  <c:v>1.0149999999999999</c:v>
                </c:pt>
                <c:pt idx="271">
                  <c:v>1.012</c:v>
                </c:pt>
                <c:pt idx="272">
                  <c:v>1.016</c:v>
                </c:pt>
                <c:pt idx="273">
                  <c:v>1.0149999999999999</c:v>
                </c:pt>
                <c:pt idx="274">
                  <c:v>1.054</c:v>
                </c:pt>
                <c:pt idx="275">
                  <c:v>1.026</c:v>
                </c:pt>
                <c:pt idx="276">
                  <c:v>1.042</c:v>
                </c:pt>
                <c:pt idx="277">
                  <c:v>1.048</c:v>
                </c:pt>
                <c:pt idx="278">
                  <c:v>1.042</c:v>
                </c:pt>
                <c:pt idx="279">
                  <c:v>1.0469999999999999</c:v>
                </c:pt>
                <c:pt idx="280">
                  <c:v>1.0009999999999999</c:v>
                </c:pt>
                <c:pt idx="281">
                  <c:v>0.96099999999999997</c:v>
                </c:pt>
                <c:pt idx="282">
                  <c:v>1.002</c:v>
                </c:pt>
                <c:pt idx="283">
                  <c:v>0.996</c:v>
                </c:pt>
                <c:pt idx="284">
                  <c:v>0.99399999999999999</c:v>
                </c:pt>
                <c:pt idx="285">
                  <c:v>0.96899999999999997</c:v>
                </c:pt>
                <c:pt idx="286">
                  <c:v>0.95299999999999996</c:v>
                </c:pt>
                <c:pt idx="287">
                  <c:v>0.95399999999999996</c:v>
                </c:pt>
                <c:pt idx="288">
                  <c:v>0.94599999999999995</c:v>
                </c:pt>
                <c:pt idx="289">
                  <c:v>0.94299999999999995</c:v>
                </c:pt>
                <c:pt idx="290">
                  <c:v>0.94699999999999995</c:v>
                </c:pt>
                <c:pt idx="291">
                  <c:v>0.97399999999999998</c:v>
                </c:pt>
                <c:pt idx="292">
                  <c:v>0.96</c:v>
                </c:pt>
                <c:pt idx="293">
                  <c:v>0.97899999999999998</c:v>
                </c:pt>
                <c:pt idx="294">
                  <c:v>0.98499999999999999</c:v>
                </c:pt>
                <c:pt idx="295">
                  <c:v>0.996</c:v>
                </c:pt>
                <c:pt idx="296">
                  <c:v>0.98499999999999999</c:v>
                </c:pt>
                <c:pt idx="297">
                  <c:v>0.97199999999999998</c:v>
                </c:pt>
                <c:pt idx="298">
                  <c:v>0.97599999999999998</c:v>
                </c:pt>
                <c:pt idx="299">
                  <c:v>0.97</c:v>
                </c:pt>
                <c:pt idx="300">
                  <c:v>0.997</c:v>
                </c:pt>
                <c:pt idx="301">
                  <c:v>0.98199999999999998</c:v>
                </c:pt>
                <c:pt idx="302">
                  <c:v>1.002</c:v>
                </c:pt>
                <c:pt idx="303">
                  <c:v>1.004</c:v>
                </c:pt>
                <c:pt idx="304">
                  <c:v>1.0860000000000001</c:v>
                </c:pt>
                <c:pt idx="305">
                  <c:v>1.0900000000000001</c:v>
                </c:pt>
                <c:pt idx="306">
                  <c:v>1.0669999999999999</c:v>
                </c:pt>
                <c:pt idx="307">
                  <c:v>1.06</c:v>
                </c:pt>
                <c:pt idx="308">
                  <c:v>1.052</c:v>
                </c:pt>
                <c:pt idx="309">
                  <c:v>1.0429999999999999</c:v>
                </c:pt>
                <c:pt idx="310">
                  <c:v>1.0549999999999999</c:v>
                </c:pt>
                <c:pt idx="311">
                  <c:v>1.046</c:v>
                </c:pt>
                <c:pt idx="312">
                  <c:v>1.046</c:v>
                </c:pt>
                <c:pt idx="313">
                  <c:v>1.0289999999999999</c:v>
                </c:pt>
                <c:pt idx="314">
                  <c:v>1.04</c:v>
                </c:pt>
                <c:pt idx="315">
                  <c:v>1.0720000000000001</c:v>
                </c:pt>
                <c:pt idx="316">
                  <c:v>1.0860000000000001</c:v>
                </c:pt>
                <c:pt idx="317">
                  <c:v>1.0740000000000001</c:v>
                </c:pt>
                <c:pt idx="318">
                  <c:v>1.071</c:v>
                </c:pt>
                <c:pt idx="319">
                  <c:v>1.0880000000000001</c:v>
                </c:pt>
                <c:pt idx="320">
                  <c:v>1.083</c:v>
                </c:pt>
                <c:pt idx="321">
                  <c:v>1.097</c:v>
                </c:pt>
                <c:pt idx="322">
                  <c:v>1.143</c:v>
                </c:pt>
                <c:pt idx="323">
                  <c:v>1.137</c:v>
                </c:pt>
                <c:pt idx="324">
                  <c:v>1.153</c:v>
                </c:pt>
                <c:pt idx="325">
                  <c:v>1.1679999999999999</c:v>
                </c:pt>
                <c:pt idx="326">
                  <c:v>1.161</c:v>
                </c:pt>
                <c:pt idx="327">
                  <c:v>1.2010000000000001</c:v>
                </c:pt>
                <c:pt idx="328">
                  <c:v>1.1919999999999999</c:v>
                </c:pt>
                <c:pt idx="329">
                  <c:v>1.1930000000000001</c:v>
                </c:pt>
                <c:pt idx="330">
                  <c:v>1.2090000000000001</c:v>
                </c:pt>
                <c:pt idx="331">
                  <c:v>1.21</c:v>
                </c:pt>
                <c:pt idx="332">
                  <c:v>1.212</c:v>
                </c:pt>
                <c:pt idx="333">
                  <c:v>1.274</c:v>
                </c:pt>
                <c:pt idx="334">
                  <c:v>1.2350000000000001</c:v>
                </c:pt>
                <c:pt idx="335">
                  <c:v>1.28</c:v>
                </c:pt>
                <c:pt idx="336">
                  <c:v>1.2809999999999999</c:v>
                </c:pt>
                <c:pt idx="337">
                  <c:v>1.321</c:v>
                </c:pt>
                <c:pt idx="338">
                  <c:v>1.35</c:v>
                </c:pt>
                <c:pt idx="339">
                  <c:v>1.373</c:v>
                </c:pt>
                <c:pt idx="340">
                  <c:v>1.37</c:v>
                </c:pt>
                <c:pt idx="341">
                  <c:v>1.373</c:v>
                </c:pt>
                <c:pt idx="342">
                  <c:v>1.3839999999999999</c:v>
                </c:pt>
                <c:pt idx="343">
                  <c:v>1.381</c:v>
                </c:pt>
                <c:pt idx="344">
                  <c:v>1.379</c:v>
                </c:pt>
                <c:pt idx="345">
                  <c:v>1.393</c:v>
                </c:pt>
                <c:pt idx="346">
                  <c:v>1.377</c:v>
                </c:pt>
                <c:pt idx="347">
                  <c:v>1.415</c:v>
                </c:pt>
                <c:pt idx="348">
                  <c:v>1.381</c:v>
                </c:pt>
                <c:pt idx="349">
                  <c:v>1.4039999999999999</c:v>
                </c:pt>
                <c:pt idx="350">
                  <c:v>1.41</c:v>
                </c:pt>
                <c:pt idx="351">
                  <c:v>1.395</c:v>
                </c:pt>
                <c:pt idx="352">
                  <c:v>1.413</c:v>
                </c:pt>
                <c:pt idx="353">
                  <c:v>1.385</c:v>
                </c:pt>
                <c:pt idx="354">
                  <c:v>1.391</c:v>
                </c:pt>
                <c:pt idx="355">
                  <c:v>1.375</c:v>
                </c:pt>
                <c:pt idx="356">
                  <c:v>1.34</c:v>
                </c:pt>
                <c:pt idx="357">
                  <c:v>1.3919999999999999</c:v>
                </c:pt>
                <c:pt idx="358">
                  <c:v>1.373</c:v>
                </c:pt>
                <c:pt idx="359">
                  <c:v>1.39</c:v>
                </c:pt>
                <c:pt idx="360">
                  <c:v>1.36</c:v>
                </c:pt>
                <c:pt idx="361">
                  <c:v>1.361</c:v>
                </c:pt>
                <c:pt idx="362">
                  <c:v>1.3680000000000001</c:v>
                </c:pt>
                <c:pt idx="363">
                  <c:v>1.363</c:v>
                </c:pt>
                <c:pt idx="364">
                  <c:v>1.359</c:v>
                </c:pt>
                <c:pt idx="365">
                  <c:v>1.383</c:v>
                </c:pt>
                <c:pt idx="366">
                  <c:v>1.36</c:v>
                </c:pt>
                <c:pt idx="367">
                  <c:v>1.3720000000000001</c:v>
                </c:pt>
                <c:pt idx="368">
                  <c:v>1.3859999999999999</c:v>
                </c:pt>
                <c:pt idx="369">
                  <c:v>1.407</c:v>
                </c:pt>
                <c:pt idx="370">
                  <c:v>1.375</c:v>
                </c:pt>
                <c:pt idx="371">
                  <c:v>1.3859999999999999</c:v>
                </c:pt>
                <c:pt idx="372">
                  <c:v>1.401</c:v>
                </c:pt>
                <c:pt idx="373">
                  <c:v>1.3979999999999999</c:v>
                </c:pt>
                <c:pt idx="374">
                  <c:v>1.415</c:v>
                </c:pt>
                <c:pt idx="375">
                  <c:v>1.42</c:v>
                </c:pt>
                <c:pt idx="376">
                  <c:v>1.472</c:v>
                </c:pt>
                <c:pt idx="377">
                  <c:v>1.49</c:v>
                </c:pt>
                <c:pt idx="378">
                  <c:v>1.5129999999999999</c:v>
                </c:pt>
                <c:pt idx="379">
                  <c:v>1.474</c:v>
                </c:pt>
                <c:pt idx="380">
                  <c:v>1.4770000000000001</c:v>
                </c:pt>
                <c:pt idx="381">
                  <c:v>1.4570000000000001</c:v>
                </c:pt>
                <c:pt idx="382">
                  <c:v>1.399</c:v>
                </c:pt>
                <c:pt idx="383">
                  <c:v>1.42</c:v>
                </c:pt>
                <c:pt idx="384">
                  <c:v>1.423</c:v>
                </c:pt>
                <c:pt idx="385">
                  <c:v>1.4419999999999999</c:v>
                </c:pt>
                <c:pt idx="386">
                  <c:v>1.395</c:v>
                </c:pt>
                <c:pt idx="387">
                  <c:v>1.4259999999999999</c:v>
                </c:pt>
                <c:pt idx="388">
                  <c:v>1.4119999999999999</c:v>
                </c:pt>
                <c:pt idx="389">
                  <c:v>1.403</c:v>
                </c:pt>
                <c:pt idx="390">
                  <c:v>1.427</c:v>
                </c:pt>
                <c:pt idx="391">
                  <c:v>1.407</c:v>
                </c:pt>
                <c:pt idx="392">
                  <c:v>1.401</c:v>
                </c:pt>
                <c:pt idx="393">
                  <c:v>1.4219999999999999</c:v>
                </c:pt>
                <c:pt idx="394">
                  <c:v>1.4179999999999999</c:v>
                </c:pt>
                <c:pt idx="395">
                  <c:v>1.4359999999999999</c:v>
                </c:pt>
                <c:pt idx="396">
                  <c:v>1.4219999999999999</c:v>
                </c:pt>
                <c:pt idx="397">
                  <c:v>1.411</c:v>
                </c:pt>
                <c:pt idx="398">
                  <c:v>1.4119999999999999</c:v>
                </c:pt>
                <c:pt idx="399">
                  <c:v>1.409</c:v>
                </c:pt>
                <c:pt idx="400">
                  <c:v>1.401</c:v>
                </c:pt>
                <c:pt idx="401">
                  <c:v>1.4390000000000001</c:v>
                </c:pt>
                <c:pt idx="402">
                  <c:v>1.4339999999999999</c:v>
                </c:pt>
                <c:pt idx="403">
                  <c:v>1.4079999999999999</c:v>
                </c:pt>
                <c:pt idx="404">
                  <c:v>1.419</c:v>
                </c:pt>
                <c:pt idx="405">
                  <c:v>1.3580000000000001</c:v>
                </c:pt>
                <c:pt idx="406">
                  <c:v>1.3819999999999999</c:v>
                </c:pt>
                <c:pt idx="407">
                  <c:v>1.385</c:v>
                </c:pt>
                <c:pt idx="408">
                  <c:v>1.365</c:v>
                </c:pt>
                <c:pt idx="409">
                  <c:v>1.3879999999999999</c:v>
                </c:pt>
                <c:pt idx="410">
                  <c:v>1.359</c:v>
                </c:pt>
                <c:pt idx="411">
                  <c:v>1.3879999999999999</c:v>
                </c:pt>
                <c:pt idx="412">
                  <c:v>1.401</c:v>
                </c:pt>
                <c:pt idx="413">
                  <c:v>1.4</c:v>
                </c:pt>
                <c:pt idx="414">
                  <c:v>1.413</c:v>
                </c:pt>
                <c:pt idx="415">
                  <c:v>1.3959999999999999</c:v>
                </c:pt>
                <c:pt idx="416">
                  <c:v>1.405</c:v>
                </c:pt>
                <c:pt idx="417">
                  <c:v>1.4139999999999999</c:v>
                </c:pt>
                <c:pt idx="418">
                  <c:v>1.42</c:v>
                </c:pt>
                <c:pt idx="419">
                  <c:v>1.466</c:v>
                </c:pt>
                <c:pt idx="420">
                  <c:v>1.4790000000000001</c:v>
                </c:pt>
                <c:pt idx="421">
                  <c:v>1.4350000000000001</c:v>
                </c:pt>
                <c:pt idx="422">
                  <c:v>1.44</c:v>
                </c:pt>
                <c:pt idx="423">
                  <c:v>1.454</c:v>
                </c:pt>
                <c:pt idx="424">
                  <c:v>1.4630000000000001</c:v>
                </c:pt>
                <c:pt idx="425">
                  <c:v>1.4670000000000001</c:v>
                </c:pt>
                <c:pt idx="426">
                  <c:v>1.4470000000000001</c:v>
                </c:pt>
                <c:pt idx="427">
                  <c:v>1.42</c:v>
                </c:pt>
                <c:pt idx="428">
                  <c:v>1.4319999999999999</c:v>
                </c:pt>
                <c:pt idx="429">
                  <c:v>1.4179999999999999</c:v>
                </c:pt>
                <c:pt idx="430">
                  <c:v>1.409</c:v>
                </c:pt>
                <c:pt idx="431">
                  <c:v>1.4279999999999999</c:v>
                </c:pt>
                <c:pt idx="432">
                  <c:v>1.425</c:v>
                </c:pt>
                <c:pt idx="433">
                  <c:v>1.407</c:v>
                </c:pt>
                <c:pt idx="434">
                  <c:v>1.4159999999999999</c:v>
                </c:pt>
                <c:pt idx="435">
                  <c:v>1.4059999999999999</c:v>
                </c:pt>
                <c:pt idx="436">
                  <c:v>1.3819999999999999</c:v>
                </c:pt>
                <c:pt idx="437">
                  <c:v>1.333</c:v>
                </c:pt>
                <c:pt idx="438">
                  <c:v>1.349</c:v>
                </c:pt>
                <c:pt idx="439">
                  <c:v>1.341</c:v>
                </c:pt>
                <c:pt idx="440">
                  <c:v>1.329</c:v>
                </c:pt>
                <c:pt idx="441">
                  <c:v>1.343</c:v>
                </c:pt>
                <c:pt idx="442">
                  <c:v>1.3620000000000001</c:v>
                </c:pt>
                <c:pt idx="443">
                  <c:v>1.3620000000000001</c:v>
                </c:pt>
                <c:pt idx="444">
                  <c:v>1.351</c:v>
                </c:pt>
                <c:pt idx="445">
                  <c:v>1.3580000000000001</c:v>
                </c:pt>
                <c:pt idx="446">
                  <c:v>1.329</c:v>
                </c:pt>
                <c:pt idx="447">
                  <c:v>1.3280000000000001</c:v>
                </c:pt>
                <c:pt idx="448">
                  <c:v>1.327</c:v>
                </c:pt>
                <c:pt idx="449">
                  <c:v>1.335</c:v>
                </c:pt>
                <c:pt idx="450">
                  <c:v>1.327</c:v>
                </c:pt>
                <c:pt idx="451">
                  <c:v>1.3480000000000001</c:v>
                </c:pt>
                <c:pt idx="452">
                  <c:v>1.349</c:v>
                </c:pt>
                <c:pt idx="453">
                  <c:v>1.3280000000000001</c:v>
                </c:pt>
                <c:pt idx="454">
                  <c:v>1.2949999999999999</c:v>
                </c:pt>
                <c:pt idx="455">
                  <c:v>1.3160000000000001</c:v>
                </c:pt>
                <c:pt idx="456">
                  <c:v>1.2809999999999999</c:v>
                </c:pt>
                <c:pt idx="457">
                  <c:v>1.2649999999999999</c:v>
                </c:pt>
                <c:pt idx="458">
                  <c:v>1.3089999999999999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A-4611-BFE2-9001AB4456E5}"/>
            </c:ext>
          </c:extLst>
        </c:ser>
        <c:ser>
          <c:idx val="1"/>
          <c:order val="1"/>
          <c:tx>
            <c:strRef>
              <c:f>'Wheat v Bread Chart 3'!$C$3</c:f>
              <c:strCache>
                <c:ptCount val="1"/>
                <c:pt idx="0">
                  <c:v> Wheat Price per 1lb loaf of bread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'Wheat v Bread Chart 3'!$A$4:$A$462</c:f>
              <c:strCache>
                <c:ptCount val="459"/>
                <c:pt idx="0">
                  <c:v>1/1/1980</c:v>
                </c:pt>
                <c:pt idx="1">
                  <c:v>2/1/1980</c:v>
                </c:pt>
                <c:pt idx="2">
                  <c:v>3/1/1980</c:v>
                </c:pt>
                <c:pt idx="3">
                  <c:v>4/1/1980</c:v>
                </c:pt>
                <c:pt idx="4">
                  <c:v>5/1/1980</c:v>
                </c:pt>
                <c:pt idx="5">
                  <c:v>6/1/1980</c:v>
                </c:pt>
                <c:pt idx="6">
                  <c:v>7/1/1980</c:v>
                </c:pt>
                <c:pt idx="7">
                  <c:v>8/1/1980</c:v>
                </c:pt>
                <c:pt idx="8">
                  <c:v>9/1/1980</c:v>
                </c:pt>
                <c:pt idx="9">
                  <c:v>10/1/1980</c:v>
                </c:pt>
                <c:pt idx="10">
                  <c:v>11/1/1980</c:v>
                </c:pt>
                <c:pt idx="11">
                  <c:v>12/1/1980</c:v>
                </c:pt>
                <c:pt idx="12">
                  <c:v>1/1/1981</c:v>
                </c:pt>
                <c:pt idx="13">
                  <c:v>2/1/1981</c:v>
                </c:pt>
                <c:pt idx="14">
                  <c:v>3/1/1981</c:v>
                </c:pt>
                <c:pt idx="15">
                  <c:v>4/1/1981</c:v>
                </c:pt>
                <c:pt idx="16">
                  <c:v>5/1/1981</c:v>
                </c:pt>
                <c:pt idx="17">
                  <c:v>6/1/1981</c:v>
                </c:pt>
                <c:pt idx="18">
                  <c:v>7/1/1981</c:v>
                </c:pt>
                <c:pt idx="19">
                  <c:v>8/1/1981</c:v>
                </c:pt>
                <c:pt idx="20">
                  <c:v>9/1/1981</c:v>
                </c:pt>
                <c:pt idx="21">
                  <c:v>10/1/1981</c:v>
                </c:pt>
                <c:pt idx="22">
                  <c:v>11/1/1981</c:v>
                </c:pt>
                <c:pt idx="23">
                  <c:v>12/1/1981</c:v>
                </c:pt>
                <c:pt idx="24">
                  <c:v>1/1/1982</c:v>
                </c:pt>
                <c:pt idx="25">
                  <c:v>2/1/1982</c:v>
                </c:pt>
                <c:pt idx="26">
                  <c:v>3/1/1982</c:v>
                </c:pt>
                <c:pt idx="27">
                  <c:v>4/1/1982</c:v>
                </c:pt>
                <c:pt idx="28">
                  <c:v>5/1/1982</c:v>
                </c:pt>
                <c:pt idx="29">
                  <c:v>6/1/1982</c:v>
                </c:pt>
                <c:pt idx="30">
                  <c:v>7/1/1982</c:v>
                </c:pt>
                <c:pt idx="31">
                  <c:v>8/1/1982</c:v>
                </c:pt>
                <c:pt idx="32">
                  <c:v>9/1/1982</c:v>
                </c:pt>
                <c:pt idx="33">
                  <c:v>10/1/1982</c:v>
                </c:pt>
                <c:pt idx="34">
                  <c:v>11/1/1982</c:v>
                </c:pt>
                <c:pt idx="35">
                  <c:v>12/1/1982</c:v>
                </c:pt>
                <c:pt idx="36">
                  <c:v>1/1/1983</c:v>
                </c:pt>
                <c:pt idx="37">
                  <c:v>2/1/1983</c:v>
                </c:pt>
                <c:pt idx="38">
                  <c:v>3/1/1983</c:v>
                </c:pt>
                <c:pt idx="39">
                  <c:v>4/1/1983</c:v>
                </c:pt>
                <c:pt idx="40">
                  <c:v>5/1/1983</c:v>
                </c:pt>
                <c:pt idx="41">
                  <c:v>6/1/1983</c:v>
                </c:pt>
                <c:pt idx="42">
                  <c:v>7/1/1983</c:v>
                </c:pt>
                <c:pt idx="43">
                  <c:v>8/1/1983</c:v>
                </c:pt>
                <c:pt idx="44">
                  <c:v>9/1/1983</c:v>
                </c:pt>
                <c:pt idx="45">
                  <c:v>10/1/1983</c:v>
                </c:pt>
                <c:pt idx="46">
                  <c:v>11/1/1983</c:v>
                </c:pt>
                <c:pt idx="47">
                  <c:v>12/1/1983</c:v>
                </c:pt>
                <c:pt idx="48">
                  <c:v>1/1/1984</c:v>
                </c:pt>
                <c:pt idx="49">
                  <c:v>2/1/1984</c:v>
                </c:pt>
                <c:pt idx="50">
                  <c:v>3/1/1984</c:v>
                </c:pt>
                <c:pt idx="51">
                  <c:v>4/1/1984</c:v>
                </c:pt>
                <c:pt idx="52">
                  <c:v>5/1/1984</c:v>
                </c:pt>
                <c:pt idx="53">
                  <c:v>6/1/1984</c:v>
                </c:pt>
                <c:pt idx="54">
                  <c:v>7/1/1984</c:v>
                </c:pt>
                <c:pt idx="55">
                  <c:v>8/1/1984</c:v>
                </c:pt>
                <c:pt idx="56">
                  <c:v>9/1/1984</c:v>
                </c:pt>
                <c:pt idx="57">
                  <c:v>10/1/1984</c:v>
                </c:pt>
                <c:pt idx="58">
                  <c:v>11/1/1984</c:v>
                </c:pt>
                <c:pt idx="59">
                  <c:v>12/1/1984</c:v>
                </c:pt>
                <c:pt idx="60">
                  <c:v>1/1/1985</c:v>
                </c:pt>
                <c:pt idx="61">
                  <c:v>2/1/1985</c:v>
                </c:pt>
                <c:pt idx="62">
                  <c:v>3/1/1985</c:v>
                </c:pt>
                <c:pt idx="63">
                  <c:v>4/1/1985</c:v>
                </c:pt>
                <c:pt idx="64">
                  <c:v>5/1/1985</c:v>
                </c:pt>
                <c:pt idx="65">
                  <c:v>6/1/1985</c:v>
                </c:pt>
                <c:pt idx="66">
                  <c:v>7/1/1985</c:v>
                </c:pt>
                <c:pt idx="67">
                  <c:v>8/1/1985</c:v>
                </c:pt>
                <c:pt idx="68">
                  <c:v>9/1/1985</c:v>
                </c:pt>
                <c:pt idx="69">
                  <c:v>10/1/1985</c:v>
                </c:pt>
                <c:pt idx="70">
                  <c:v>11/1/1985</c:v>
                </c:pt>
                <c:pt idx="71">
                  <c:v>12/1/1985</c:v>
                </c:pt>
                <c:pt idx="72">
                  <c:v>1/1/1986</c:v>
                </c:pt>
                <c:pt idx="73">
                  <c:v>2/1/1986</c:v>
                </c:pt>
                <c:pt idx="74">
                  <c:v>3/1/1986</c:v>
                </c:pt>
                <c:pt idx="75">
                  <c:v>4/1/1986</c:v>
                </c:pt>
                <c:pt idx="76">
                  <c:v>5/1/1986</c:v>
                </c:pt>
                <c:pt idx="77">
                  <c:v>6/1/1986</c:v>
                </c:pt>
                <c:pt idx="78">
                  <c:v>7/1/1986</c:v>
                </c:pt>
                <c:pt idx="79">
                  <c:v>8/1/1986</c:v>
                </c:pt>
                <c:pt idx="80">
                  <c:v>9/1/1986</c:v>
                </c:pt>
                <c:pt idx="81">
                  <c:v>10/1/1986</c:v>
                </c:pt>
                <c:pt idx="82">
                  <c:v>11/1/1986</c:v>
                </c:pt>
                <c:pt idx="83">
                  <c:v>12/1/1986</c:v>
                </c:pt>
                <c:pt idx="84">
                  <c:v>1/1/1987</c:v>
                </c:pt>
                <c:pt idx="85">
                  <c:v>2/1/1987</c:v>
                </c:pt>
                <c:pt idx="86">
                  <c:v>3/1/1987</c:v>
                </c:pt>
                <c:pt idx="87">
                  <c:v>4/1/1987</c:v>
                </c:pt>
                <c:pt idx="88">
                  <c:v>5/1/1987</c:v>
                </c:pt>
                <c:pt idx="89">
                  <c:v>6/1/1987</c:v>
                </c:pt>
                <c:pt idx="90">
                  <c:v>7/1/1987</c:v>
                </c:pt>
                <c:pt idx="91">
                  <c:v>8/1/1987</c:v>
                </c:pt>
                <c:pt idx="92">
                  <c:v>9/1/1987</c:v>
                </c:pt>
                <c:pt idx="93">
                  <c:v>10/1/1987</c:v>
                </c:pt>
                <c:pt idx="94">
                  <c:v>11/1/1987</c:v>
                </c:pt>
                <c:pt idx="95">
                  <c:v>12/1/1987</c:v>
                </c:pt>
                <c:pt idx="96">
                  <c:v>1/1/1988</c:v>
                </c:pt>
                <c:pt idx="97">
                  <c:v>2/1/1988</c:v>
                </c:pt>
                <c:pt idx="98">
                  <c:v>3/1/1988</c:v>
                </c:pt>
                <c:pt idx="99">
                  <c:v>4/1/1988</c:v>
                </c:pt>
                <c:pt idx="100">
                  <c:v>5/1/1988</c:v>
                </c:pt>
                <c:pt idx="101">
                  <c:v>6/1/1988</c:v>
                </c:pt>
                <c:pt idx="102">
                  <c:v>7/1/1988</c:v>
                </c:pt>
                <c:pt idx="103">
                  <c:v>8/1/1988</c:v>
                </c:pt>
                <c:pt idx="104">
                  <c:v>9/1/1988</c:v>
                </c:pt>
                <c:pt idx="105">
                  <c:v>10/1/1988</c:v>
                </c:pt>
                <c:pt idx="106">
                  <c:v>11/1/1988</c:v>
                </c:pt>
                <c:pt idx="107">
                  <c:v>12/1/1988</c:v>
                </c:pt>
                <c:pt idx="108">
                  <c:v>1/1/1989</c:v>
                </c:pt>
                <c:pt idx="109">
                  <c:v>2/1/1989</c:v>
                </c:pt>
                <c:pt idx="110">
                  <c:v>3/1/1989</c:v>
                </c:pt>
                <c:pt idx="111">
                  <c:v>4/1/1989</c:v>
                </c:pt>
                <c:pt idx="112">
                  <c:v>5/1/1989</c:v>
                </c:pt>
                <c:pt idx="113">
                  <c:v>6/1/1989</c:v>
                </c:pt>
                <c:pt idx="114">
                  <c:v>7/1/1989</c:v>
                </c:pt>
                <c:pt idx="115">
                  <c:v>8/1/1989</c:v>
                </c:pt>
                <c:pt idx="116">
                  <c:v>9/1/1989</c:v>
                </c:pt>
                <c:pt idx="117">
                  <c:v>10/1/1989</c:v>
                </c:pt>
                <c:pt idx="118">
                  <c:v>11/1/1989</c:v>
                </c:pt>
                <c:pt idx="119">
                  <c:v>12/1/1989</c:v>
                </c:pt>
                <c:pt idx="120">
                  <c:v>1/1/1990</c:v>
                </c:pt>
                <c:pt idx="121">
                  <c:v>2/1/1990</c:v>
                </c:pt>
                <c:pt idx="122">
                  <c:v>3/1/1990</c:v>
                </c:pt>
                <c:pt idx="123">
                  <c:v>4/1/1990</c:v>
                </c:pt>
                <c:pt idx="124">
                  <c:v>5/1/1990</c:v>
                </c:pt>
                <c:pt idx="125">
                  <c:v>6/1/1990</c:v>
                </c:pt>
                <c:pt idx="126">
                  <c:v>7/1/1990</c:v>
                </c:pt>
                <c:pt idx="127">
                  <c:v>8/1/1990</c:v>
                </c:pt>
                <c:pt idx="128">
                  <c:v>9/1/1990</c:v>
                </c:pt>
                <c:pt idx="129">
                  <c:v>10/1/1990</c:v>
                </c:pt>
                <c:pt idx="130">
                  <c:v>11/1/1990</c:v>
                </c:pt>
                <c:pt idx="131">
                  <c:v>12/1/1990</c:v>
                </c:pt>
                <c:pt idx="132">
                  <c:v>1/1/1991</c:v>
                </c:pt>
                <c:pt idx="133">
                  <c:v>2/1/1991</c:v>
                </c:pt>
                <c:pt idx="134">
                  <c:v>3/1/1991</c:v>
                </c:pt>
                <c:pt idx="135">
                  <c:v>4/1/1991</c:v>
                </c:pt>
                <c:pt idx="136">
                  <c:v>5/1/1991</c:v>
                </c:pt>
                <c:pt idx="137">
                  <c:v>6/1/1991</c:v>
                </c:pt>
                <c:pt idx="138">
                  <c:v>7/1/1991</c:v>
                </c:pt>
                <c:pt idx="139">
                  <c:v>8/1/1991</c:v>
                </c:pt>
                <c:pt idx="140">
                  <c:v>9/1/1991</c:v>
                </c:pt>
                <c:pt idx="141">
                  <c:v>10/1/1991</c:v>
                </c:pt>
                <c:pt idx="142">
                  <c:v>11/1/1991</c:v>
                </c:pt>
                <c:pt idx="143">
                  <c:v>12/1/1991</c:v>
                </c:pt>
                <c:pt idx="144">
                  <c:v>1/1/1992</c:v>
                </c:pt>
                <c:pt idx="145">
                  <c:v>2/1/1992</c:v>
                </c:pt>
                <c:pt idx="146">
                  <c:v>3/1/1992</c:v>
                </c:pt>
                <c:pt idx="147">
                  <c:v>4/1/1992</c:v>
                </c:pt>
                <c:pt idx="148">
                  <c:v>5/1/1992</c:v>
                </c:pt>
                <c:pt idx="149">
                  <c:v>6/1/1992</c:v>
                </c:pt>
                <c:pt idx="150">
                  <c:v>7/1/1992</c:v>
                </c:pt>
                <c:pt idx="151">
                  <c:v>8/1/1992</c:v>
                </c:pt>
                <c:pt idx="152">
                  <c:v>9/1/1992</c:v>
                </c:pt>
                <c:pt idx="153">
                  <c:v>10/1/1992</c:v>
                </c:pt>
                <c:pt idx="154">
                  <c:v>11/1/1992</c:v>
                </c:pt>
                <c:pt idx="155">
                  <c:v>12/1/1992</c:v>
                </c:pt>
                <c:pt idx="156">
                  <c:v>1/1/1993</c:v>
                </c:pt>
                <c:pt idx="157">
                  <c:v>2/1/1993</c:v>
                </c:pt>
                <c:pt idx="158">
                  <c:v>3/1/1993</c:v>
                </c:pt>
                <c:pt idx="159">
                  <c:v>4/1/1993</c:v>
                </c:pt>
                <c:pt idx="160">
                  <c:v>5/1/1993</c:v>
                </c:pt>
                <c:pt idx="161">
                  <c:v>6/1/1993</c:v>
                </c:pt>
                <c:pt idx="162">
                  <c:v>7/1/1993</c:v>
                </c:pt>
                <c:pt idx="163">
                  <c:v>8/1/1993</c:v>
                </c:pt>
                <c:pt idx="164">
                  <c:v>9/1/1993</c:v>
                </c:pt>
                <c:pt idx="165">
                  <c:v>10/1/1993</c:v>
                </c:pt>
                <c:pt idx="166">
                  <c:v>11/1/1993</c:v>
                </c:pt>
                <c:pt idx="167">
                  <c:v>12/1/1993</c:v>
                </c:pt>
                <c:pt idx="168">
                  <c:v>1/1/1994</c:v>
                </c:pt>
                <c:pt idx="169">
                  <c:v>2/1/1994</c:v>
                </c:pt>
                <c:pt idx="170">
                  <c:v>3/1/1994</c:v>
                </c:pt>
                <c:pt idx="171">
                  <c:v>4/1/1994</c:v>
                </c:pt>
                <c:pt idx="172">
                  <c:v>5/1/1994</c:v>
                </c:pt>
                <c:pt idx="173">
                  <c:v>6/1/1994</c:v>
                </c:pt>
                <c:pt idx="174">
                  <c:v>7/1/1994</c:v>
                </c:pt>
                <c:pt idx="175">
                  <c:v>8/1/1994</c:v>
                </c:pt>
                <c:pt idx="176">
                  <c:v>9/1/1994</c:v>
                </c:pt>
                <c:pt idx="177">
                  <c:v>10/1/1994</c:v>
                </c:pt>
                <c:pt idx="178">
                  <c:v>11/1/1994</c:v>
                </c:pt>
                <c:pt idx="179">
                  <c:v>12/1/1994</c:v>
                </c:pt>
                <c:pt idx="180">
                  <c:v>1/1/1995</c:v>
                </c:pt>
                <c:pt idx="181">
                  <c:v>2/1/1995</c:v>
                </c:pt>
                <c:pt idx="182">
                  <c:v>3/1/1995</c:v>
                </c:pt>
                <c:pt idx="183">
                  <c:v>4/1/1995</c:v>
                </c:pt>
                <c:pt idx="184">
                  <c:v>5/1/1995</c:v>
                </c:pt>
                <c:pt idx="185">
                  <c:v>6/1/1995</c:v>
                </c:pt>
                <c:pt idx="186">
                  <c:v>7/1/1995</c:v>
                </c:pt>
                <c:pt idx="187">
                  <c:v>8/1/1995</c:v>
                </c:pt>
                <c:pt idx="188">
                  <c:v>9/1/1995</c:v>
                </c:pt>
                <c:pt idx="189">
                  <c:v>10/1/1995</c:v>
                </c:pt>
                <c:pt idx="190">
                  <c:v>11/1/1995</c:v>
                </c:pt>
                <c:pt idx="191">
                  <c:v>12/1/1995</c:v>
                </c:pt>
                <c:pt idx="192">
                  <c:v>1/1/1996</c:v>
                </c:pt>
                <c:pt idx="193">
                  <c:v>2/1/1996</c:v>
                </c:pt>
                <c:pt idx="194">
                  <c:v>3/1/1996</c:v>
                </c:pt>
                <c:pt idx="195">
                  <c:v>4/1/1996</c:v>
                </c:pt>
                <c:pt idx="196">
                  <c:v>5/1/1996</c:v>
                </c:pt>
                <c:pt idx="197">
                  <c:v>6/1/1996</c:v>
                </c:pt>
                <c:pt idx="198">
                  <c:v>7/1/1996</c:v>
                </c:pt>
                <c:pt idx="199">
                  <c:v>8/1/1996</c:v>
                </c:pt>
                <c:pt idx="200">
                  <c:v>9/1/1996</c:v>
                </c:pt>
                <c:pt idx="201">
                  <c:v>10/1/1996</c:v>
                </c:pt>
                <c:pt idx="202">
                  <c:v>11/1/1996</c:v>
                </c:pt>
                <c:pt idx="203">
                  <c:v>12/1/1996</c:v>
                </c:pt>
                <c:pt idx="204">
                  <c:v>1/1/1997</c:v>
                </c:pt>
                <c:pt idx="205">
                  <c:v>2/1/1997</c:v>
                </c:pt>
                <c:pt idx="206">
                  <c:v>3/1/1997</c:v>
                </c:pt>
                <c:pt idx="207">
                  <c:v>4/1/1997</c:v>
                </c:pt>
                <c:pt idx="208">
                  <c:v>5/1/1997</c:v>
                </c:pt>
                <c:pt idx="209">
                  <c:v>6/1/1997</c:v>
                </c:pt>
                <c:pt idx="210">
                  <c:v>7/1/1997</c:v>
                </c:pt>
                <c:pt idx="211">
                  <c:v>8/1/1997</c:v>
                </c:pt>
                <c:pt idx="212">
                  <c:v>9/1/1997</c:v>
                </c:pt>
                <c:pt idx="213">
                  <c:v>10/1/1997</c:v>
                </c:pt>
                <c:pt idx="214">
                  <c:v>11/1/1997</c:v>
                </c:pt>
                <c:pt idx="215">
                  <c:v>12/1/1997</c:v>
                </c:pt>
                <c:pt idx="216">
                  <c:v>1/1/1998</c:v>
                </c:pt>
                <c:pt idx="217">
                  <c:v>2/1/1998</c:v>
                </c:pt>
                <c:pt idx="218">
                  <c:v>3/1/1998</c:v>
                </c:pt>
                <c:pt idx="219">
                  <c:v>4/1/1998</c:v>
                </c:pt>
                <c:pt idx="220">
                  <c:v>5/1/1998</c:v>
                </c:pt>
                <c:pt idx="221">
                  <c:v>6/1/1998</c:v>
                </c:pt>
                <c:pt idx="222">
                  <c:v>7/1/1998</c:v>
                </c:pt>
                <c:pt idx="223">
                  <c:v>8/1/1998</c:v>
                </c:pt>
                <c:pt idx="224">
                  <c:v>9/1/1998</c:v>
                </c:pt>
                <c:pt idx="225">
                  <c:v>10/1/1998</c:v>
                </c:pt>
                <c:pt idx="226">
                  <c:v>11/1/1998</c:v>
                </c:pt>
                <c:pt idx="227">
                  <c:v>12/1/1998</c:v>
                </c:pt>
                <c:pt idx="228">
                  <c:v>1/1/1999</c:v>
                </c:pt>
                <c:pt idx="229">
                  <c:v>2/1/1999</c:v>
                </c:pt>
                <c:pt idx="230">
                  <c:v>3/1/1999</c:v>
                </c:pt>
                <c:pt idx="231">
                  <c:v>4/1/1999</c:v>
                </c:pt>
                <c:pt idx="232">
                  <c:v>5/1/1999</c:v>
                </c:pt>
                <c:pt idx="233">
                  <c:v>6/1/1999</c:v>
                </c:pt>
                <c:pt idx="234">
                  <c:v>7/1/1999</c:v>
                </c:pt>
                <c:pt idx="235">
                  <c:v>8/1/1999</c:v>
                </c:pt>
                <c:pt idx="236">
                  <c:v>9/1/1999</c:v>
                </c:pt>
                <c:pt idx="237">
                  <c:v>10/1/1999</c:v>
                </c:pt>
                <c:pt idx="238">
                  <c:v>11/1/1999</c:v>
                </c:pt>
                <c:pt idx="239">
                  <c:v>12/1/1999</c:v>
                </c:pt>
                <c:pt idx="240">
                  <c:v>1/1/2000</c:v>
                </c:pt>
                <c:pt idx="241">
                  <c:v>2/1/2000</c:v>
                </c:pt>
                <c:pt idx="242">
                  <c:v>3/1/2000</c:v>
                </c:pt>
                <c:pt idx="243">
                  <c:v>4/1/2000</c:v>
                </c:pt>
                <c:pt idx="244">
                  <c:v>5/1/2000</c:v>
                </c:pt>
                <c:pt idx="245">
                  <c:v>6/1/2000</c:v>
                </c:pt>
                <c:pt idx="246">
                  <c:v>7/1/2000</c:v>
                </c:pt>
                <c:pt idx="247">
                  <c:v>8/1/2000</c:v>
                </c:pt>
                <c:pt idx="248">
                  <c:v>9/1/2000</c:v>
                </c:pt>
                <c:pt idx="249">
                  <c:v>10/1/2000</c:v>
                </c:pt>
                <c:pt idx="250">
                  <c:v>11/1/2000</c:v>
                </c:pt>
                <c:pt idx="251">
                  <c:v>12/1/2000</c:v>
                </c:pt>
                <c:pt idx="252">
                  <c:v>1/1/2001</c:v>
                </c:pt>
                <c:pt idx="253">
                  <c:v>2/1/2001</c:v>
                </c:pt>
                <c:pt idx="254">
                  <c:v>3/1/2001</c:v>
                </c:pt>
                <c:pt idx="255">
                  <c:v>4/1/2001</c:v>
                </c:pt>
                <c:pt idx="256">
                  <c:v>5/1/2001</c:v>
                </c:pt>
                <c:pt idx="257">
                  <c:v>6/1/2001</c:v>
                </c:pt>
                <c:pt idx="258">
                  <c:v>7/1/2001</c:v>
                </c:pt>
                <c:pt idx="259">
                  <c:v>8/1/2001</c:v>
                </c:pt>
                <c:pt idx="260">
                  <c:v>9/1/2001</c:v>
                </c:pt>
                <c:pt idx="261">
                  <c:v>10/1/2001</c:v>
                </c:pt>
                <c:pt idx="262">
                  <c:v>11/1/2001</c:v>
                </c:pt>
                <c:pt idx="263">
                  <c:v>12/1/2001</c:v>
                </c:pt>
                <c:pt idx="264">
                  <c:v>1/1/2002</c:v>
                </c:pt>
                <c:pt idx="265">
                  <c:v>2/1/2002</c:v>
                </c:pt>
                <c:pt idx="266">
                  <c:v>3/1/2002</c:v>
                </c:pt>
                <c:pt idx="267">
                  <c:v>4/1/2002</c:v>
                </c:pt>
                <c:pt idx="268">
                  <c:v>5/1/2002</c:v>
                </c:pt>
                <c:pt idx="269">
                  <c:v>6/1/2002</c:v>
                </c:pt>
                <c:pt idx="270">
                  <c:v>7/1/2002</c:v>
                </c:pt>
                <c:pt idx="271">
                  <c:v>8/1/2002</c:v>
                </c:pt>
                <c:pt idx="272">
                  <c:v>9/1/2002</c:v>
                </c:pt>
                <c:pt idx="273">
                  <c:v>10/1/2002</c:v>
                </c:pt>
                <c:pt idx="274">
                  <c:v>11/1/2002</c:v>
                </c:pt>
                <c:pt idx="275">
                  <c:v>12/1/2002</c:v>
                </c:pt>
                <c:pt idx="276">
                  <c:v>1/1/2003</c:v>
                </c:pt>
                <c:pt idx="277">
                  <c:v>2/1/2003</c:v>
                </c:pt>
                <c:pt idx="278">
                  <c:v>3/1/2003</c:v>
                </c:pt>
                <c:pt idx="279">
                  <c:v>4/1/2003</c:v>
                </c:pt>
                <c:pt idx="280">
                  <c:v>5/1/2003</c:v>
                </c:pt>
                <c:pt idx="281">
                  <c:v>6/1/2003</c:v>
                </c:pt>
                <c:pt idx="282">
                  <c:v>7/1/2003</c:v>
                </c:pt>
                <c:pt idx="283">
                  <c:v>8/1/2003</c:v>
                </c:pt>
                <c:pt idx="284">
                  <c:v>9/1/2003</c:v>
                </c:pt>
                <c:pt idx="285">
                  <c:v>10/1/2003</c:v>
                </c:pt>
                <c:pt idx="286">
                  <c:v>11/1/2003</c:v>
                </c:pt>
                <c:pt idx="287">
                  <c:v>12/1/2003</c:v>
                </c:pt>
                <c:pt idx="288">
                  <c:v>1/1/2004</c:v>
                </c:pt>
                <c:pt idx="289">
                  <c:v>2/1/2004</c:v>
                </c:pt>
                <c:pt idx="290">
                  <c:v>3/1/2004</c:v>
                </c:pt>
                <c:pt idx="291">
                  <c:v>4/1/2004</c:v>
                </c:pt>
                <c:pt idx="292">
                  <c:v>5/1/2004</c:v>
                </c:pt>
                <c:pt idx="293">
                  <c:v>6/1/2004</c:v>
                </c:pt>
                <c:pt idx="294">
                  <c:v>7/1/2004</c:v>
                </c:pt>
                <c:pt idx="295">
                  <c:v>8/1/2004</c:v>
                </c:pt>
                <c:pt idx="296">
                  <c:v>9/1/2004</c:v>
                </c:pt>
                <c:pt idx="297">
                  <c:v>10/1/2004</c:v>
                </c:pt>
                <c:pt idx="298">
                  <c:v>11/1/2004</c:v>
                </c:pt>
                <c:pt idx="299">
                  <c:v>12/1/2004</c:v>
                </c:pt>
                <c:pt idx="300">
                  <c:v>1/1/2005</c:v>
                </c:pt>
                <c:pt idx="301">
                  <c:v>2/1/2005</c:v>
                </c:pt>
                <c:pt idx="302">
                  <c:v>3/1/2005</c:v>
                </c:pt>
                <c:pt idx="303">
                  <c:v>4/1/2005</c:v>
                </c:pt>
                <c:pt idx="304">
                  <c:v>5/1/2005</c:v>
                </c:pt>
                <c:pt idx="305">
                  <c:v>6/1/2005</c:v>
                </c:pt>
                <c:pt idx="306">
                  <c:v>7/1/2005</c:v>
                </c:pt>
                <c:pt idx="307">
                  <c:v>8/1/2005</c:v>
                </c:pt>
                <c:pt idx="308">
                  <c:v>9/1/2005</c:v>
                </c:pt>
                <c:pt idx="309">
                  <c:v>10/1/2005</c:v>
                </c:pt>
                <c:pt idx="310">
                  <c:v>11/1/2005</c:v>
                </c:pt>
                <c:pt idx="311">
                  <c:v>12/1/2005</c:v>
                </c:pt>
                <c:pt idx="312">
                  <c:v>1/1/2006</c:v>
                </c:pt>
                <c:pt idx="313">
                  <c:v>2/1/2006</c:v>
                </c:pt>
                <c:pt idx="314">
                  <c:v>3/1/2006</c:v>
                </c:pt>
                <c:pt idx="315">
                  <c:v>4/1/2006</c:v>
                </c:pt>
                <c:pt idx="316">
                  <c:v>5/1/2006</c:v>
                </c:pt>
                <c:pt idx="317">
                  <c:v>6/1/2006</c:v>
                </c:pt>
                <c:pt idx="318">
                  <c:v>7/1/2006</c:v>
                </c:pt>
                <c:pt idx="319">
                  <c:v>8/1/2006</c:v>
                </c:pt>
                <c:pt idx="320">
                  <c:v>9/1/2006</c:v>
                </c:pt>
                <c:pt idx="321">
                  <c:v>10/1/2006</c:v>
                </c:pt>
                <c:pt idx="322">
                  <c:v>11/1/2006</c:v>
                </c:pt>
                <c:pt idx="323">
                  <c:v>12/1/2006</c:v>
                </c:pt>
                <c:pt idx="324">
                  <c:v>1/1/2007</c:v>
                </c:pt>
                <c:pt idx="325">
                  <c:v>2/1/2007</c:v>
                </c:pt>
                <c:pt idx="326">
                  <c:v>3/1/2007</c:v>
                </c:pt>
                <c:pt idx="327">
                  <c:v>4/1/2007</c:v>
                </c:pt>
                <c:pt idx="328">
                  <c:v>5/1/2007</c:v>
                </c:pt>
                <c:pt idx="329">
                  <c:v>6/1/2007</c:v>
                </c:pt>
                <c:pt idx="330">
                  <c:v>7/1/2007</c:v>
                </c:pt>
                <c:pt idx="331">
                  <c:v>8/1/2007</c:v>
                </c:pt>
                <c:pt idx="332">
                  <c:v>9/1/2007</c:v>
                </c:pt>
                <c:pt idx="333">
                  <c:v>10/1/2007</c:v>
                </c:pt>
                <c:pt idx="334">
                  <c:v>11/1/2007</c:v>
                </c:pt>
                <c:pt idx="335">
                  <c:v>12/1/2007</c:v>
                </c:pt>
                <c:pt idx="336">
                  <c:v>1/1/2008</c:v>
                </c:pt>
                <c:pt idx="337">
                  <c:v>2/1/2008</c:v>
                </c:pt>
                <c:pt idx="338">
                  <c:v>3/1/2008</c:v>
                </c:pt>
                <c:pt idx="339">
                  <c:v>4/1/2008</c:v>
                </c:pt>
                <c:pt idx="340">
                  <c:v>5/1/2008</c:v>
                </c:pt>
                <c:pt idx="341">
                  <c:v>6/1/2008</c:v>
                </c:pt>
                <c:pt idx="342">
                  <c:v>7/1/2008</c:v>
                </c:pt>
                <c:pt idx="343">
                  <c:v>8/1/2008</c:v>
                </c:pt>
                <c:pt idx="344">
                  <c:v>9/1/2008</c:v>
                </c:pt>
                <c:pt idx="345">
                  <c:v>10/1/2008</c:v>
                </c:pt>
                <c:pt idx="346">
                  <c:v>11/1/2008</c:v>
                </c:pt>
                <c:pt idx="347">
                  <c:v>12/1/2008</c:v>
                </c:pt>
                <c:pt idx="348">
                  <c:v>1/1/2009</c:v>
                </c:pt>
                <c:pt idx="349">
                  <c:v>2/1/2009</c:v>
                </c:pt>
                <c:pt idx="350">
                  <c:v>3/1/2009</c:v>
                </c:pt>
                <c:pt idx="351">
                  <c:v>4/1/2009</c:v>
                </c:pt>
                <c:pt idx="352">
                  <c:v>5/1/2009</c:v>
                </c:pt>
                <c:pt idx="353">
                  <c:v>6/1/2009</c:v>
                </c:pt>
                <c:pt idx="354">
                  <c:v>7/1/2009</c:v>
                </c:pt>
                <c:pt idx="355">
                  <c:v>8/1/2009</c:v>
                </c:pt>
                <c:pt idx="356">
                  <c:v>9/1/2009</c:v>
                </c:pt>
                <c:pt idx="357">
                  <c:v>10/1/2009</c:v>
                </c:pt>
                <c:pt idx="358">
                  <c:v>11/1/2009</c:v>
                </c:pt>
                <c:pt idx="359">
                  <c:v>12/1/2009</c:v>
                </c:pt>
                <c:pt idx="360">
                  <c:v>1/1/2010</c:v>
                </c:pt>
                <c:pt idx="361">
                  <c:v>2/1/2010</c:v>
                </c:pt>
                <c:pt idx="362">
                  <c:v>3/1/2010</c:v>
                </c:pt>
                <c:pt idx="363">
                  <c:v>4/1/2010</c:v>
                </c:pt>
                <c:pt idx="364">
                  <c:v>5/1/2010</c:v>
                </c:pt>
                <c:pt idx="365">
                  <c:v>6/1/2010</c:v>
                </c:pt>
                <c:pt idx="366">
                  <c:v>7/1/2010</c:v>
                </c:pt>
                <c:pt idx="367">
                  <c:v>8/1/2010</c:v>
                </c:pt>
                <c:pt idx="368">
                  <c:v>9/1/2010</c:v>
                </c:pt>
                <c:pt idx="369">
                  <c:v>10/1/2010</c:v>
                </c:pt>
                <c:pt idx="370">
                  <c:v>11/1/2010</c:v>
                </c:pt>
                <c:pt idx="371">
                  <c:v>12/1/2010</c:v>
                </c:pt>
                <c:pt idx="372">
                  <c:v>1/1/2011</c:v>
                </c:pt>
                <c:pt idx="373">
                  <c:v>2/1/2011</c:v>
                </c:pt>
                <c:pt idx="374">
                  <c:v>3/1/2011</c:v>
                </c:pt>
                <c:pt idx="375">
                  <c:v>4/1/2011</c:v>
                </c:pt>
                <c:pt idx="376">
                  <c:v>5/1/2011</c:v>
                </c:pt>
                <c:pt idx="377">
                  <c:v>6/1/2011</c:v>
                </c:pt>
                <c:pt idx="378">
                  <c:v>7/1/2011</c:v>
                </c:pt>
                <c:pt idx="379">
                  <c:v>8/1/2011</c:v>
                </c:pt>
                <c:pt idx="380">
                  <c:v>9/1/2011</c:v>
                </c:pt>
                <c:pt idx="381">
                  <c:v>10/1/2011</c:v>
                </c:pt>
                <c:pt idx="382">
                  <c:v>11/1/2011</c:v>
                </c:pt>
                <c:pt idx="383">
                  <c:v>12/1/2011</c:v>
                </c:pt>
                <c:pt idx="384">
                  <c:v>1/1/2012</c:v>
                </c:pt>
                <c:pt idx="385">
                  <c:v>2/1/2012</c:v>
                </c:pt>
                <c:pt idx="386">
                  <c:v>3/1/2012</c:v>
                </c:pt>
                <c:pt idx="387">
                  <c:v>4/1/2012</c:v>
                </c:pt>
                <c:pt idx="388">
                  <c:v>5/1/2012</c:v>
                </c:pt>
                <c:pt idx="389">
                  <c:v>6/1/2012</c:v>
                </c:pt>
                <c:pt idx="390">
                  <c:v>7/1/2012</c:v>
                </c:pt>
                <c:pt idx="391">
                  <c:v>8/1/2012</c:v>
                </c:pt>
                <c:pt idx="392">
                  <c:v>9/1/2012</c:v>
                </c:pt>
                <c:pt idx="393">
                  <c:v>10/1/2012</c:v>
                </c:pt>
                <c:pt idx="394">
                  <c:v>11/1/2012</c:v>
                </c:pt>
                <c:pt idx="395">
                  <c:v>12/1/2012</c:v>
                </c:pt>
                <c:pt idx="396">
                  <c:v>1/1/2013</c:v>
                </c:pt>
                <c:pt idx="397">
                  <c:v>2/1/2013</c:v>
                </c:pt>
                <c:pt idx="398">
                  <c:v>3/1/2013</c:v>
                </c:pt>
                <c:pt idx="399">
                  <c:v>4/1/2013</c:v>
                </c:pt>
                <c:pt idx="400">
                  <c:v>5/1/2013</c:v>
                </c:pt>
                <c:pt idx="401">
                  <c:v>6/1/2013</c:v>
                </c:pt>
                <c:pt idx="402">
                  <c:v>7/1/2013</c:v>
                </c:pt>
                <c:pt idx="403">
                  <c:v>8/1/2013</c:v>
                </c:pt>
                <c:pt idx="404">
                  <c:v>9/1/2013</c:v>
                </c:pt>
                <c:pt idx="405">
                  <c:v>10/1/2013</c:v>
                </c:pt>
                <c:pt idx="406">
                  <c:v>11/1/2013</c:v>
                </c:pt>
                <c:pt idx="407">
                  <c:v>12/1/2013</c:v>
                </c:pt>
                <c:pt idx="408">
                  <c:v>1/1/2014</c:v>
                </c:pt>
                <c:pt idx="409">
                  <c:v>2/1/2014</c:v>
                </c:pt>
                <c:pt idx="410">
                  <c:v>3/1/2014</c:v>
                </c:pt>
                <c:pt idx="411">
                  <c:v>4/1/2014</c:v>
                </c:pt>
                <c:pt idx="412">
                  <c:v>5/1/2014</c:v>
                </c:pt>
                <c:pt idx="413">
                  <c:v>6/1/2014</c:v>
                </c:pt>
                <c:pt idx="414">
                  <c:v>7/1/2014</c:v>
                </c:pt>
                <c:pt idx="415">
                  <c:v>8/1/2014</c:v>
                </c:pt>
                <c:pt idx="416">
                  <c:v>9/1/2014</c:v>
                </c:pt>
                <c:pt idx="417">
                  <c:v>10/1/2014</c:v>
                </c:pt>
                <c:pt idx="418">
                  <c:v>11/1/2014</c:v>
                </c:pt>
                <c:pt idx="419">
                  <c:v>12/1/2014</c:v>
                </c:pt>
                <c:pt idx="420">
                  <c:v>1/1/2015</c:v>
                </c:pt>
                <c:pt idx="421">
                  <c:v>2/1/2015</c:v>
                </c:pt>
                <c:pt idx="422">
                  <c:v>3/1/2015</c:v>
                </c:pt>
                <c:pt idx="423">
                  <c:v>4/1/2015</c:v>
                </c:pt>
                <c:pt idx="424">
                  <c:v>5/1/2015</c:v>
                </c:pt>
                <c:pt idx="425">
                  <c:v>6/1/2015</c:v>
                </c:pt>
                <c:pt idx="426">
                  <c:v>7/1/2015</c:v>
                </c:pt>
                <c:pt idx="427">
                  <c:v>8/1/2015</c:v>
                </c:pt>
                <c:pt idx="428">
                  <c:v>9/1/2015</c:v>
                </c:pt>
                <c:pt idx="429">
                  <c:v>10/1/2015</c:v>
                </c:pt>
                <c:pt idx="430">
                  <c:v>11/1/2015</c:v>
                </c:pt>
                <c:pt idx="431">
                  <c:v>12/1/2015</c:v>
                </c:pt>
                <c:pt idx="432">
                  <c:v>1/1/2016</c:v>
                </c:pt>
                <c:pt idx="433">
                  <c:v>2/1/2016</c:v>
                </c:pt>
                <c:pt idx="434">
                  <c:v>3/1/2016</c:v>
                </c:pt>
                <c:pt idx="435">
                  <c:v>4/1/2016</c:v>
                </c:pt>
                <c:pt idx="436">
                  <c:v>5/1/2016</c:v>
                </c:pt>
                <c:pt idx="437">
                  <c:v>6/1/2016</c:v>
                </c:pt>
                <c:pt idx="438">
                  <c:v>7/1/2016</c:v>
                </c:pt>
                <c:pt idx="439">
                  <c:v>8/1/2016</c:v>
                </c:pt>
                <c:pt idx="440">
                  <c:v>9/1/2016</c:v>
                </c:pt>
                <c:pt idx="441">
                  <c:v>10/1/2016</c:v>
                </c:pt>
                <c:pt idx="442">
                  <c:v>11/1/2016</c:v>
                </c:pt>
                <c:pt idx="443">
                  <c:v>12/1/2016</c:v>
                </c:pt>
                <c:pt idx="444">
                  <c:v>1/1/2017</c:v>
                </c:pt>
                <c:pt idx="445">
                  <c:v>2/1/2017</c:v>
                </c:pt>
                <c:pt idx="446">
                  <c:v>3/1/2017</c:v>
                </c:pt>
                <c:pt idx="447">
                  <c:v>4/1/2017</c:v>
                </c:pt>
                <c:pt idx="448">
                  <c:v>5/1/2017</c:v>
                </c:pt>
                <c:pt idx="449">
                  <c:v>6/1/2017</c:v>
                </c:pt>
                <c:pt idx="450">
                  <c:v>7/1/2017</c:v>
                </c:pt>
                <c:pt idx="451">
                  <c:v>8/1/2017</c:v>
                </c:pt>
                <c:pt idx="452">
                  <c:v>9/1/2017</c:v>
                </c:pt>
                <c:pt idx="453">
                  <c:v>10/1/2017</c:v>
                </c:pt>
                <c:pt idx="454">
                  <c:v>11/1/2017</c:v>
                </c:pt>
                <c:pt idx="455">
                  <c:v>12/1/2017</c:v>
                </c:pt>
                <c:pt idx="456">
                  <c:v>1/1/2018</c:v>
                </c:pt>
                <c:pt idx="457">
                  <c:v>2/1/2018</c:v>
                </c:pt>
                <c:pt idx="458">
                  <c:v>3/1/2018</c:v>
                </c:pt>
              </c:strCache>
            </c:strRef>
          </c:cat>
          <c:val>
            <c:numRef>
              <c:f>'Wheat v Bread Chart 3'!$C$4:$C$462</c:f>
              <c:numCache>
                <c:formatCode>General</c:formatCode>
                <c:ptCount val="459"/>
                <c:pt idx="0">
                  <c:v>7.2166666666666671E-2</c:v>
                </c:pt>
                <c:pt idx="1">
                  <c:v>7.2000000000000008E-2</c:v>
                </c:pt>
                <c:pt idx="2">
                  <c:v>6.7833333333333343E-2</c:v>
                </c:pt>
                <c:pt idx="3">
                  <c:v>6.5000000000000002E-2</c:v>
                </c:pt>
                <c:pt idx="4">
                  <c:v>6.8333333333333329E-2</c:v>
                </c:pt>
                <c:pt idx="5">
                  <c:v>6.7833333333333343E-2</c:v>
                </c:pt>
                <c:pt idx="6">
                  <c:v>7.0166666666666669E-2</c:v>
                </c:pt>
                <c:pt idx="7">
                  <c:v>7.1833333333333332E-2</c:v>
                </c:pt>
                <c:pt idx="8">
                  <c:v>7.4166666666666672E-2</c:v>
                </c:pt>
                <c:pt idx="9">
                  <c:v>7.8333333333333338E-2</c:v>
                </c:pt>
                <c:pt idx="10">
                  <c:v>8.1499999999999989E-2</c:v>
                </c:pt>
                <c:pt idx="11">
                  <c:v>7.5666666666666674E-2</c:v>
                </c:pt>
                <c:pt idx="12">
                  <c:v>7.6666666666666661E-2</c:v>
                </c:pt>
                <c:pt idx="13">
                  <c:v>7.4499999999999997E-2</c:v>
                </c:pt>
                <c:pt idx="14">
                  <c:v>7.2499999999999995E-2</c:v>
                </c:pt>
                <c:pt idx="15">
                  <c:v>7.4666666666666673E-2</c:v>
                </c:pt>
                <c:pt idx="16">
                  <c:v>7.2666666666666671E-2</c:v>
                </c:pt>
                <c:pt idx="17">
                  <c:v>7.0666666666666669E-2</c:v>
                </c:pt>
                <c:pt idx="18">
                  <c:v>7.0833333333333331E-2</c:v>
                </c:pt>
                <c:pt idx="19">
                  <c:v>6.8999999999999992E-2</c:v>
                </c:pt>
                <c:pt idx="20">
                  <c:v>6.9833333333333344E-2</c:v>
                </c:pt>
                <c:pt idx="21">
                  <c:v>7.1833333333333332E-2</c:v>
                </c:pt>
                <c:pt idx="22">
                  <c:v>7.4333333333333335E-2</c:v>
                </c:pt>
                <c:pt idx="23">
                  <c:v>7.2499999999999995E-2</c:v>
                </c:pt>
                <c:pt idx="24">
                  <c:v>7.2166666666666671E-2</c:v>
                </c:pt>
                <c:pt idx="25">
                  <c:v>7.0999999999999994E-2</c:v>
                </c:pt>
                <c:pt idx="26">
                  <c:v>7.0833333333333331E-2</c:v>
                </c:pt>
                <c:pt idx="27">
                  <c:v>7.1333333333333332E-2</c:v>
                </c:pt>
                <c:pt idx="28">
                  <c:v>7.0333333333333331E-2</c:v>
                </c:pt>
                <c:pt idx="29">
                  <c:v>6.7666666666666667E-2</c:v>
                </c:pt>
                <c:pt idx="30">
                  <c:v>6.2333333333333338E-2</c:v>
                </c:pt>
                <c:pt idx="31">
                  <c:v>6.1666666666666668E-2</c:v>
                </c:pt>
                <c:pt idx="32">
                  <c:v>6.25E-2</c:v>
                </c:pt>
                <c:pt idx="33">
                  <c:v>6.0166666666666667E-2</c:v>
                </c:pt>
                <c:pt idx="34">
                  <c:v>6.4333333333333326E-2</c:v>
                </c:pt>
                <c:pt idx="35">
                  <c:v>6.6333333333333327E-2</c:v>
                </c:pt>
                <c:pt idx="36">
                  <c:v>6.6666666666666666E-2</c:v>
                </c:pt>
                <c:pt idx="37">
                  <c:v>6.8000000000000005E-2</c:v>
                </c:pt>
                <c:pt idx="38">
                  <c:v>6.9666666666666668E-2</c:v>
                </c:pt>
                <c:pt idx="39">
                  <c:v>7.0166666666666669E-2</c:v>
                </c:pt>
                <c:pt idx="40">
                  <c:v>6.7499999999999991E-2</c:v>
                </c:pt>
                <c:pt idx="41">
                  <c:v>6.5333333333333327E-2</c:v>
                </c:pt>
                <c:pt idx="42">
                  <c:v>6.183333333333333E-2</c:v>
                </c:pt>
                <c:pt idx="43">
                  <c:v>6.4666666666666664E-2</c:v>
                </c:pt>
                <c:pt idx="44">
                  <c:v>6.5000000000000002E-2</c:v>
                </c:pt>
                <c:pt idx="45">
                  <c:v>6.4000000000000001E-2</c:v>
                </c:pt>
                <c:pt idx="46">
                  <c:v>6.3666666666666663E-2</c:v>
                </c:pt>
                <c:pt idx="47">
                  <c:v>6.4166666666666664E-2</c:v>
                </c:pt>
                <c:pt idx="48">
                  <c:v>6.3500000000000001E-2</c:v>
                </c:pt>
                <c:pt idx="49">
                  <c:v>6.183333333333333E-2</c:v>
                </c:pt>
                <c:pt idx="50">
                  <c:v>6.4166666666666664E-2</c:v>
                </c:pt>
                <c:pt idx="51">
                  <c:v>6.5500000000000003E-2</c:v>
                </c:pt>
                <c:pt idx="52">
                  <c:v>6.483333333333334E-2</c:v>
                </c:pt>
                <c:pt idx="53">
                  <c:v>6.3333333333333325E-2</c:v>
                </c:pt>
                <c:pt idx="54">
                  <c:v>6.1166666666666668E-2</c:v>
                </c:pt>
                <c:pt idx="55">
                  <c:v>6.3333333333333325E-2</c:v>
                </c:pt>
                <c:pt idx="56">
                  <c:v>6.483333333333334E-2</c:v>
                </c:pt>
                <c:pt idx="57">
                  <c:v>6.4333333333333326E-2</c:v>
                </c:pt>
                <c:pt idx="58">
                  <c:v>6.4166666666666664E-2</c:v>
                </c:pt>
                <c:pt idx="59">
                  <c:v>6.2666666666666662E-2</c:v>
                </c:pt>
                <c:pt idx="60">
                  <c:v>6.2666666666666662E-2</c:v>
                </c:pt>
                <c:pt idx="61">
                  <c:v>6.2333333333333338E-2</c:v>
                </c:pt>
                <c:pt idx="62">
                  <c:v>6.1166666666666668E-2</c:v>
                </c:pt>
                <c:pt idx="63">
                  <c:v>6.0333333333333336E-2</c:v>
                </c:pt>
                <c:pt idx="64">
                  <c:v>5.7000000000000002E-2</c:v>
                </c:pt>
                <c:pt idx="65">
                  <c:v>5.6333333333333332E-2</c:v>
                </c:pt>
                <c:pt idx="66">
                  <c:v>5.2833333333333329E-2</c:v>
                </c:pt>
                <c:pt idx="67">
                  <c:v>5.0499999999999996E-2</c:v>
                </c:pt>
                <c:pt idx="68">
                  <c:v>5.1166666666666666E-2</c:v>
                </c:pt>
                <c:pt idx="69">
                  <c:v>5.2499999999999998E-2</c:v>
                </c:pt>
                <c:pt idx="70">
                  <c:v>5.5833333333333332E-2</c:v>
                </c:pt>
                <c:pt idx="71">
                  <c:v>5.7000000000000002E-2</c:v>
                </c:pt>
                <c:pt idx="72">
                  <c:v>5.5333333333333332E-2</c:v>
                </c:pt>
                <c:pt idx="73">
                  <c:v>5.5E-2</c:v>
                </c:pt>
                <c:pt idx="74">
                  <c:v>5.6000000000000001E-2</c:v>
                </c:pt>
                <c:pt idx="75">
                  <c:v>5.7500000000000002E-2</c:v>
                </c:pt>
                <c:pt idx="76">
                  <c:v>5.6666666666666664E-2</c:v>
                </c:pt>
                <c:pt idx="77">
                  <c:v>4.6666666666666662E-2</c:v>
                </c:pt>
                <c:pt idx="78">
                  <c:v>4.1666666666666664E-2</c:v>
                </c:pt>
                <c:pt idx="79">
                  <c:v>4.1333333333333333E-2</c:v>
                </c:pt>
                <c:pt idx="80">
                  <c:v>4.2166666666666665E-2</c:v>
                </c:pt>
                <c:pt idx="81">
                  <c:v>4.3333333333333335E-2</c:v>
                </c:pt>
                <c:pt idx="82">
                  <c:v>4.4666666666666667E-2</c:v>
                </c:pt>
                <c:pt idx="83">
                  <c:v>4.4666666666666667E-2</c:v>
                </c:pt>
                <c:pt idx="84">
                  <c:v>4.5000000000000005E-2</c:v>
                </c:pt>
                <c:pt idx="85">
                  <c:v>4.6666666666666662E-2</c:v>
                </c:pt>
                <c:pt idx="86">
                  <c:v>4.8333333333333332E-2</c:v>
                </c:pt>
                <c:pt idx="87">
                  <c:v>4.8333333333333332E-2</c:v>
                </c:pt>
                <c:pt idx="88">
                  <c:v>5.0333333333333334E-2</c:v>
                </c:pt>
                <c:pt idx="89">
                  <c:v>4.5000000000000005E-2</c:v>
                </c:pt>
                <c:pt idx="90">
                  <c:v>4.3166666666666666E-2</c:v>
                </c:pt>
                <c:pt idx="91">
                  <c:v>4.4166666666666667E-2</c:v>
                </c:pt>
                <c:pt idx="92">
                  <c:v>4.6333333333333331E-2</c:v>
                </c:pt>
                <c:pt idx="93">
                  <c:v>4.8333333333333332E-2</c:v>
                </c:pt>
                <c:pt idx="94">
                  <c:v>4.8333333333333332E-2</c:v>
                </c:pt>
                <c:pt idx="95">
                  <c:v>5.1666666666666666E-2</c:v>
                </c:pt>
                <c:pt idx="96">
                  <c:v>5.3333333333333337E-2</c:v>
                </c:pt>
                <c:pt idx="97">
                  <c:v>5.4666666666666662E-2</c:v>
                </c:pt>
                <c:pt idx="98">
                  <c:v>5.1666666666666666E-2</c:v>
                </c:pt>
                <c:pt idx="99">
                  <c:v>5.2333333333333336E-2</c:v>
                </c:pt>
                <c:pt idx="100">
                  <c:v>5.3333333333333337E-2</c:v>
                </c:pt>
                <c:pt idx="101">
                  <c:v>6.3166666666666663E-2</c:v>
                </c:pt>
                <c:pt idx="102">
                  <c:v>6.2833333333333338E-2</c:v>
                </c:pt>
                <c:pt idx="103">
                  <c:v>6.3E-2</c:v>
                </c:pt>
                <c:pt idx="104">
                  <c:v>6.7166666666666666E-2</c:v>
                </c:pt>
                <c:pt idx="105">
                  <c:v>6.883333333333333E-2</c:v>
                </c:pt>
                <c:pt idx="106">
                  <c:v>6.9666666666666668E-2</c:v>
                </c:pt>
                <c:pt idx="107">
                  <c:v>7.0833333333333331E-2</c:v>
                </c:pt>
                <c:pt idx="108">
                  <c:v>7.3333333333333334E-2</c:v>
                </c:pt>
                <c:pt idx="109">
                  <c:v>7.2833333333333333E-2</c:v>
                </c:pt>
                <c:pt idx="110">
                  <c:v>7.2000000000000008E-2</c:v>
                </c:pt>
                <c:pt idx="111">
                  <c:v>7.4333333333333335E-2</c:v>
                </c:pt>
                <c:pt idx="112">
                  <c:v>7.5833333333333336E-2</c:v>
                </c:pt>
                <c:pt idx="113">
                  <c:v>7.400000000000001E-2</c:v>
                </c:pt>
                <c:pt idx="114">
                  <c:v>7.1333333333333332E-2</c:v>
                </c:pt>
                <c:pt idx="115">
                  <c:v>7.0666666666666669E-2</c:v>
                </c:pt>
                <c:pt idx="116">
                  <c:v>6.9666666666666668E-2</c:v>
                </c:pt>
                <c:pt idx="117">
                  <c:v>7.1333333333333332E-2</c:v>
                </c:pt>
                <c:pt idx="118">
                  <c:v>7.2666666666666671E-2</c:v>
                </c:pt>
                <c:pt idx="119">
                  <c:v>7.3166666666666658E-2</c:v>
                </c:pt>
                <c:pt idx="120">
                  <c:v>7.166666666666667E-2</c:v>
                </c:pt>
                <c:pt idx="121">
                  <c:v>6.883333333333333E-2</c:v>
                </c:pt>
                <c:pt idx="122">
                  <c:v>6.7333333333333328E-2</c:v>
                </c:pt>
                <c:pt idx="123">
                  <c:v>6.883333333333333E-2</c:v>
                </c:pt>
                <c:pt idx="124">
                  <c:v>6.5166666666666664E-2</c:v>
                </c:pt>
                <c:pt idx="125">
                  <c:v>6.0000000000000005E-2</c:v>
                </c:pt>
                <c:pt idx="126">
                  <c:v>5.1833333333333328E-2</c:v>
                </c:pt>
                <c:pt idx="127">
                  <c:v>4.816666666666667E-2</c:v>
                </c:pt>
                <c:pt idx="128">
                  <c:v>4.7E-2</c:v>
                </c:pt>
                <c:pt idx="129">
                  <c:v>4.6833333333333331E-2</c:v>
                </c:pt>
                <c:pt idx="130">
                  <c:v>4.6333333333333331E-2</c:v>
                </c:pt>
                <c:pt idx="131">
                  <c:v>4.6333333333333331E-2</c:v>
                </c:pt>
                <c:pt idx="132">
                  <c:v>4.5166666666666667E-2</c:v>
                </c:pt>
                <c:pt idx="133">
                  <c:v>4.6166666666666668E-2</c:v>
                </c:pt>
                <c:pt idx="134">
                  <c:v>4.9000000000000002E-2</c:v>
                </c:pt>
                <c:pt idx="135">
                  <c:v>4.9666666666666665E-2</c:v>
                </c:pt>
                <c:pt idx="136">
                  <c:v>5.0666666666666665E-2</c:v>
                </c:pt>
                <c:pt idx="137">
                  <c:v>4.9833333333333334E-2</c:v>
                </c:pt>
                <c:pt idx="138">
                  <c:v>4.8500000000000001E-2</c:v>
                </c:pt>
                <c:pt idx="139">
                  <c:v>5.1666666666666666E-2</c:v>
                </c:pt>
                <c:pt idx="140">
                  <c:v>5.5166666666666669E-2</c:v>
                </c:pt>
                <c:pt idx="141">
                  <c:v>6.0666666666666667E-2</c:v>
                </c:pt>
                <c:pt idx="142">
                  <c:v>6.2666666666666662E-2</c:v>
                </c:pt>
                <c:pt idx="143">
                  <c:v>6.7666666666666667E-2</c:v>
                </c:pt>
                <c:pt idx="144">
                  <c:v>7.7666666666666676E-2</c:v>
                </c:pt>
                <c:pt idx="145">
                  <c:v>7.5166666666666659E-2</c:v>
                </c:pt>
                <c:pt idx="146">
                  <c:v>7.2166666666666671E-2</c:v>
                </c:pt>
                <c:pt idx="147">
                  <c:v>6.699999999999999E-2</c:v>
                </c:pt>
                <c:pt idx="148">
                  <c:v>6.5000000000000002E-2</c:v>
                </c:pt>
                <c:pt idx="149">
                  <c:v>6.5166666666666664E-2</c:v>
                </c:pt>
                <c:pt idx="150">
                  <c:v>5.8666666666666666E-2</c:v>
                </c:pt>
                <c:pt idx="151">
                  <c:v>5.45E-2</c:v>
                </c:pt>
                <c:pt idx="152">
                  <c:v>5.9333333333333335E-2</c:v>
                </c:pt>
                <c:pt idx="153">
                  <c:v>6.0000000000000005E-2</c:v>
                </c:pt>
                <c:pt idx="154">
                  <c:v>6.3E-2</c:v>
                </c:pt>
                <c:pt idx="155">
                  <c:v>6.3500000000000001E-2</c:v>
                </c:pt>
                <c:pt idx="156">
                  <c:v>6.6166666666666665E-2</c:v>
                </c:pt>
                <c:pt idx="157">
                  <c:v>6.25E-2</c:v>
                </c:pt>
                <c:pt idx="158">
                  <c:v>6.2333333333333338E-2</c:v>
                </c:pt>
                <c:pt idx="159">
                  <c:v>5.9833333333333329E-2</c:v>
                </c:pt>
                <c:pt idx="160">
                  <c:v>5.8499999999999996E-2</c:v>
                </c:pt>
                <c:pt idx="161">
                  <c:v>5.5500000000000001E-2</c:v>
                </c:pt>
                <c:pt idx="162">
                  <c:v>5.6333333333333332E-2</c:v>
                </c:pt>
                <c:pt idx="163">
                  <c:v>5.5666666666666663E-2</c:v>
                </c:pt>
                <c:pt idx="164">
                  <c:v>5.616666666666667E-2</c:v>
                </c:pt>
                <c:pt idx="165">
                  <c:v>5.8666666666666666E-2</c:v>
                </c:pt>
                <c:pt idx="166">
                  <c:v>5.6500000000000002E-2</c:v>
                </c:pt>
                <c:pt idx="167">
                  <c:v>6.9166666666666668E-2</c:v>
                </c:pt>
                <c:pt idx="168">
                  <c:v>6.6666666666666666E-2</c:v>
                </c:pt>
                <c:pt idx="169">
                  <c:v>6.3333333333333325E-2</c:v>
                </c:pt>
                <c:pt idx="170">
                  <c:v>6.0666666666666667E-2</c:v>
                </c:pt>
                <c:pt idx="171">
                  <c:v>6.0499999999999998E-2</c:v>
                </c:pt>
                <c:pt idx="172">
                  <c:v>6.083333333333333E-2</c:v>
                </c:pt>
                <c:pt idx="173">
                  <c:v>6.0000000000000005E-2</c:v>
                </c:pt>
                <c:pt idx="174">
                  <c:v>5.8000000000000003E-2</c:v>
                </c:pt>
                <c:pt idx="175">
                  <c:v>6.1666666666666668E-2</c:v>
                </c:pt>
                <c:pt idx="176">
                  <c:v>6.7499999999999991E-2</c:v>
                </c:pt>
                <c:pt idx="177">
                  <c:v>7.1833333333333332E-2</c:v>
                </c:pt>
                <c:pt idx="178">
                  <c:v>7.0666666666666669E-2</c:v>
                </c:pt>
                <c:pt idx="179">
                  <c:v>7.1166666666666656E-2</c:v>
                </c:pt>
                <c:pt idx="180">
                  <c:v>6.7666666666666667E-2</c:v>
                </c:pt>
                <c:pt idx="181">
                  <c:v>6.6333333333333327E-2</c:v>
                </c:pt>
                <c:pt idx="182">
                  <c:v>6.4500000000000002E-2</c:v>
                </c:pt>
                <c:pt idx="183">
                  <c:v>6.4333333333333326E-2</c:v>
                </c:pt>
                <c:pt idx="184">
                  <c:v>7.0333333333333331E-2</c:v>
                </c:pt>
                <c:pt idx="185">
                  <c:v>7.8666666666666663E-2</c:v>
                </c:pt>
                <c:pt idx="186">
                  <c:v>8.3000000000000004E-2</c:v>
                </c:pt>
                <c:pt idx="187">
                  <c:v>7.9333333333333325E-2</c:v>
                </c:pt>
                <c:pt idx="188">
                  <c:v>8.3333333333333329E-2</c:v>
                </c:pt>
                <c:pt idx="189">
                  <c:v>8.8000000000000009E-2</c:v>
                </c:pt>
                <c:pt idx="190">
                  <c:v>8.8999999999999996E-2</c:v>
                </c:pt>
                <c:pt idx="191">
                  <c:v>9.1833333333333336E-2</c:v>
                </c:pt>
                <c:pt idx="192">
                  <c:v>9.0000000000000011E-2</c:v>
                </c:pt>
                <c:pt idx="193">
                  <c:v>9.4500000000000001E-2</c:v>
                </c:pt>
                <c:pt idx="194">
                  <c:v>9.3833333333333338E-2</c:v>
                </c:pt>
                <c:pt idx="195">
                  <c:v>0.11</c:v>
                </c:pt>
                <c:pt idx="196">
                  <c:v>0.11699999999999999</c:v>
                </c:pt>
                <c:pt idx="197">
                  <c:v>0.10200000000000001</c:v>
                </c:pt>
                <c:pt idx="198">
                  <c:v>8.8999999999999996E-2</c:v>
                </c:pt>
                <c:pt idx="199">
                  <c:v>8.3499999999999991E-2</c:v>
                </c:pt>
                <c:pt idx="200">
                  <c:v>7.8333333333333338E-2</c:v>
                </c:pt>
                <c:pt idx="201">
                  <c:v>7.9333333333333325E-2</c:v>
                </c:pt>
                <c:pt idx="202">
                  <c:v>7.9666666666666677E-2</c:v>
                </c:pt>
                <c:pt idx="203">
                  <c:v>7.8333333333333338E-2</c:v>
                </c:pt>
                <c:pt idx="204">
                  <c:v>7.6833333333333337E-2</c:v>
                </c:pt>
                <c:pt idx="205">
                  <c:v>7.5333333333333322E-2</c:v>
                </c:pt>
                <c:pt idx="206">
                  <c:v>7.6333333333333336E-2</c:v>
                </c:pt>
                <c:pt idx="207">
                  <c:v>7.9666666666666677E-2</c:v>
                </c:pt>
                <c:pt idx="208">
                  <c:v>7.6833333333333337E-2</c:v>
                </c:pt>
                <c:pt idx="209">
                  <c:v>6.8000000000000005E-2</c:v>
                </c:pt>
                <c:pt idx="210">
                  <c:v>5.9499999999999997E-2</c:v>
                </c:pt>
                <c:pt idx="211">
                  <c:v>6.4000000000000001E-2</c:v>
                </c:pt>
                <c:pt idx="212">
                  <c:v>6.4333333333333326E-2</c:v>
                </c:pt>
                <c:pt idx="213">
                  <c:v>6.4666666666666664E-2</c:v>
                </c:pt>
                <c:pt idx="214">
                  <c:v>6.4500000000000002E-2</c:v>
                </c:pt>
                <c:pt idx="215">
                  <c:v>6.2000000000000006E-2</c:v>
                </c:pt>
                <c:pt idx="216">
                  <c:v>6.0166666666666667E-2</c:v>
                </c:pt>
                <c:pt idx="217">
                  <c:v>6.0666666666666667E-2</c:v>
                </c:pt>
                <c:pt idx="218">
                  <c:v>6.0166666666666667E-2</c:v>
                </c:pt>
                <c:pt idx="219">
                  <c:v>5.6500000000000002E-2</c:v>
                </c:pt>
                <c:pt idx="220">
                  <c:v>5.6833333333333333E-2</c:v>
                </c:pt>
                <c:pt idx="221">
                  <c:v>5.2666666666666667E-2</c:v>
                </c:pt>
                <c:pt idx="222">
                  <c:v>5.0333333333333334E-2</c:v>
                </c:pt>
                <c:pt idx="223">
                  <c:v>4.5666666666666668E-2</c:v>
                </c:pt>
                <c:pt idx="224">
                  <c:v>4.6833333333333331E-2</c:v>
                </c:pt>
                <c:pt idx="225">
                  <c:v>5.5E-2</c:v>
                </c:pt>
                <c:pt idx="226">
                  <c:v>5.7000000000000002E-2</c:v>
                </c:pt>
                <c:pt idx="227">
                  <c:v>5.5166666666666669E-2</c:v>
                </c:pt>
                <c:pt idx="228">
                  <c:v>5.45E-2</c:v>
                </c:pt>
                <c:pt idx="229">
                  <c:v>5.0833333333333328E-2</c:v>
                </c:pt>
                <c:pt idx="230">
                  <c:v>5.0333333333333334E-2</c:v>
                </c:pt>
                <c:pt idx="231">
                  <c:v>4.9000000000000002E-2</c:v>
                </c:pt>
                <c:pt idx="232">
                  <c:v>4.816666666666667E-2</c:v>
                </c:pt>
                <c:pt idx="233">
                  <c:v>4.8833333333333333E-2</c:v>
                </c:pt>
                <c:pt idx="234">
                  <c:v>4.4666666666666667E-2</c:v>
                </c:pt>
                <c:pt idx="235">
                  <c:v>4.7500000000000001E-2</c:v>
                </c:pt>
                <c:pt idx="236">
                  <c:v>4.8666666666666664E-2</c:v>
                </c:pt>
                <c:pt idx="237">
                  <c:v>4.6666666666666662E-2</c:v>
                </c:pt>
                <c:pt idx="238">
                  <c:v>4.816666666666667E-2</c:v>
                </c:pt>
                <c:pt idx="239">
                  <c:v>4.6833333333333331E-2</c:v>
                </c:pt>
                <c:pt idx="240">
                  <c:v>4.8333333333333332E-2</c:v>
                </c:pt>
                <c:pt idx="241">
                  <c:v>4.9000000000000002E-2</c:v>
                </c:pt>
                <c:pt idx="242">
                  <c:v>4.8500000000000001E-2</c:v>
                </c:pt>
                <c:pt idx="243">
                  <c:v>4.7333333333333331E-2</c:v>
                </c:pt>
                <c:pt idx="244">
                  <c:v>4.9166666666666671E-2</c:v>
                </c:pt>
                <c:pt idx="245">
                  <c:v>5.1166666666666666E-2</c:v>
                </c:pt>
                <c:pt idx="246">
                  <c:v>4.9500000000000002E-2</c:v>
                </c:pt>
                <c:pt idx="247">
                  <c:v>4.816666666666667E-2</c:v>
                </c:pt>
                <c:pt idx="248">
                  <c:v>5.2166666666666667E-2</c:v>
                </c:pt>
                <c:pt idx="249">
                  <c:v>5.6833333333333333E-2</c:v>
                </c:pt>
                <c:pt idx="250">
                  <c:v>5.7500000000000002E-2</c:v>
                </c:pt>
                <c:pt idx="251">
                  <c:v>5.7833333333333334E-2</c:v>
                </c:pt>
                <c:pt idx="252">
                  <c:v>5.9000000000000004E-2</c:v>
                </c:pt>
                <c:pt idx="253">
                  <c:v>5.5833333333333332E-2</c:v>
                </c:pt>
                <c:pt idx="254">
                  <c:v>5.7500000000000002E-2</c:v>
                </c:pt>
                <c:pt idx="255">
                  <c:v>5.6833333333333333E-2</c:v>
                </c:pt>
                <c:pt idx="256">
                  <c:v>5.8166666666666672E-2</c:v>
                </c:pt>
                <c:pt idx="257">
                  <c:v>5.5333333333333332E-2</c:v>
                </c:pt>
                <c:pt idx="258">
                  <c:v>5.3333333333333337E-2</c:v>
                </c:pt>
                <c:pt idx="259">
                  <c:v>5.2499999999999998E-2</c:v>
                </c:pt>
                <c:pt idx="260">
                  <c:v>5.3000000000000005E-2</c:v>
                </c:pt>
                <c:pt idx="261">
                  <c:v>5.4666666666666662E-2</c:v>
                </c:pt>
                <c:pt idx="262">
                  <c:v>5.616666666666667E-2</c:v>
                </c:pt>
                <c:pt idx="263">
                  <c:v>5.4333333333333331E-2</c:v>
                </c:pt>
                <c:pt idx="264">
                  <c:v>5.4833333333333331E-2</c:v>
                </c:pt>
                <c:pt idx="265">
                  <c:v>5.4166666666666669E-2</c:v>
                </c:pt>
                <c:pt idx="266">
                  <c:v>5.383333333333333E-2</c:v>
                </c:pt>
                <c:pt idx="267">
                  <c:v>5.4000000000000006E-2</c:v>
                </c:pt>
                <c:pt idx="268">
                  <c:v>5.3499999999999999E-2</c:v>
                </c:pt>
                <c:pt idx="269">
                  <c:v>5.9166666666666666E-2</c:v>
                </c:pt>
                <c:pt idx="270">
                  <c:v>6.5333333333333327E-2</c:v>
                </c:pt>
                <c:pt idx="271">
                  <c:v>7.1499999999999994E-2</c:v>
                </c:pt>
                <c:pt idx="272">
                  <c:v>8.4000000000000005E-2</c:v>
                </c:pt>
                <c:pt idx="273">
                  <c:v>8.4999999999999992E-2</c:v>
                </c:pt>
                <c:pt idx="274">
                  <c:v>7.9333333333333325E-2</c:v>
                </c:pt>
                <c:pt idx="275">
                  <c:v>7.3166666666666658E-2</c:v>
                </c:pt>
                <c:pt idx="276">
                  <c:v>6.7666666666666667E-2</c:v>
                </c:pt>
                <c:pt idx="277">
                  <c:v>6.8000000000000005E-2</c:v>
                </c:pt>
                <c:pt idx="278">
                  <c:v>6.3333333333333325E-2</c:v>
                </c:pt>
                <c:pt idx="279">
                  <c:v>6.3166666666666663E-2</c:v>
                </c:pt>
                <c:pt idx="280">
                  <c:v>6.4500000000000002E-2</c:v>
                </c:pt>
                <c:pt idx="281">
                  <c:v>6.0499999999999998E-2</c:v>
                </c:pt>
                <c:pt idx="282">
                  <c:v>5.5666666666666663E-2</c:v>
                </c:pt>
                <c:pt idx="283">
                  <c:v>6.4500000000000002E-2</c:v>
                </c:pt>
                <c:pt idx="284">
                  <c:v>6.2333333333333338E-2</c:v>
                </c:pt>
                <c:pt idx="285">
                  <c:v>6.3166666666666663E-2</c:v>
                </c:pt>
                <c:pt idx="286">
                  <c:v>7.0166666666666669E-2</c:v>
                </c:pt>
                <c:pt idx="287">
                  <c:v>7.1833333333333332E-2</c:v>
                </c:pt>
                <c:pt idx="288">
                  <c:v>7.2000000000000008E-2</c:v>
                </c:pt>
                <c:pt idx="289">
                  <c:v>7.0833333333333331E-2</c:v>
                </c:pt>
                <c:pt idx="290">
                  <c:v>7.166666666666667E-2</c:v>
                </c:pt>
                <c:pt idx="291">
                  <c:v>7.2499999999999995E-2</c:v>
                </c:pt>
                <c:pt idx="292">
                  <c:v>7.1333333333333332E-2</c:v>
                </c:pt>
                <c:pt idx="293">
                  <c:v>6.883333333333333E-2</c:v>
                </c:pt>
                <c:pt idx="294">
                  <c:v>6.6166666666666665E-2</c:v>
                </c:pt>
                <c:pt idx="295">
                  <c:v>6.2166666666666669E-2</c:v>
                </c:pt>
                <c:pt idx="296">
                  <c:v>6.6833333333333328E-2</c:v>
                </c:pt>
                <c:pt idx="297">
                  <c:v>6.5833333333333341E-2</c:v>
                </c:pt>
                <c:pt idx="298">
                  <c:v>7.0333333333333331E-2</c:v>
                </c:pt>
                <c:pt idx="299">
                  <c:v>7.0333333333333331E-2</c:v>
                </c:pt>
                <c:pt idx="300">
                  <c:v>6.8999999999999992E-2</c:v>
                </c:pt>
                <c:pt idx="301">
                  <c:v>6.6666666666666666E-2</c:v>
                </c:pt>
                <c:pt idx="302">
                  <c:v>6.6666666666666666E-2</c:v>
                </c:pt>
                <c:pt idx="303">
                  <c:v>6.2666666666666662E-2</c:v>
                </c:pt>
                <c:pt idx="304">
                  <c:v>6.3333333333333325E-2</c:v>
                </c:pt>
                <c:pt idx="305">
                  <c:v>6.4500000000000002E-2</c:v>
                </c:pt>
                <c:pt idx="306">
                  <c:v>6.3833333333333339E-2</c:v>
                </c:pt>
                <c:pt idx="307">
                  <c:v>6.6000000000000003E-2</c:v>
                </c:pt>
                <c:pt idx="308">
                  <c:v>7.166666666666667E-2</c:v>
                </c:pt>
                <c:pt idx="309">
                  <c:v>7.6166666666666674E-2</c:v>
                </c:pt>
                <c:pt idx="310">
                  <c:v>7.5499999999999998E-2</c:v>
                </c:pt>
                <c:pt idx="311">
                  <c:v>7.5333333333333322E-2</c:v>
                </c:pt>
                <c:pt idx="312">
                  <c:v>7.4333333333333335E-2</c:v>
                </c:pt>
                <c:pt idx="313">
                  <c:v>7.8666666666666663E-2</c:v>
                </c:pt>
                <c:pt idx="314">
                  <c:v>7.6999999999999999E-2</c:v>
                </c:pt>
                <c:pt idx="315">
                  <c:v>8.1000000000000003E-2</c:v>
                </c:pt>
                <c:pt idx="316">
                  <c:v>8.6833333333333332E-2</c:v>
                </c:pt>
                <c:pt idx="317">
                  <c:v>8.7499999999999994E-2</c:v>
                </c:pt>
                <c:pt idx="318">
                  <c:v>8.7833333333333333E-2</c:v>
                </c:pt>
                <c:pt idx="319">
                  <c:v>8.3333333333333329E-2</c:v>
                </c:pt>
                <c:pt idx="320">
                  <c:v>8.6000000000000007E-2</c:v>
                </c:pt>
                <c:pt idx="321">
                  <c:v>9.3666666666666662E-2</c:v>
                </c:pt>
                <c:pt idx="322">
                  <c:v>9.35E-2</c:v>
                </c:pt>
                <c:pt idx="323">
                  <c:v>9.1499999999999998E-2</c:v>
                </c:pt>
                <c:pt idx="324">
                  <c:v>8.8166666666666671E-2</c:v>
                </c:pt>
                <c:pt idx="325">
                  <c:v>8.9833333333333334E-2</c:v>
                </c:pt>
                <c:pt idx="326">
                  <c:v>9.0000000000000011E-2</c:v>
                </c:pt>
                <c:pt idx="327">
                  <c:v>9.1999999999999998E-2</c:v>
                </c:pt>
                <c:pt idx="328">
                  <c:v>9.2333333333333337E-2</c:v>
                </c:pt>
                <c:pt idx="329">
                  <c:v>0.10366666666666666</c:v>
                </c:pt>
                <c:pt idx="330">
                  <c:v>0.10466666666666667</c:v>
                </c:pt>
                <c:pt idx="331">
                  <c:v>0.114</c:v>
                </c:pt>
                <c:pt idx="332">
                  <c:v>0.14199999999999999</c:v>
                </c:pt>
                <c:pt idx="333">
                  <c:v>0.14816666666666667</c:v>
                </c:pt>
                <c:pt idx="334">
                  <c:v>0.14366666666666666</c:v>
                </c:pt>
                <c:pt idx="335">
                  <c:v>0.16333333333333336</c:v>
                </c:pt>
                <c:pt idx="336">
                  <c:v>0.16616666666666668</c:v>
                </c:pt>
                <c:pt idx="337">
                  <c:v>0.20466666666666666</c:v>
                </c:pt>
                <c:pt idx="338">
                  <c:v>0.20483333333333331</c:v>
                </c:pt>
                <c:pt idx="339">
                  <c:v>0.17149999999999999</c:v>
                </c:pt>
                <c:pt idx="340">
                  <c:v>0.1555</c:v>
                </c:pt>
                <c:pt idx="341">
                  <c:v>0.15316666666666665</c:v>
                </c:pt>
                <c:pt idx="342">
                  <c:v>0.14466666666666667</c:v>
                </c:pt>
                <c:pt idx="343">
                  <c:v>0.14400000000000002</c:v>
                </c:pt>
                <c:pt idx="344">
                  <c:v>0.12533333333333332</c:v>
                </c:pt>
                <c:pt idx="345">
                  <c:v>0.10283333333333333</c:v>
                </c:pt>
                <c:pt idx="346">
                  <c:v>0.10349999999999999</c:v>
                </c:pt>
                <c:pt idx="347">
                  <c:v>0.10099999999999999</c:v>
                </c:pt>
                <c:pt idx="348">
                  <c:v>0.10983333333333332</c:v>
                </c:pt>
                <c:pt idx="349">
                  <c:v>0.10349999999999999</c:v>
                </c:pt>
                <c:pt idx="350">
                  <c:v>0.10383333333333335</c:v>
                </c:pt>
                <c:pt idx="351">
                  <c:v>0.10166666666666666</c:v>
                </c:pt>
                <c:pt idx="352">
                  <c:v>0.11166666666666666</c:v>
                </c:pt>
                <c:pt idx="353">
                  <c:v>0.1105</c:v>
                </c:pt>
                <c:pt idx="354">
                  <c:v>9.2999999999999999E-2</c:v>
                </c:pt>
                <c:pt idx="355">
                  <c:v>8.5833333333333345E-2</c:v>
                </c:pt>
                <c:pt idx="356">
                  <c:v>7.5999999999999998E-2</c:v>
                </c:pt>
                <c:pt idx="357">
                  <c:v>8.433333333333333E-2</c:v>
                </c:pt>
                <c:pt idx="358">
                  <c:v>9.2999999999999999E-2</c:v>
                </c:pt>
                <c:pt idx="359">
                  <c:v>8.9499999999999996E-2</c:v>
                </c:pt>
                <c:pt idx="360">
                  <c:v>8.7333333333333332E-2</c:v>
                </c:pt>
                <c:pt idx="361">
                  <c:v>8.4999999999999992E-2</c:v>
                </c:pt>
                <c:pt idx="362">
                  <c:v>8.3166666666666667E-2</c:v>
                </c:pt>
                <c:pt idx="363">
                  <c:v>8.1000000000000003E-2</c:v>
                </c:pt>
                <c:pt idx="364">
                  <c:v>7.9666666666666677E-2</c:v>
                </c:pt>
                <c:pt idx="365">
                  <c:v>7.4999999999999997E-2</c:v>
                </c:pt>
                <c:pt idx="366">
                  <c:v>8.7666666666666657E-2</c:v>
                </c:pt>
                <c:pt idx="367">
                  <c:v>0.11266666666666666</c:v>
                </c:pt>
                <c:pt idx="368">
                  <c:v>0.11683333333333333</c:v>
                </c:pt>
                <c:pt idx="369">
                  <c:v>0.11733333333333333</c:v>
                </c:pt>
                <c:pt idx="370">
                  <c:v>0.11883333333333333</c:v>
                </c:pt>
                <c:pt idx="371">
                  <c:v>0.13399999999999998</c:v>
                </c:pt>
                <c:pt idx="372">
                  <c:v>0.14233333333333331</c:v>
                </c:pt>
                <c:pt idx="373">
                  <c:v>0.15383333333333335</c:v>
                </c:pt>
                <c:pt idx="374">
                  <c:v>0.14066666666666666</c:v>
                </c:pt>
                <c:pt idx="375">
                  <c:v>0.15466666666666665</c:v>
                </c:pt>
                <c:pt idx="376">
                  <c:v>0.15633333333333335</c:v>
                </c:pt>
                <c:pt idx="377">
                  <c:v>0.14349999999999999</c:v>
                </c:pt>
                <c:pt idx="378">
                  <c:v>0.13383333333333333</c:v>
                </c:pt>
                <c:pt idx="379">
                  <c:v>0.14383333333333334</c:v>
                </c:pt>
                <c:pt idx="380">
                  <c:v>0.13833333333333334</c:v>
                </c:pt>
                <c:pt idx="381">
                  <c:v>0.1295</c:v>
                </c:pt>
                <c:pt idx="382">
                  <c:v>0.129</c:v>
                </c:pt>
                <c:pt idx="383">
                  <c:v>0.12433333333333334</c:v>
                </c:pt>
                <c:pt idx="384">
                  <c:v>0.12816666666666668</c:v>
                </c:pt>
                <c:pt idx="385">
                  <c:v>0.1265</c:v>
                </c:pt>
                <c:pt idx="386">
                  <c:v>0.12533333333333332</c:v>
                </c:pt>
                <c:pt idx="387">
                  <c:v>0.11850000000000001</c:v>
                </c:pt>
                <c:pt idx="388">
                  <c:v>0.12066666666666667</c:v>
                </c:pt>
                <c:pt idx="389">
                  <c:v>0.12683333333333333</c:v>
                </c:pt>
                <c:pt idx="390">
                  <c:v>0.15216666666666667</c:v>
                </c:pt>
                <c:pt idx="391">
                  <c:v>0.15716666666666665</c:v>
                </c:pt>
                <c:pt idx="392">
                  <c:v>0.15933333333333335</c:v>
                </c:pt>
                <c:pt idx="393">
                  <c:v>0.16033333333333333</c:v>
                </c:pt>
                <c:pt idx="394">
                  <c:v>0.16216666666666668</c:v>
                </c:pt>
                <c:pt idx="395">
                  <c:v>0.156</c:v>
                </c:pt>
                <c:pt idx="396">
                  <c:v>0.1515</c:v>
                </c:pt>
                <c:pt idx="397">
                  <c:v>0.14499999999999999</c:v>
                </c:pt>
                <c:pt idx="398">
                  <c:v>0.13916666666666666</c:v>
                </c:pt>
                <c:pt idx="399">
                  <c:v>0.13833333333333334</c:v>
                </c:pt>
                <c:pt idx="400">
                  <c:v>0.14216666666666666</c:v>
                </c:pt>
                <c:pt idx="401">
                  <c:v>0.13866666666666666</c:v>
                </c:pt>
                <c:pt idx="402">
                  <c:v>0.13566666666666669</c:v>
                </c:pt>
                <c:pt idx="403">
                  <c:v>0.13533333333333333</c:v>
                </c:pt>
                <c:pt idx="404">
                  <c:v>0.13333333333333333</c:v>
                </c:pt>
                <c:pt idx="405">
                  <c:v>0.14499999999999999</c:v>
                </c:pt>
                <c:pt idx="406">
                  <c:v>0.14066666666666666</c:v>
                </c:pt>
                <c:pt idx="407">
                  <c:v>0.13383333333333333</c:v>
                </c:pt>
                <c:pt idx="408">
                  <c:v>0.126</c:v>
                </c:pt>
                <c:pt idx="409">
                  <c:v>0.13399999999999998</c:v>
                </c:pt>
                <c:pt idx="410">
                  <c:v>0.14783333333333332</c:v>
                </c:pt>
                <c:pt idx="411">
                  <c:v>0.14683333333333334</c:v>
                </c:pt>
                <c:pt idx="412">
                  <c:v>0.15016666666666667</c:v>
                </c:pt>
                <c:pt idx="413">
                  <c:v>0.13716666666666669</c:v>
                </c:pt>
                <c:pt idx="414">
                  <c:v>0.12683333333333333</c:v>
                </c:pt>
                <c:pt idx="415">
                  <c:v>0.12216666666666667</c:v>
                </c:pt>
                <c:pt idx="416">
                  <c:v>0.11850000000000001</c:v>
                </c:pt>
                <c:pt idx="417">
                  <c:v>0.1225</c:v>
                </c:pt>
                <c:pt idx="418">
                  <c:v>0.12000000000000001</c:v>
                </c:pt>
                <c:pt idx="419">
                  <c:v>0.12566666666666668</c:v>
                </c:pt>
                <c:pt idx="420">
                  <c:v>0.1125</c:v>
                </c:pt>
                <c:pt idx="421">
                  <c:v>0.10733333333333334</c:v>
                </c:pt>
                <c:pt idx="422">
                  <c:v>0.10766666666666666</c:v>
                </c:pt>
                <c:pt idx="423">
                  <c:v>0.10366666666666666</c:v>
                </c:pt>
                <c:pt idx="424">
                  <c:v>0.10299999999999999</c:v>
                </c:pt>
                <c:pt idx="425">
                  <c:v>0.10666666666666667</c:v>
                </c:pt>
                <c:pt idx="426">
                  <c:v>0.1045</c:v>
                </c:pt>
                <c:pt idx="427">
                  <c:v>9.5000000000000001E-2</c:v>
                </c:pt>
                <c:pt idx="428">
                  <c:v>9.0666666666666673E-2</c:v>
                </c:pt>
                <c:pt idx="429">
                  <c:v>9.3666666666666662E-2</c:v>
                </c:pt>
                <c:pt idx="430">
                  <c:v>9.2499999999999999E-2</c:v>
                </c:pt>
                <c:pt idx="431">
                  <c:v>9.3333333333333324E-2</c:v>
                </c:pt>
                <c:pt idx="432">
                  <c:v>9.0999999999999998E-2</c:v>
                </c:pt>
                <c:pt idx="433">
                  <c:v>8.8000000000000009E-2</c:v>
                </c:pt>
                <c:pt idx="434">
                  <c:v>8.8999999999999996E-2</c:v>
                </c:pt>
                <c:pt idx="435">
                  <c:v>8.6999999999999994E-2</c:v>
                </c:pt>
                <c:pt idx="436">
                  <c:v>8.4666666666666668E-2</c:v>
                </c:pt>
                <c:pt idx="437">
                  <c:v>8.4000000000000005E-2</c:v>
                </c:pt>
                <c:pt idx="438">
                  <c:v>7.0666666666666669E-2</c:v>
                </c:pt>
                <c:pt idx="439">
                  <c:v>6.9166666666666668E-2</c:v>
                </c:pt>
                <c:pt idx="440">
                  <c:v>7.0666666666666669E-2</c:v>
                </c:pt>
                <c:pt idx="441">
                  <c:v>7.3333333333333334E-2</c:v>
                </c:pt>
                <c:pt idx="442">
                  <c:v>7.7333333333333323E-2</c:v>
                </c:pt>
                <c:pt idx="443">
                  <c:v>7.5999999999999998E-2</c:v>
                </c:pt>
                <c:pt idx="444">
                  <c:v>8.1833333333333341E-2</c:v>
                </c:pt>
                <c:pt idx="445">
                  <c:v>8.4000000000000005E-2</c:v>
                </c:pt>
                <c:pt idx="446">
                  <c:v>0.08</c:v>
                </c:pt>
                <c:pt idx="447">
                  <c:v>7.2833333333333333E-2</c:v>
                </c:pt>
                <c:pt idx="448">
                  <c:v>0.08</c:v>
                </c:pt>
                <c:pt idx="449">
                  <c:v>8.7333333333333332E-2</c:v>
                </c:pt>
                <c:pt idx="450">
                  <c:v>9.4166666666666676E-2</c:v>
                </c:pt>
                <c:pt idx="451">
                  <c:v>0.08</c:v>
                </c:pt>
                <c:pt idx="452">
                  <c:v>8.4500000000000006E-2</c:v>
                </c:pt>
                <c:pt idx="453">
                  <c:v>8.5166666666666668E-2</c:v>
                </c:pt>
                <c:pt idx="454">
                  <c:v>8.8333333333333333E-2</c:v>
                </c:pt>
                <c:pt idx="455">
                  <c:v>8.9666666666666658E-2</c:v>
                </c:pt>
                <c:pt idx="456">
                  <c:v>9.5500000000000002E-2</c:v>
                </c:pt>
                <c:pt idx="457">
                  <c:v>9.8833333333333329E-2</c:v>
                </c:pt>
                <c:pt idx="458">
                  <c:v>0.10083333333333333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A-4611-BFE2-9001AB445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388095"/>
        <c:axId val="1066052783"/>
      </c:lineChart>
      <c:catAx>
        <c:axId val="94538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52783"/>
        <c:crosses val="autoZero"/>
        <c:auto val="1"/>
        <c:lblAlgn val="ctr"/>
        <c:lblOffset val="100"/>
        <c:noMultiLvlLbl val="0"/>
      </c:catAx>
      <c:valAx>
        <c:axId val="10660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8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[WorkingDataSet.xlsx]Wheat v Bread Chart 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Bread v. Price of the Wheat in a</a:t>
            </a:r>
            <a:r>
              <a:rPr lang="en-US" baseline="0"/>
              <a:t> loaf of Bread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'Wheat v Bread Chart 2'!$B$3</c:f>
              <c:strCache>
                <c:ptCount val="1"/>
                <c:pt idx="0">
                  <c:v>Bread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'Wheat v Bread Chart 2'!$A$4:$A$462</c:f>
              <c:strCache>
                <c:ptCount val="459"/>
                <c:pt idx="0">
                  <c:v>1/1/1980</c:v>
                </c:pt>
                <c:pt idx="1">
                  <c:v>2/1/1980</c:v>
                </c:pt>
                <c:pt idx="2">
                  <c:v>3/1/1980</c:v>
                </c:pt>
                <c:pt idx="3">
                  <c:v>4/1/1980</c:v>
                </c:pt>
                <c:pt idx="4">
                  <c:v>5/1/1980</c:v>
                </c:pt>
                <c:pt idx="5">
                  <c:v>6/1/1980</c:v>
                </c:pt>
                <c:pt idx="6">
                  <c:v>7/1/1980</c:v>
                </c:pt>
                <c:pt idx="7">
                  <c:v>8/1/1980</c:v>
                </c:pt>
                <c:pt idx="8">
                  <c:v>9/1/1980</c:v>
                </c:pt>
                <c:pt idx="9">
                  <c:v>10/1/1980</c:v>
                </c:pt>
                <c:pt idx="10">
                  <c:v>11/1/1980</c:v>
                </c:pt>
                <c:pt idx="11">
                  <c:v>12/1/1980</c:v>
                </c:pt>
                <c:pt idx="12">
                  <c:v>1/1/1981</c:v>
                </c:pt>
                <c:pt idx="13">
                  <c:v>2/1/1981</c:v>
                </c:pt>
                <c:pt idx="14">
                  <c:v>3/1/1981</c:v>
                </c:pt>
                <c:pt idx="15">
                  <c:v>4/1/1981</c:v>
                </c:pt>
                <c:pt idx="16">
                  <c:v>5/1/1981</c:v>
                </c:pt>
                <c:pt idx="17">
                  <c:v>6/1/1981</c:v>
                </c:pt>
                <c:pt idx="18">
                  <c:v>7/1/1981</c:v>
                </c:pt>
                <c:pt idx="19">
                  <c:v>8/1/1981</c:v>
                </c:pt>
                <c:pt idx="20">
                  <c:v>9/1/1981</c:v>
                </c:pt>
                <c:pt idx="21">
                  <c:v>10/1/1981</c:v>
                </c:pt>
                <c:pt idx="22">
                  <c:v>11/1/1981</c:v>
                </c:pt>
                <c:pt idx="23">
                  <c:v>12/1/1981</c:v>
                </c:pt>
                <c:pt idx="24">
                  <c:v>1/1/1982</c:v>
                </c:pt>
                <c:pt idx="25">
                  <c:v>2/1/1982</c:v>
                </c:pt>
                <c:pt idx="26">
                  <c:v>3/1/1982</c:v>
                </c:pt>
                <c:pt idx="27">
                  <c:v>4/1/1982</c:v>
                </c:pt>
                <c:pt idx="28">
                  <c:v>5/1/1982</c:v>
                </c:pt>
                <c:pt idx="29">
                  <c:v>6/1/1982</c:v>
                </c:pt>
                <c:pt idx="30">
                  <c:v>7/1/1982</c:v>
                </c:pt>
                <c:pt idx="31">
                  <c:v>8/1/1982</c:v>
                </c:pt>
                <c:pt idx="32">
                  <c:v>9/1/1982</c:v>
                </c:pt>
                <c:pt idx="33">
                  <c:v>10/1/1982</c:v>
                </c:pt>
                <c:pt idx="34">
                  <c:v>11/1/1982</c:v>
                </c:pt>
                <c:pt idx="35">
                  <c:v>12/1/1982</c:v>
                </c:pt>
                <c:pt idx="36">
                  <c:v>1/1/1983</c:v>
                </c:pt>
                <c:pt idx="37">
                  <c:v>2/1/1983</c:v>
                </c:pt>
                <c:pt idx="38">
                  <c:v>3/1/1983</c:v>
                </c:pt>
                <c:pt idx="39">
                  <c:v>4/1/1983</c:v>
                </c:pt>
                <c:pt idx="40">
                  <c:v>5/1/1983</c:v>
                </c:pt>
                <c:pt idx="41">
                  <c:v>6/1/1983</c:v>
                </c:pt>
                <c:pt idx="42">
                  <c:v>7/1/1983</c:v>
                </c:pt>
                <c:pt idx="43">
                  <c:v>8/1/1983</c:v>
                </c:pt>
                <c:pt idx="44">
                  <c:v>9/1/1983</c:v>
                </c:pt>
                <c:pt idx="45">
                  <c:v>10/1/1983</c:v>
                </c:pt>
                <c:pt idx="46">
                  <c:v>11/1/1983</c:v>
                </c:pt>
                <c:pt idx="47">
                  <c:v>12/1/1983</c:v>
                </c:pt>
                <c:pt idx="48">
                  <c:v>1/1/1984</c:v>
                </c:pt>
                <c:pt idx="49">
                  <c:v>2/1/1984</c:v>
                </c:pt>
                <c:pt idx="50">
                  <c:v>3/1/1984</c:v>
                </c:pt>
                <c:pt idx="51">
                  <c:v>4/1/1984</c:v>
                </c:pt>
                <c:pt idx="52">
                  <c:v>5/1/1984</c:v>
                </c:pt>
                <c:pt idx="53">
                  <c:v>6/1/1984</c:v>
                </c:pt>
                <c:pt idx="54">
                  <c:v>7/1/1984</c:v>
                </c:pt>
                <c:pt idx="55">
                  <c:v>8/1/1984</c:v>
                </c:pt>
                <c:pt idx="56">
                  <c:v>9/1/1984</c:v>
                </c:pt>
                <c:pt idx="57">
                  <c:v>10/1/1984</c:v>
                </c:pt>
                <c:pt idx="58">
                  <c:v>11/1/1984</c:v>
                </c:pt>
                <c:pt idx="59">
                  <c:v>12/1/1984</c:v>
                </c:pt>
                <c:pt idx="60">
                  <c:v>1/1/1985</c:v>
                </c:pt>
                <c:pt idx="61">
                  <c:v>2/1/1985</c:v>
                </c:pt>
                <c:pt idx="62">
                  <c:v>3/1/1985</c:v>
                </c:pt>
                <c:pt idx="63">
                  <c:v>4/1/1985</c:v>
                </c:pt>
                <c:pt idx="64">
                  <c:v>5/1/1985</c:v>
                </c:pt>
                <c:pt idx="65">
                  <c:v>6/1/1985</c:v>
                </c:pt>
                <c:pt idx="66">
                  <c:v>7/1/1985</c:v>
                </c:pt>
                <c:pt idx="67">
                  <c:v>8/1/1985</c:v>
                </c:pt>
                <c:pt idx="68">
                  <c:v>9/1/1985</c:v>
                </c:pt>
                <c:pt idx="69">
                  <c:v>10/1/1985</c:v>
                </c:pt>
                <c:pt idx="70">
                  <c:v>11/1/1985</c:v>
                </c:pt>
                <c:pt idx="71">
                  <c:v>12/1/1985</c:v>
                </c:pt>
                <c:pt idx="72">
                  <c:v>1/1/1986</c:v>
                </c:pt>
                <c:pt idx="73">
                  <c:v>2/1/1986</c:v>
                </c:pt>
                <c:pt idx="74">
                  <c:v>3/1/1986</c:v>
                </c:pt>
                <c:pt idx="75">
                  <c:v>4/1/1986</c:v>
                </c:pt>
                <c:pt idx="76">
                  <c:v>5/1/1986</c:v>
                </c:pt>
                <c:pt idx="77">
                  <c:v>6/1/1986</c:v>
                </c:pt>
                <c:pt idx="78">
                  <c:v>7/1/1986</c:v>
                </c:pt>
                <c:pt idx="79">
                  <c:v>8/1/1986</c:v>
                </c:pt>
                <c:pt idx="80">
                  <c:v>9/1/1986</c:v>
                </c:pt>
                <c:pt idx="81">
                  <c:v>10/1/1986</c:v>
                </c:pt>
                <c:pt idx="82">
                  <c:v>11/1/1986</c:v>
                </c:pt>
                <c:pt idx="83">
                  <c:v>12/1/1986</c:v>
                </c:pt>
                <c:pt idx="84">
                  <c:v>1/1/1987</c:v>
                </c:pt>
                <c:pt idx="85">
                  <c:v>2/1/1987</c:v>
                </c:pt>
                <c:pt idx="86">
                  <c:v>3/1/1987</c:v>
                </c:pt>
                <c:pt idx="87">
                  <c:v>4/1/1987</c:v>
                </c:pt>
                <c:pt idx="88">
                  <c:v>5/1/1987</c:v>
                </c:pt>
                <c:pt idx="89">
                  <c:v>6/1/1987</c:v>
                </c:pt>
                <c:pt idx="90">
                  <c:v>7/1/1987</c:v>
                </c:pt>
                <c:pt idx="91">
                  <c:v>8/1/1987</c:v>
                </c:pt>
                <c:pt idx="92">
                  <c:v>9/1/1987</c:v>
                </c:pt>
                <c:pt idx="93">
                  <c:v>10/1/1987</c:v>
                </c:pt>
                <c:pt idx="94">
                  <c:v>11/1/1987</c:v>
                </c:pt>
                <c:pt idx="95">
                  <c:v>12/1/1987</c:v>
                </c:pt>
                <c:pt idx="96">
                  <c:v>1/1/1988</c:v>
                </c:pt>
                <c:pt idx="97">
                  <c:v>2/1/1988</c:v>
                </c:pt>
                <c:pt idx="98">
                  <c:v>3/1/1988</c:v>
                </c:pt>
                <c:pt idx="99">
                  <c:v>4/1/1988</c:v>
                </c:pt>
                <c:pt idx="100">
                  <c:v>5/1/1988</c:v>
                </c:pt>
                <c:pt idx="101">
                  <c:v>6/1/1988</c:v>
                </c:pt>
                <c:pt idx="102">
                  <c:v>7/1/1988</c:v>
                </c:pt>
                <c:pt idx="103">
                  <c:v>8/1/1988</c:v>
                </c:pt>
                <c:pt idx="104">
                  <c:v>9/1/1988</c:v>
                </c:pt>
                <c:pt idx="105">
                  <c:v>10/1/1988</c:v>
                </c:pt>
                <c:pt idx="106">
                  <c:v>11/1/1988</c:v>
                </c:pt>
                <c:pt idx="107">
                  <c:v>12/1/1988</c:v>
                </c:pt>
                <c:pt idx="108">
                  <c:v>1/1/1989</c:v>
                </c:pt>
                <c:pt idx="109">
                  <c:v>2/1/1989</c:v>
                </c:pt>
                <c:pt idx="110">
                  <c:v>3/1/1989</c:v>
                </c:pt>
                <c:pt idx="111">
                  <c:v>4/1/1989</c:v>
                </c:pt>
                <c:pt idx="112">
                  <c:v>5/1/1989</c:v>
                </c:pt>
                <c:pt idx="113">
                  <c:v>6/1/1989</c:v>
                </c:pt>
                <c:pt idx="114">
                  <c:v>7/1/1989</c:v>
                </c:pt>
                <c:pt idx="115">
                  <c:v>8/1/1989</c:v>
                </c:pt>
                <c:pt idx="116">
                  <c:v>9/1/1989</c:v>
                </c:pt>
                <c:pt idx="117">
                  <c:v>10/1/1989</c:v>
                </c:pt>
                <c:pt idx="118">
                  <c:v>11/1/1989</c:v>
                </c:pt>
                <c:pt idx="119">
                  <c:v>12/1/1989</c:v>
                </c:pt>
                <c:pt idx="120">
                  <c:v>1/1/1990</c:v>
                </c:pt>
                <c:pt idx="121">
                  <c:v>2/1/1990</c:v>
                </c:pt>
                <c:pt idx="122">
                  <c:v>3/1/1990</c:v>
                </c:pt>
                <c:pt idx="123">
                  <c:v>4/1/1990</c:v>
                </c:pt>
                <c:pt idx="124">
                  <c:v>5/1/1990</c:v>
                </c:pt>
                <c:pt idx="125">
                  <c:v>6/1/1990</c:v>
                </c:pt>
                <c:pt idx="126">
                  <c:v>7/1/1990</c:v>
                </c:pt>
                <c:pt idx="127">
                  <c:v>8/1/1990</c:v>
                </c:pt>
                <c:pt idx="128">
                  <c:v>9/1/1990</c:v>
                </c:pt>
                <c:pt idx="129">
                  <c:v>10/1/1990</c:v>
                </c:pt>
                <c:pt idx="130">
                  <c:v>11/1/1990</c:v>
                </c:pt>
                <c:pt idx="131">
                  <c:v>12/1/1990</c:v>
                </c:pt>
                <c:pt idx="132">
                  <c:v>1/1/1991</c:v>
                </c:pt>
                <c:pt idx="133">
                  <c:v>2/1/1991</c:v>
                </c:pt>
                <c:pt idx="134">
                  <c:v>3/1/1991</c:v>
                </c:pt>
                <c:pt idx="135">
                  <c:v>4/1/1991</c:v>
                </c:pt>
                <c:pt idx="136">
                  <c:v>5/1/1991</c:v>
                </c:pt>
                <c:pt idx="137">
                  <c:v>6/1/1991</c:v>
                </c:pt>
                <c:pt idx="138">
                  <c:v>7/1/1991</c:v>
                </c:pt>
                <c:pt idx="139">
                  <c:v>8/1/1991</c:v>
                </c:pt>
                <c:pt idx="140">
                  <c:v>9/1/1991</c:v>
                </c:pt>
                <c:pt idx="141">
                  <c:v>10/1/1991</c:v>
                </c:pt>
                <c:pt idx="142">
                  <c:v>11/1/1991</c:v>
                </c:pt>
                <c:pt idx="143">
                  <c:v>12/1/1991</c:v>
                </c:pt>
                <c:pt idx="144">
                  <c:v>1/1/1992</c:v>
                </c:pt>
                <c:pt idx="145">
                  <c:v>2/1/1992</c:v>
                </c:pt>
                <c:pt idx="146">
                  <c:v>3/1/1992</c:v>
                </c:pt>
                <c:pt idx="147">
                  <c:v>4/1/1992</c:v>
                </c:pt>
                <c:pt idx="148">
                  <c:v>5/1/1992</c:v>
                </c:pt>
                <c:pt idx="149">
                  <c:v>6/1/1992</c:v>
                </c:pt>
                <c:pt idx="150">
                  <c:v>7/1/1992</c:v>
                </c:pt>
                <c:pt idx="151">
                  <c:v>8/1/1992</c:v>
                </c:pt>
                <c:pt idx="152">
                  <c:v>9/1/1992</c:v>
                </c:pt>
                <c:pt idx="153">
                  <c:v>10/1/1992</c:v>
                </c:pt>
                <c:pt idx="154">
                  <c:v>11/1/1992</c:v>
                </c:pt>
                <c:pt idx="155">
                  <c:v>12/1/1992</c:v>
                </c:pt>
                <c:pt idx="156">
                  <c:v>1/1/1993</c:v>
                </c:pt>
                <c:pt idx="157">
                  <c:v>2/1/1993</c:v>
                </c:pt>
                <c:pt idx="158">
                  <c:v>3/1/1993</c:v>
                </c:pt>
                <c:pt idx="159">
                  <c:v>4/1/1993</c:v>
                </c:pt>
                <c:pt idx="160">
                  <c:v>5/1/1993</c:v>
                </c:pt>
                <c:pt idx="161">
                  <c:v>6/1/1993</c:v>
                </c:pt>
                <c:pt idx="162">
                  <c:v>7/1/1993</c:v>
                </c:pt>
                <c:pt idx="163">
                  <c:v>8/1/1993</c:v>
                </c:pt>
                <c:pt idx="164">
                  <c:v>9/1/1993</c:v>
                </c:pt>
                <c:pt idx="165">
                  <c:v>10/1/1993</c:v>
                </c:pt>
                <c:pt idx="166">
                  <c:v>11/1/1993</c:v>
                </c:pt>
                <c:pt idx="167">
                  <c:v>12/1/1993</c:v>
                </c:pt>
                <c:pt idx="168">
                  <c:v>1/1/1994</c:v>
                </c:pt>
                <c:pt idx="169">
                  <c:v>2/1/1994</c:v>
                </c:pt>
                <c:pt idx="170">
                  <c:v>3/1/1994</c:v>
                </c:pt>
                <c:pt idx="171">
                  <c:v>4/1/1994</c:v>
                </c:pt>
                <c:pt idx="172">
                  <c:v>5/1/1994</c:v>
                </c:pt>
                <c:pt idx="173">
                  <c:v>6/1/1994</c:v>
                </c:pt>
                <c:pt idx="174">
                  <c:v>7/1/1994</c:v>
                </c:pt>
                <c:pt idx="175">
                  <c:v>8/1/1994</c:v>
                </c:pt>
                <c:pt idx="176">
                  <c:v>9/1/1994</c:v>
                </c:pt>
                <c:pt idx="177">
                  <c:v>10/1/1994</c:v>
                </c:pt>
                <c:pt idx="178">
                  <c:v>11/1/1994</c:v>
                </c:pt>
                <c:pt idx="179">
                  <c:v>12/1/1994</c:v>
                </c:pt>
                <c:pt idx="180">
                  <c:v>1/1/1995</c:v>
                </c:pt>
                <c:pt idx="181">
                  <c:v>2/1/1995</c:v>
                </c:pt>
                <c:pt idx="182">
                  <c:v>3/1/1995</c:v>
                </c:pt>
                <c:pt idx="183">
                  <c:v>4/1/1995</c:v>
                </c:pt>
                <c:pt idx="184">
                  <c:v>5/1/1995</c:v>
                </c:pt>
                <c:pt idx="185">
                  <c:v>6/1/1995</c:v>
                </c:pt>
                <c:pt idx="186">
                  <c:v>7/1/1995</c:v>
                </c:pt>
                <c:pt idx="187">
                  <c:v>8/1/1995</c:v>
                </c:pt>
                <c:pt idx="188">
                  <c:v>9/1/1995</c:v>
                </c:pt>
                <c:pt idx="189">
                  <c:v>10/1/1995</c:v>
                </c:pt>
                <c:pt idx="190">
                  <c:v>11/1/1995</c:v>
                </c:pt>
                <c:pt idx="191">
                  <c:v>12/1/1995</c:v>
                </c:pt>
                <c:pt idx="192">
                  <c:v>1/1/1996</c:v>
                </c:pt>
                <c:pt idx="193">
                  <c:v>2/1/1996</c:v>
                </c:pt>
                <c:pt idx="194">
                  <c:v>3/1/1996</c:v>
                </c:pt>
                <c:pt idx="195">
                  <c:v>4/1/1996</c:v>
                </c:pt>
                <c:pt idx="196">
                  <c:v>5/1/1996</c:v>
                </c:pt>
                <c:pt idx="197">
                  <c:v>6/1/1996</c:v>
                </c:pt>
                <c:pt idx="198">
                  <c:v>7/1/1996</c:v>
                </c:pt>
                <c:pt idx="199">
                  <c:v>8/1/1996</c:v>
                </c:pt>
                <c:pt idx="200">
                  <c:v>9/1/1996</c:v>
                </c:pt>
                <c:pt idx="201">
                  <c:v>10/1/1996</c:v>
                </c:pt>
                <c:pt idx="202">
                  <c:v>11/1/1996</c:v>
                </c:pt>
                <c:pt idx="203">
                  <c:v>12/1/1996</c:v>
                </c:pt>
                <c:pt idx="204">
                  <c:v>1/1/1997</c:v>
                </c:pt>
                <c:pt idx="205">
                  <c:v>2/1/1997</c:v>
                </c:pt>
                <c:pt idx="206">
                  <c:v>3/1/1997</c:v>
                </c:pt>
                <c:pt idx="207">
                  <c:v>4/1/1997</c:v>
                </c:pt>
                <c:pt idx="208">
                  <c:v>5/1/1997</c:v>
                </c:pt>
                <c:pt idx="209">
                  <c:v>6/1/1997</c:v>
                </c:pt>
                <c:pt idx="210">
                  <c:v>7/1/1997</c:v>
                </c:pt>
                <c:pt idx="211">
                  <c:v>8/1/1997</c:v>
                </c:pt>
                <c:pt idx="212">
                  <c:v>9/1/1997</c:v>
                </c:pt>
                <c:pt idx="213">
                  <c:v>10/1/1997</c:v>
                </c:pt>
                <c:pt idx="214">
                  <c:v>11/1/1997</c:v>
                </c:pt>
                <c:pt idx="215">
                  <c:v>12/1/1997</c:v>
                </c:pt>
                <c:pt idx="216">
                  <c:v>1/1/1998</c:v>
                </c:pt>
                <c:pt idx="217">
                  <c:v>2/1/1998</c:v>
                </c:pt>
                <c:pt idx="218">
                  <c:v>3/1/1998</c:v>
                </c:pt>
                <c:pt idx="219">
                  <c:v>4/1/1998</c:v>
                </c:pt>
                <c:pt idx="220">
                  <c:v>5/1/1998</c:v>
                </c:pt>
                <c:pt idx="221">
                  <c:v>6/1/1998</c:v>
                </c:pt>
                <c:pt idx="222">
                  <c:v>7/1/1998</c:v>
                </c:pt>
                <c:pt idx="223">
                  <c:v>8/1/1998</c:v>
                </c:pt>
                <c:pt idx="224">
                  <c:v>9/1/1998</c:v>
                </c:pt>
                <c:pt idx="225">
                  <c:v>10/1/1998</c:v>
                </c:pt>
                <c:pt idx="226">
                  <c:v>11/1/1998</c:v>
                </c:pt>
                <c:pt idx="227">
                  <c:v>12/1/1998</c:v>
                </c:pt>
                <c:pt idx="228">
                  <c:v>1/1/1999</c:v>
                </c:pt>
                <c:pt idx="229">
                  <c:v>2/1/1999</c:v>
                </c:pt>
                <c:pt idx="230">
                  <c:v>3/1/1999</c:v>
                </c:pt>
                <c:pt idx="231">
                  <c:v>4/1/1999</c:v>
                </c:pt>
                <c:pt idx="232">
                  <c:v>5/1/1999</c:v>
                </c:pt>
                <c:pt idx="233">
                  <c:v>6/1/1999</c:v>
                </c:pt>
                <c:pt idx="234">
                  <c:v>7/1/1999</c:v>
                </c:pt>
                <c:pt idx="235">
                  <c:v>8/1/1999</c:v>
                </c:pt>
                <c:pt idx="236">
                  <c:v>9/1/1999</c:v>
                </c:pt>
                <c:pt idx="237">
                  <c:v>10/1/1999</c:v>
                </c:pt>
                <c:pt idx="238">
                  <c:v>11/1/1999</c:v>
                </c:pt>
                <c:pt idx="239">
                  <c:v>12/1/1999</c:v>
                </c:pt>
                <c:pt idx="240">
                  <c:v>1/1/2000</c:v>
                </c:pt>
                <c:pt idx="241">
                  <c:v>2/1/2000</c:v>
                </c:pt>
                <c:pt idx="242">
                  <c:v>3/1/2000</c:v>
                </c:pt>
                <c:pt idx="243">
                  <c:v>4/1/2000</c:v>
                </c:pt>
                <c:pt idx="244">
                  <c:v>5/1/2000</c:v>
                </c:pt>
                <c:pt idx="245">
                  <c:v>6/1/2000</c:v>
                </c:pt>
                <c:pt idx="246">
                  <c:v>7/1/2000</c:v>
                </c:pt>
                <c:pt idx="247">
                  <c:v>8/1/2000</c:v>
                </c:pt>
                <c:pt idx="248">
                  <c:v>9/1/2000</c:v>
                </c:pt>
                <c:pt idx="249">
                  <c:v>10/1/2000</c:v>
                </c:pt>
                <c:pt idx="250">
                  <c:v>11/1/2000</c:v>
                </c:pt>
                <c:pt idx="251">
                  <c:v>12/1/2000</c:v>
                </c:pt>
                <c:pt idx="252">
                  <c:v>1/1/2001</c:v>
                </c:pt>
                <c:pt idx="253">
                  <c:v>2/1/2001</c:v>
                </c:pt>
                <c:pt idx="254">
                  <c:v>3/1/2001</c:v>
                </c:pt>
                <c:pt idx="255">
                  <c:v>4/1/2001</c:v>
                </c:pt>
                <c:pt idx="256">
                  <c:v>5/1/2001</c:v>
                </c:pt>
                <c:pt idx="257">
                  <c:v>6/1/2001</c:v>
                </c:pt>
                <c:pt idx="258">
                  <c:v>7/1/2001</c:v>
                </c:pt>
                <c:pt idx="259">
                  <c:v>8/1/2001</c:v>
                </c:pt>
                <c:pt idx="260">
                  <c:v>9/1/2001</c:v>
                </c:pt>
                <c:pt idx="261">
                  <c:v>10/1/2001</c:v>
                </c:pt>
                <c:pt idx="262">
                  <c:v>11/1/2001</c:v>
                </c:pt>
                <c:pt idx="263">
                  <c:v>12/1/2001</c:v>
                </c:pt>
                <c:pt idx="264">
                  <c:v>1/1/2002</c:v>
                </c:pt>
                <c:pt idx="265">
                  <c:v>2/1/2002</c:v>
                </c:pt>
                <c:pt idx="266">
                  <c:v>3/1/2002</c:v>
                </c:pt>
                <c:pt idx="267">
                  <c:v>4/1/2002</c:v>
                </c:pt>
                <c:pt idx="268">
                  <c:v>5/1/2002</c:v>
                </c:pt>
                <c:pt idx="269">
                  <c:v>6/1/2002</c:v>
                </c:pt>
                <c:pt idx="270">
                  <c:v>7/1/2002</c:v>
                </c:pt>
                <c:pt idx="271">
                  <c:v>8/1/2002</c:v>
                </c:pt>
                <c:pt idx="272">
                  <c:v>9/1/2002</c:v>
                </c:pt>
                <c:pt idx="273">
                  <c:v>10/1/2002</c:v>
                </c:pt>
                <c:pt idx="274">
                  <c:v>11/1/2002</c:v>
                </c:pt>
                <c:pt idx="275">
                  <c:v>12/1/2002</c:v>
                </c:pt>
                <c:pt idx="276">
                  <c:v>1/1/2003</c:v>
                </c:pt>
                <c:pt idx="277">
                  <c:v>2/1/2003</c:v>
                </c:pt>
                <c:pt idx="278">
                  <c:v>3/1/2003</c:v>
                </c:pt>
                <c:pt idx="279">
                  <c:v>4/1/2003</c:v>
                </c:pt>
                <c:pt idx="280">
                  <c:v>5/1/2003</c:v>
                </c:pt>
                <c:pt idx="281">
                  <c:v>6/1/2003</c:v>
                </c:pt>
                <c:pt idx="282">
                  <c:v>7/1/2003</c:v>
                </c:pt>
                <c:pt idx="283">
                  <c:v>8/1/2003</c:v>
                </c:pt>
                <c:pt idx="284">
                  <c:v>9/1/2003</c:v>
                </c:pt>
                <c:pt idx="285">
                  <c:v>10/1/2003</c:v>
                </c:pt>
                <c:pt idx="286">
                  <c:v>11/1/2003</c:v>
                </c:pt>
                <c:pt idx="287">
                  <c:v>12/1/2003</c:v>
                </c:pt>
                <c:pt idx="288">
                  <c:v>1/1/2004</c:v>
                </c:pt>
                <c:pt idx="289">
                  <c:v>2/1/2004</c:v>
                </c:pt>
                <c:pt idx="290">
                  <c:v>3/1/2004</c:v>
                </c:pt>
                <c:pt idx="291">
                  <c:v>4/1/2004</c:v>
                </c:pt>
                <c:pt idx="292">
                  <c:v>5/1/2004</c:v>
                </c:pt>
                <c:pt idx="293">
                  <c:v>6/1/2004</c:v>
                </c:pt>
                <c:pt idx="294">
                  <c:v>7/1/2004</c:v>
                </c:pt>
                <c:pt idx="295">
                  <c:v>8/1/2004</c:v>
                </c:pt>
                <c:pt idx="296">
                  <c:v>9/1/2004</c:v>
                </c:pt>
                <c:pt idx="297">
                  <c:v>10/1/2004</c:v>
                </c:pt>
                <c:pt idx="298">
                  <c:v>11/1/2004</c:v>
                </c:pt>
                <c:pt idx="299">
                  <c:v>12/1/2004</c:v>
                </c:pt>
                <c:pt idx="300">
                  <c:v>1/1/2005</c:v>
                </c:pt>
                <c:pt idx="301">
                  <c:v>2/1/2005</c:v>
                </c:pt>
                <c:pt idx="302">
                  <c:v>3/1/2005</c:v>
                </c:pt>
                <c:pt idx="303">
                  <c:v>4/1/2005</c:v>
                </c:pt>
                <c:pt idx="304">
                  <c:v>5/1/2005</c:v>
                </c:pt>
                <c:pt idx="305">
                  <c:v>6/1/2005</c:v>
                </c:pt>
                <c:pt idx="306">
                  <c:v>7/1/2005</c:v>
                </c:pt>
                <c:pt idx="307">
                  <c:v>8/1/2005</c:v>
                </c:pt>
                <c:pt idx="308">
                  <c:v>9/1/2005</c:v>
                </c:pt>
                <c:pt idx="309">
                  <c:v>10/1/2005</c:v>
                </c:pt>
                <c:pt idx="310">
                  <c:v>11/1/2005</c:v>
                </c:pt>
                <c:pt idx="311">
                  <c:v>12/1/2005</c:v>
                </c:pt>
                <c:pt idx="312">
                  <c:v>1/1/2006</c:v>
                </c:pt>
                <c:pt idx="313">
                  <c:v>2/1/2006</c:v>
                </c:pt>
                <c:pt idx="314">
                  <c:v>3/1/2006</c:v>
                </c:pt>
                <c:pt idx="315">
                  <c:v>4/1/2006</c:v>
                </c:pt>
                <c:pt idx="316">
                  <c:v>5/1/2006</c:v>
                </c:pt>
                <c:pt idx="317">
                  <c:v>6/1/2006</c:v>
                </c:pt>
                <c:pt idx="318">
                  <c:v>7/1/2006</c:v>
                </c:pt>
                <c:pt idx="319">
                  <c:v>8/1/2006</c:v>
                </c:pt>
                <c:pt idx="320">
                  <c:v>9/1/2006</c:v>
                </c:pt>
                <c:pt idx="321">
                  <c:v>10/1/2006</c:v>
                </c:pt>
                <c:pt idx="322">
                  <c:v>11/1/2006</c:v>
                </c:pt>
                <c:pt idx="323">
                  <c:v>12/1/2006</c:v>
                </c:pt>
                <c:pt idx="324">
                  <c:v>1/1/2007</c:v>
                </c:pt>
                <c:pt idx="325">
                  <c:v>2/1/2007</c:v>
                </c:pt>
                <c:pt idx="326">
                  <c:v>3/1/2007</c:v>
                </c:pt>
                <c:pt idx="327">
                  <c:v>4/1/2007</c:v>
                </c:pt>
                <c:pt idx="328">
                  <c:v>5/1/2007</c:v>
                </c:pt>
                <c:pt idx="329">
                  <c:v>6/1/2007</c:v>
                </c:pt>
                <c:pt idx="330">
                  <c:v>7/1/2007</c:v>
                </c:pt>
                <c:pt idx="331">
                  <c:v>8/1/2007</c:v>
                </c:pt>
                <c:pt idx="332">
                  <c:v>9/1/2007</c:v>
                </c:pt>
                <c:pt idx="333">
                  <c:v>10/1/2007</c:v>
                </c:pt>
                <c:pt idx="334">
                  <c:v>11/1/2007</c:v>
                </c:pt>
                <c:pt idx="335">
                  <c:v>12/1/2007</c:v>
                </c:pt>
                <c:pt idx="336">
                  <c:v>1/1/2008</c:v>
                </c:pt>
                <c:pt idx="337">
                  <c:v>2/1/2008</c:v>
                </c:pt>
                <c:pt idx="338">
                  <c:v>3/1/2008</c:v>
                </c:pt>
                <c:pt idx="339">
                  <c:v>4/1/2008</c:v>
                </c:pt>
                <c:pt idx="340">
                  <c:v>5/1/2008</c:v>
                </c:pt>
                <c:pt idx="341">
                  <c:v>6/1/2008</c:v>
                </c:pt>
                <c:pt idx="342">
                  <c:v>7/1/2008</c:v>
                </c:pt>
                <c:pt idx="343">
                  <c:v>8/1/2008</c:v>
                </c:pt>
                <c:pt idx="344">
                  <c:v>9/1/2008</c:v>
                </c:pt>
                <c:pt idx="345">
                  <c:v>10/1/2008</c:v>
                </c:pt>
                <c:pt idx="346">
                  <c:v>11/1/2008</c:v>
                </c:pt>
                <c:pt idx="347">
                  <c:v>12/1/2008</c:v>
                </c:pt>
                <c:pt idx="348">
                  <c:v>1/1/2009</c:v>
                </c:pt>
                <c:pt idx="349">
                  <c:v>2/1/2009</c:v>
                </c:pt>
                <c:pt idx="350">
                  <c:v>3/1/2009</c:v>
                </c:pt>
                <c:pt idx="351">
                  <c:v>4/1/2009</c:v>
                </c:pt>
                <c:pt idx="352">
                  <c:v>5/1/2009</c:v>
                </c:pt>
                <c:pt idx="353">
                  <c:v>6/1/2009</c:v>
                </c:pt>
                <c:pt idx="354">
                  <c:v>7/1/2009</c:v>
                </c:pt>
                <c:pt idx="355">
                  <c:v>8/1/2009</c:v>
                </c:pt>
                <c:pt idx="356">
                  <c:v>9/1/2009</c:v>
                </c:pt>
                <c:pt idx="357">
                  <c:v>10/1/2009</c:v>
                </c:pt>
                <c:pt idx="358">
                  <c:v>11/1/2009</c:v>
                </c:pt>
                <c:pt idx="359">
                  <c:v>12/1/2009</c:v>
                </c:pt>
                <c:pt idx="360">
                  <c:v>1/1/2010</c:v>
                </c:pt>
                <c:pt idx="361">
                  <c:v>2/1/2010</c:v>
                </c:pt>
                <c:pt idx="362">
                  <c:v>3/1/2010</c:v>
                </c:pt>
                <c:pt idx="363">
                  <c:v>4/1/2010</c:v>
                </c:pt>
                <c:pt idx="364">
                  <c:v>5/1/2010</c:v>
                </c:pt>
                <c:pt idx="365">
                  <c:v>6/1/2010</c:v>
                </c:pt>
                <c:pt idx="366">
                  <c:v>7/1/2010</c:v>
                </c:pt>
                <c:pt idx="367">
                  <c:v>8/1/2010</c:v>
                </c:pt>
                <c:pt idx="368">
                  <c:v>9/1/2010</c:v>
                </c:pt>
                <c:pt idx="369">
                  <c:v>10/1/2010</c:v>
                </c:pt>
                <c:pt idx="370">
                  <c:v>11/1/2010</c:v>
                </c:pt>
                <c:pt idx="371">
                  <c:v>12/1/2010</c:v>
                </c:pt>
                <c:pt idx="372">
                  <c:v>1/1/2011</c:v>
                </c:pt>
                <c:pt idx="373">
                  <c:v>2/1/2011</c:v>
                </c:pt>
                <c:pt idx="374">
                  <c:v>3/1/2011</c:v>
                </c:pt>
                <c:pt idx="375">
                  <c:v>4/1/2011</c:v>
                </c:pt>
                <c:pt idx="376">
                  <c:v>5/1/2011</c:v>
                </c:pt>
                <c:pt idx="377">
                  <c:v>6/1/2011</c:v>
                </c:pt>
                <c:pt idx="378">
                  <c:v>7/1/2011</c:v>
                </c:pt>
                <c:pt idx="379">
                  <c:v>8/1/2011</c:v>
                </c:pt>
                <c:pt idx="380">
                  <c:v>9/1/2011</c:v>
                </c:pt>
                <c:pt idx="381">
                  <c:v>10/1/2011</c:v>
                </c:pt>
                <c:pt idx="382">
                  <c:v>11/1/2011</c:v>
                </c:pt>
                <c:pt idx="383">
                  <c:v>12/1/2011</c:v>
                </c:pt>
                <c:pt idx="384">
                  <c:v>1/1/2012</c:v>
                </c:pt>
                <c:pt idx="385">
                  <c:v>2/1/2012</c:v>
                </c:pt>
                <c:pt idx="386">
                  <c:v>3/1/2012</c:v>
                </c:pt>
                <c:pt idx="387">
                  <c:v>4/1/2012</c:v>
                </c:pt>
                <c:pt idx="388">
                  <c:v>5/1/2012</c:v>
                </c:pt>
                <c:pt idx="389">
                  <c:v>6/1/2012</c:v>
                </c:pt>
                <c:pt idx="390">
                  <c:v>7/1/2012</c:v>
                </c:pt>
                <c:pt idx="391">
                  <c:v>8/1/2012</c:v>
                </c:pt>
                <c:pt idx="392">
                  <c:v>9/1/2012</c:v>
                </c:pt>
                <c:pt idx="393">
                  <c:v>10/1/2012</c:v>
                </c:pt>
                <c:pt idx="394">
                  <c:v>11/1/2012</c:v>
                </c:pt>
                <c:pt idx="395">
                  <c:v>12/1/2012</c:v>
                </c:pt>
                <c:pt idx="396">
                  <c:v>1/1/2013</c:v>
                </c:pt>
                <c:pt idx="397">
                  <c:v>2/1/2013</c:v>
                </c:pt>
                <c:pt idx="398">
                  <c:v>3/1/2013</c:v>
                </c:pt>
                <c:pt idx="399">
                  <c:v>4/1/2013</c:v>
                </c:pt>
                <c:pt idx="400">
                  <c:v>5/1/2013</c:v>
                </c:pt>
                <c:pt idx="401">
                  <c:v>6/1/2013</c:v>
                </c:pt>
                <c:pt idx="402">
                  <c:v>7/1/2013</c:v>
                </c:pt>
                <c:pt idx="403">
                  <c:v>8/1/2013</c:v>
                </c:pt>
                <c:pt idx="404">
                  <c:v>9/1/2013</c:v>
                </c:pt>
                <c:pt idx="405">
                  <c:v>10/1/2013</c:v>
                </c:pt>
                <c:pt idx="406">
                  <c:v>11/1/2013</c:v>
                </c:pt>
                <c:pt idx="407">
                  <c:v>12/1/2013</c:v>
                </c:pt>
                <c:pt idx="408">
                  <c:v>1/1/2014</c:v>
                </c:pt>
                <c:pt idx="409">
                  <c:v>2/1/2014</c:v>
                </c:pt>
                <c:pt idx="410">
                  <c:v>3/1/2014</c:v>
                </c:pt>
                <c:pt idx="411">
                  <c:v>4/1/2014</c:v>
                </c:pt>
                <c:pt idx="412">
                  <c:v>5/1/2014</c:v>
                </c:pt>
                <c:pt idx="413">
                  <c:v>6/1/2014</c:v>
                </c:pt>
                <c:pt idx="414">
                  <c:v>7/1/2014</c:v>
                </c:pt>
                <c:pt idx="415">
                  <c:v>8/1/2014</c:v>
                </c:pt>
                <c:pt idx="416">
                  <c:v>9/1/2014</c:v>
                </c:pt>
                <c:pt idx="417">
                  <c:v>10/1/2014</c:v>
                </c:pt>
                <c:pt idx="418">
                  <c:v>11/1/2014</c:v>
                </c:pt>
                <c:pt idx="419">
                  <c:v>12/1/2014</c:v>
                </c:pt>
                <c:pt idx="420">
                  <c:v>1/1/2015</c:v>
                </c:pt>
                <c:pt idx="421">
                  <c:v>2/1/2015</c:v>
                </c:pt>
                <c:pt idx="422">
                  <c:v>3/1/2015</c:v>
                </c:pt>
                <c:pt idx="423">
                  <c:v>4/1/2015</c:v>
                </c:pt>
                <c:pt idx="424">
                  <c:v>5/1/2015</c:v>
                </c:pt>
                <c:pt idx="425">
                  <c:v>6/1/2015</c:v>
                </c:pt>
                <c:pt idx="426">
                  <c:v>7/1/2015</c:v>
                </c:pt>
                <c:pt idx="427">
                  <c:v>8/1/2015</c:v>
                </c:pt>
                <c:pt idx="428">
                  <c:v>9/1/2015</c:v>
                </c:pt>
                <c:pt idx="429">
                  <c:v>10/1/2015</c:v>
                </c:pt>
                <c:pt idx="430">
                  <c:v>11/1/2015</c:v>
                </c:pt>
                <c:pt idx="431">
                  <c:v>12/1/2015</c:v>
                </c:pt>
                <c:pt idx="432">
                  <c:v>1/1/2016</c:v>
                </c:pt>
                <c:pt idx="433">
                  <c:v>2/1/2016</c:v>
                </c:pt>
                <c:pt idx="434">
                  <c:v>3/1/2016</c:v>
                </c:pt>
                <c:pt idx="435">
                  <c:v>4/1/2016</c:v>
                </c:pt>
                <c:pt idx="436">
                  <c:v>5/1/2016</c:v>
                </c:pt>
                <c:pt idx="437">
                  <c:v>6/1/2016</c:v>
                </c:pt>
                <c:pt idx="438">
                  <c:v>7/1/2016</c:v>
                </c:pt>
                <c:pt idx="439">
                  <c:v>8/1/2016</c:v>
                </c:pt>
                <c:pt idx="440">
                  <c:v>9/1/2016</c:v>
                </c:pt>
                <c:pt idx="441">
                  <c:v>10/1/2016</c:v>
                </c:pt>
                <c:pt idx="442">
                  <c:v>11/1/2016</c:v>
                </c:pt>
                <c:pt idx="443">
                  <c:v>12/1/2016</c:v>
                </c:pt>
                <c:pt idx="444">
                  <c:v>1/1/2017</c:v>
                </c:pt>
                <c:pt idx="445">
                  <c:v>2/1/2017</c:v>
                </c:pt>
                <c:pt idx="446">
                  <c:v>3/1/2017</c:v>
                </c:pt>
                <c:pt idx="447">
                  <c:v>4/1/2017</c:v>
                </c:pt>
                <c:pt idx="448">
                  <c:v>5/1/2017</c:v>
                </c:pt>
                <c:pt idx="449">
                  <c:v>6/1/2017</c:v>
                </c:pt>
                <c:pt idx="450">
                  <c:v>7/1/2017</c:v>
                </c:pt>
                <c:pt idx="451">
                  <c:v>8/1/2017</c:v>
                </c:pt>
                <c:pt idx="452">
                  <c:v>9/1/2017</c:v>
                </c:pt>
                <c:pt idx="453">
                  <c:v>10/1/2017</c:v>
                </c:pt>
                <c:pt idx="454">
                  <c:v>11/1/2017</c:v>
                </c:pt>
                <c:pt idx="455">
                  <c:v>12/1/2017</c:v>
                </c:pt>
                <c:pt idx="456">
                  <c:v>1/1/2018</c:v>
                </c:pt>
                <c:pt idx="457">
                  <c:v>2/1/2018</c:v>
                </c:pt>
                <c:pt idx="458">
                  <c:v>3/1/2018</c:v>
                </c:pt>
              </c:strCache>
            </c:strRef>
          </c:cat>
          <c:val>
            <c:numRef>
              <c:f>'Wheat v Bread Chart 2'!$B$4:$B$462</c:f>
              <c:numCache>
                <c:formatCode>General</c:formatCode>
                <c:ptCount val="459"/>
                <c:pt idx="0">
                  <c:v>0.501</c:v>
                </c:pt>
                <c:pt idx="1">
                  <c:v>0.50700000000000001</c:v>
                </c:pt>
                <c:pt idx="2">
                  <c:v>0.502</c:v>
                </c:pt>
                <c:pt idx="3">
                  <c:v>0.50700000000000001</c:v>
                </c:pt>
                <c:pt idx="4">
                  <c:v>0.504</c:v>
                </c:pt>
                <c:pt idx="5">
                  <c:v>0.503</c:v>
                </c:pt>
                <c:pt idx="6">
                  <c:v>0.51100000000000001</c:v>
                </c:pt>
                <c:pt idx="7">
                  <c:v>0.50700000000000001</c:v>
                </c:pt>
                <c:pt idx="8">
                  <c:v>0.51100000000000001</c:v>
                </c:pt>
                <c:pt idx="9">
                  <c:v>0.51400000000000001</c:v>
                </c:pt>
                <c:pt idx="10">
                  <c:v>0.51900000000000002</c:v>
                </c:pt>
                <c:pt idx="11">
                  <c:v>0.51900000000000002</c:v>
                </c:pt>
                <c:pt idx="12">
                  <c:v>0.53100000000000003</c:v>
                </c:pt>
                <c:pt idx="13">
                  <c:v>0.53300000000000003</c:v>
                </c:pt>
                <c:pt idx="14">
                  <c:v>0.53800000000000003</c:v>
                </c:pt>
                <c:pt idx="15">
                  <c:v>0.51900000000000002</c:v>
                </c:pt>
                <c:pt idx="16">
                  <c:v>0.52500000000000002</c:v>
                </c:pt>
                <c:pt idx="17">
                  <c:v>0.52300000000000002</c:v>
                </c:pt>
                <c:pt idx="18">
                  <c:v>0.52100000000000002</c:v>
                </c:pt>
                <c:pt idx="19">
                  <c:v>0.51900000000000002</c:v>
                </c:pt>
                <c:pt idx="20">
                  <c:v>0.52400000000000002</c:v>
                </c:pt>
                <c:pt idx="21">
                  <c:v>0.52100000000000002</c:v>
                </c:pt>
                <c:pt idx="22">
                  <c:v>0.52700000000000002</c:v>
                </c:pt>
                <c:pt idx="23">
                  <c:v>0.52100000000000002</c:v>
                </c:pt>
                <c:pt idx="24">
                  <c:v>0.53700000000000003</c:v>
                </c:pt>
                <c:pt idx="25">
                  <c:v>0.53400000000000003</c:v>
                </c:pt>
                <c:pt idx="26">
                  <c:v>0.52600000000000002</c:v>
                </c:pt>
                <c:pt idx="27">
                  <c:v>0.52600000000000002</c:v>
                </c:pt>
                <c:pt idx="28">
                  <c:v>0.52900000000000003</c:v>
                </c:pt>
                <c:pt idx="29">
                  <c:v>0.52500000000000002</c:v>
                </c:pt>
                <c:pt idx="30">
                  <c:v>0.53400000000000003</c:v>
                </c:pt>
                <c:pt idx="31">
                  <c:v>0.53400000000000003</c:v>
                </c:pt>
                <c:pt idx="32">
                  <c:v>0.53600000000000003</c:v>
                </c:pt>
                <c:pt idx="33">
                  <c:v>0.53400000000000003</c:v>
                </c:pt>
                <c:pt idx="34">
                  <c:v>0.53400000000000003</c:v>
                </c:pt>
                <c:pt idx="35">
                  <c:v>0.53700000000000003</c:v>
                </c:pt>
                <c:pt idx="36">
                  <c:v>0.54100000000000004</c:v>
                </c:pt>
                <c:pt idx="37">
                  <c:v>0.54400000000000004</c:v>
                </c:pt>
                <c:pt idx="38">
                  <c:v>0.54400000000000004</c:v>
                </c:pt>
                <c:pt idx="39">
                  <c:v>0.53800000000000003</c:v>
                </c:pt>
                <c:pt idx="40">
                  <c:v>0.54200000000000004</c:v>
                </c:pt>
                <c:pt idx="41">
                  <c:v>0.54200000000000004</c:v>
                </c:pt>
                <c:pt idx="42">
                  <c:v>0.54400000000000004</c:v>
                </c:pt>
                <c:pt idx="43">
                  <c:v>0.53900000000000003</c:v>
                </c:pt>
                <c:pt idx="44">
                  <c:v>0.53600000000000003</c:v>
                </c:pt>
                <c:pt idx="45">
                  <c:v>0.53500000000000003</c:v>
                </c:pt>
                <c:pt idx="46">
                  <c:v>0.54700000000000004</c:v>
                </c:pt>
                <c:pt idx="47">
                  <c:v>0.54700000000000004</c:v>
                </c:pt>
                <c:pt idx="48">
                  <c:v>0.54300000000000004</c:v>
                </c:pt>
                <c:pt idx="49">
                  <c:v>0.54100000000000004</c:v>
                </c:pt>
                <c:pt idx="50">
                  <c:v>0.54200000000000004</c:v>
                </c:pt>
                <c:pt idx="51">
                  <c:v>0.53600000000000003</c:v>
                </c:pt>
                <c:pt idx="52">
                  <c:v>0.54100000000000004</c:v>
                </c:pt>
                <c:pt idx="53">
                  <c:v>0.54200000000000004</c:v>
                </c:pt>
                <c:pt idx="54">
                  <c:v>0.54100000000000004</c:v>
                </c:pt>
                <c:pt idx="55">
                  <c:v>0.54300000000000004</c:v>
                </c:pt>
                <c:pt idx="56">
                  <c:v>0.53900000000000003</c:v>
                </c:pt>
                <c:pt idx="57">
                  <c:v>0.54</c:v>
                </c:pt>
                <c:pt idx="58">
                  <c:v>0.54300000000000004</c:v>
                </c:pt>
                <c:pt idx="59">
                  <c:v>0.54400000000000004</c:v>
                </c:pt>
                <c:pt idx="60">
                  <c:v>0.55100000000000005</c:v>
                </c:pt>
                <c:pt idx="61">
                  <c:v>0.54400000000000004</c:v>
                </c:pt>
                <c:pt idx="62">
                  <c:v>0.54400000000000004</c:v>
                </c:pt>
                <c:pt idx="63">
                  <c:v>0.54400000000000004</c:v>
                </c:pt>
                <c:pt idx="64">
                  <c:v>0.54200000000000004</c:v>
                </c:pt>
                <c:pt idx="65">
                  <c:v>0.54600000000000004</c:v>
                </c:pt>
                <c:pt idx="66">
                  <c:v>0.55600000000000005</c:v>
                </c:pt>
                <c:pt idx="67">
                  <c:v>0.55300000000000005</c:v>
                </c:pt>
                <c:pt idx="68">
                  <c:v>0.56100000000000005</c:v>
                </c:pt>
                <c:pt idx="69">
                  <c:v>0.56599999999999995</c:v>
                </c:pt>
                <c:pt idx="70">
                  <c:v>0.56399999999999995</c:v>
                </c:pt>
                <c:pt idx="71">
                  <c:v>0.56799999999999995</c:v>
                </c:pt>
                <c:pt idx="72">
                  <c:v>0.56599999999999995</c:v>
                </c:pt>
                <c:pt idx="73">
                  <c:v>0.56299999999999994</c:v>
                </c:pt>
                <c:pt idx="74">
                  <c:v>0.56000000000000005</c:v>
                </c:pt>
                <c:pt idx="75">
                  <c:v>0.56100000000000005</c:v>
                </c:pt>
                <c:pt idx="76">
                  <c:v>0.56200000000000006</c:v>
                </c:pt>
                <c:pt idx="77">
                  <c:v>0.56899999999999995</c:v>
                </c:pt>
                <c:pt idx="78">
                  <c:v>0.56399999999999995</c:v>
                </c:pt>
                <c:pt idx="79">
                  <c:v>0.56999999999999995</c:v>
                </c:pt>
                <c:pt idx="80">
                  <c:v>0.56599999999999995</c:v>
                </c:pt>
                <c:pt idx="81">
                  <c:v>0.56499999999999995</c:v>
                </c:pt>
                <c:pt idx="82">
                  <c:v>0.56399999999999995</c:v>
                </c:pt>
                <c:pt idx="83">
                  <c:v>0.56599999999999995</c:v>
                </c:pt>
                <c:pt idx="84">
                  <c:v>0.54400000000000004</c:v>
                </c:pt>
                <c:pt idx="85">
                  <c:v>0.53900000000000003</c:v>
                </c:pt>
                <c:pt idx="86">
                  <c:v>0.54100000000000004</c:v>
                </c:pt>
                <c:pt idx="87">
                  <c:v>0.54200000000000004</c:v>
                </c:pt>
                <c:pt idx="88">
                  <c:v>0.54</c:v>
                </c:pt>
                <c:pt idx="89">
                  <c:v>0.53300000000000003</c:v>
                </c:pt>
                <c:pt idx="90">
                  <c:v>0.54400000000000004</c:v>
                </c:pt>
                <c:pt idx="91">
                  <c:v>0.54600000000000004</c:v>
                </c:pt>
                <c:pt idx="92">
                  <c:v>0.55100000000000005</c:v>
                </c:pt>
                <c:pt idx="93">
                  <c:v>0.55900000000000005</c:v>
                </c:pt>
                <c:pt idx="94">
                  <c:v>0.55900000000000005</c:v>
                </c:pt>
                <c:pt idx="95">
                  <c:v>0.57099999999999995</c:v>
                </c:pt>
                <c:pt idx="96">
                  <c:v>0.58599999999999997</c:v>
                </c:pt>
                <c:pt idx="97">
                  <c:v>0.58599999999999997</c:v>
                </c:pt>
                <c:pt idx="98">
                  <c:v>0.58699999999999997</c:v>
                </c:pt>
                <c:pt idx="99">
                  <c:v>0.59499999999999997</c:v>
                </c:pt>
                <c:pt idx="100">
                  <c:v>0.59799999999999998</c:v>
                </c:pt>
                <c:pt idx="101">
                  <c:v>0.60099999999999998</c:v>
                </c:pt>
                <c:pt idx="102">
                  <c:v>0.60199999999999998</c:v>
                </c:pt>
                <c:pt idx="103">
                  <c:v>0.61899999999999999</c:v>
                </c:pt>
                <c:pt idx="104">
                  <c:v>0.63600000000000001</c:v>
                </c:pt>
                <c:pt idx="105">
                  <c:v>0.64200000000000002</c:v>
                </c:pt>
                <c:pt idx="106">
                  <c:v>0.64500000000000002</c:v>
                </c:pt>
                <c:pt idx="107">
                  <c:v>0.65700000000000003</c:v>
                </c:pt>
                <c:pt idx="108">
                  <c:v>0.65300000000000002</c:v>
                </c:pt>
                <c:pt idx="109">
                  <c:v>0.65200000000000002</c:v>
                </c:pt>
                <c:pt idx="110">
                  <c:v>0.65400000000000003</c:v>
                </c:pt>
                <c:pt idx="111">
                  <c:v>0.65500000000000003</c:v>
                </c:pt>
                <c:pt idx="112">
                  <c:v>0.65500000000000003</c:v>
                </c:pt>
                <c:pt idx="113">
                  <c:v>0.66400000000000003</c:v>
                </c:pt>
                <c:pt idx="114">
                  <c:v>0.67100000000000004</c:v>
                </c:pt>
                <c:pt idx="115">
                  <c:v>0.67400000000000004</c:v>
                </c:pt>
                <c:pt idx="116">
                  <c:v>0.67100000000000004</c:v>
                </c:pt>
                <c:pt idx="117">
                  <c:v>0.67400000000000004</c:v>
                </c:pt>
                <c:pt idx="118">
                  <c:v>0.67600000000000005</c:v>
                </c:pt>
                <c:pt idx="119">
                  <c:v>0.68799999999999994</c:v>
                </c:pt>
                <c:pt idx="120">
                  <c:v>0.68899999999999995</c:v>
                </c:pt>
                <c:pt idx="121">
                  <c:v>0.70099999999999996</c:v>
                </c:pt>
                <c:pt idx="122">
                  <c:v>0.68</c:v>
                </c:pt>
                <c:pt idx="123">
                  <c:v>0.68600000000000005</c:v>
                </c:pt>
                <c:pt idx="124">
                  <c:v>0.67800000000000005</c:v>
                </c:pt>
                <c:pt idx="125">
                  <c:v>0.68700000000000006</c:v>
                </c:pt>
                <c:pt idx="126">
                  <c:v>0.68500000000000005</c:v>
                </c:pt>
                <c:pt idx="127">
                  <c:v>0.71299999999999997</c:v>
                </c:pt>
                <c:pt idx="128">
                  <c:v>0.7</c:v>
                </c:pt>
                <c:pt idx="129">
                  <c:v>0.70599999999999996</c:v>
                </c:pt>
                <c:pt idx="130">
                  <c:v>0.71</c:v>
                </c:pt>
                <c:pt idx="131">
                  <c:v>0.7</c:v>
                </c:pt>
                <c:pt idx="132">
                  <c:v>0.70499999999999996</c:v>
                </c:pt>
                <c:pt idx="133">
                  <c:v>0.70099999999999996</c:v>
                </c:pt>
                <c:pt idx="134">
                  <c:v>0.70199999999999996</c:v>
                </c:pt>
                <c:pt idx="135">
                  <c:v>0.70099999999999996</c:v>
                </c:pt>
                <c:pt idx="136">
                  <c:v>0.70499999999999996</c:v>
                </c:pt>
                <c:pt idx="137">
                  <c:v>0.70499999999999996</c:v>
                </c:pt>
                <c:pt idx="138">
                  <c:v>0.7</c:v>
                </c:pt>
                <c:pt idx="139">
                  <c:v>0.71399999999999997</c:v>
                </c:pt>
                <c:pt idx="140">
                  <c:v>0.71699999999999997</c:v>
                </c:pt>
                <c:pt idx="141">
                  <c:v>0.72</c:v>
                </c:pt>
                <c:pt idx="142">
                  <c:v>0.73099999999999998</c:v>
                </c:pt>
                <c:pt idx="143">
                  <c:v>0.71699999999999997</c:v>
                </c:pt>
                <c:pt idx="144">
                  <c:v>0.72599999999999998</c:v>
                </c:pt>
                <c:pt idx="145">
                  <c:v>0.73</c:v>
                </c:pt>
                <c:pt idx="146">
                  <c:v>0.747</c:v>
                </c:pt>
                <c:pt idx="147">
                  <c:v>0.746</c:v>
                </c:pt>
                <c:pt idx="148">
                  <c:v>0.752</c:v>
                </c:pt>
                <c:pt idx="149">
                  <c:v>0.75700000000000001</c:v>
                </c:pt>
                <c:pt idx="150">
                  <c:v>0.77100000000000002</c:v>
                </c:pt>
                <c:pt idx="151">
                  <c:v>0.77600000000000002</c:v>
                </c:pt>
                <c:pt idx="152">
                  <c:v>0.75600000000000001</c:v>
                </c:pt>
                <c:pt idx="153">
                  <c:v>0.752</c:v>
                </c:pt>
                <c:pt idx="154">
                  <c:v>0.747</c:v>
                </c:pt>
                <c:pt idx="155">
                  <c:v>0.73799999999999999</c:v>
                </c:pt>
                <c:pt idx="156">
                  <c:v>0.748</c:v>
                </c:pt>
                <c:pt idx="157">
                  <c:v>0.751</c:v>
                </c:pt>
                <c:pt idx="158">
                  <c:v>0.74199999999999999</c:v>
                </c:pt>
                <c:pt idx="159">
                  <c:v>0.74399999999999999</c:v>
                </c:pt>
                <c:pt idx="160">
                  <c:v>0.752</c:v>
                </c:pt>
                <c:pt idx="161">
                  <c:v>0.752</c:v>
                </c:pt>
                <c:pt idx="162">
                  <c:v>0.76200000000000001</c:v>
                </c:pt>
                <c:pt idx="163">
                  <c:v>0.745</c:v>
                </c:pt>
                <c:pt idx="164">
                  <c:v>0.748</c:v>
                </c:pt>
                <c:pt idx="165">
                  <c:v>0.75</c:v>
                </c:pt>
                <c:pt idx="166">
                  <c:v>0.77100000000000002</c:v>
                </c:pt>
                <c:pt idx="167">
                  <c:v>0.76</c:v>
                </c:pt>
                <c:pt idx="168">
                  <c:v>0.76800000000000002</c:v>
                </c:pt>
                <c:pt idx="169">
                  <c:v>0.75600000000000001</c:v>
                </c:pt>
                <c:pt idx="170">
                  <c:v>0.755</c:v>
                </c:pt>
                <c:pt idx="171">
                  <c:v>0.76500000000000001</c:v>
                </c:pt>
                <c:pt idx="172">
                  <c:v>0.76500000000000001</c:v>
                </c:pt>
                <c:pt idx="173">
                  <c:v>0.76100000000000001</c:v>
                </c:pt>
                <c:pt idx="174">
                  <c:v>0.75900000000000001</c:v>
                </c:pt>
                <c:pt idx="175">
                  <c:v>0.753</c:v>
                </c:pt>
                <c:pt idx="176">
                  <c:v>0.77600000000000002</c:v>
                </c:pt>
                <c:pt idx="177">
                  <c:v>0.75600000000000001</c:v>
                </c:pt>
                <c:pt idx="178">
                  <c:v>0.76600000000000001</c:v>
                </c:pt>
                <c:pt idx="179">
                  <c:v>0.748</c:v>
                </c:pt>
                <c:pt idx="180">
                  <c:v>0.76700000000000002</c:v>
                </c:pt>
                <c:pt idx="181">
                  <c:v>0.76700000000000002</c:v>
                </c:pt>
                <c:pt idx="182">
                  <c:v>0.77500000000000002</c:v>
                </c:pt>
                <c:pt idx="183">
                  <c:v>0.77600000000000002</c:v>
                </c:pt>
                <c:pt idx="184">
                  <c:v>0.76800000000000002</c:v>
                </c:pt>
                <c:pt idx="185">
                  <c:v>0.78100000000000003</c:v>
                </c:pt>
                <c:pt idx="186">
                  <c:v>0.78900000000000003</c:v>
                </c:pt>
                <c:pt idx="187">
                  <c:v>0.79700000000000004</c:v>
                </c:pt>
                <c:pt idx="188">
                  <c:v>0.80800000000000005</c:v>
                </c:pt>
                <c:pt idx="189">
                  <c:v>0.80900000000000005</c:v>
                </c:pt>
                <c:pt idx="190">
                  <c:v>0.82099999999999995</c:v>
                </c:pt>
                <c:pt idx="191">
                  <c:v>0.83699999999999997</c:v>
                </c:pt>
                <c:pt idx="192">
                  <c:v>0.86</c:v>
                </c:pt>
                <c:pt idx="193">
                  <c:v>0.85799999999999998</c:v>
                </c:pt>
                <c:pt idx="194">
                  <c:v>0.85199999999999998</c:v>
                </c:pt>
                <c:pt idx="195">
                  <c:v>0.86499999999999999</c:v>
                </c:pt>
                <c:pt idx="196">
                  <c:v>0.86899999999999999</c:v>
                </c:pt>
                <c:pt idx="197">
                  <c:v>0.88600000000000001</c:v>
                </c:pt>
                <c:pt idx="198">
                  <c:v>0.88900000000000001</c:v>
                </c:pt>
                <c:pt idx="199">
                  <c:v>0.91500000000000004</c:v>
                </c:pt>
                <c:pt idx="200">
                  <c:v>0.88600000000000001</c:v>
                </c:pt>
                <c:pt idx="201">
                  <c:v>0.873</c:v>
                </c:pt>
                <c:pt idx="202">
                  <c:v>0.88</c:v>
                </c:pt>
                <c:pt idx="203">
                  <c:v>0.875</c:v>
                </c:pt>
                <c:pt idx="204">
                  <c:v>0.86199999999999999</c:v>
                </c:pt>
                <c:pt idx="205">
                  <c:v>0.85799999999999998</c:v>
                </c:pt>
                <c:pt idx="206">
                  <c:v>0.85499999999999998</c:v>
                </c:pt>
                <c:pt idx="207">
                  <c:v>0.85499999999999998</c:v>
                </c:pt>
                <c:pt idx="208">
                  <c:v>0.85399999999999998</c:v>
                </c:pt>
                <c:pt idx="209">
                  <c:v>0.874</c:v>
                </c:pt>
                <c:pt idx="210">
                  <c:v>0.872</c:v>
                </c:pt>
                <c:pt idx="211">
                  <c:v>0.872</c:v>
                </c:pt>
                <c:pt idx="212">
                  <c:v>0.88500000000000001</c:v>
                </c:pt>
                <c:pt idx="213">
                  <c:v>0.89900000000000002</c:v>
                </c:pt>
                <c:pt idx="214">
                  <c:v>0.89700000000000002</c:v>
                </c:pt>
                <c:pt idx="215">
                  <c:v>0.88400000000000001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0.85299999999999998</c:v>
                </c:pt>
                <c:pt idx="219">
                  <c:v>0.86299999999999999</c:v>
                </c:pt>
                <c:pt idx="220">
                  <c:v>0.86599999999999999</c:v>
                </c:pt>
                <c:pt idx="221">
                  <c:v>0.85899999999999999</c:v>
                </c:pt>
                <c:pt idx="222">
                  <c:v>0.86699999999999999</c:v>
                </c:pt>
                <c:pt idx="223">
                  <c:v>0.86899999999999999</c:v>
                </c:pt>
                <c:pt idx="224">
                  <c:v>0.86</c:v>
                </c:pt>
                <c:pt idx="225">
                  <c:v>0.84899999999999998</c:v>
                </c:pt>
                <c:pt idx="226">
                  <c:v>0.85499999999999998</c:v>
                </c:pt>
                <c:pt idx="227">
                  <c:v>0.86599999999999999</c:v>
                </c:pt>
                <c:pt idx="228">
                  <c:v>0.872</c:v>
                </c:pt>
                <c:pt idx="229">
                  <c:v>0.88</c:v>
                </c:pt>
                <c:pt idx="230">
                  <c:v>0.88300000000000001</c:v>
                </c:pt>
                <c:pt idx="231">
                  <c:v>0.89700000000000002</c:v>
                </c:pt>
                <c:pt idx="232">
                  <c:v>0.88600000000000001</c:v>
                </c:pt>
                <c:pt idx="233">
                  <c:v>0.88500000000000001</c:v>
                </c:pt>
                <c:pt idx="234">
                  <c:v>0.89300000000000002</c:v>
                </c:pt>
                <c:pt idx="235">
                  <c:v>0.88400000000000001</c:v>
                </c:pt>
                <c:pt idx="236">
                  <c:v>0.878</c:v>
                </c:pt>
                <c:pt idx="237">
                  <c:v>0.88900000000000001</c:v>
                </c:pt>
                <c:pt idx="238">
                  <c:v>0.89900000000000002</c:v>
                </c:pt>
                <c:pt idx="239">
                  <c:v>0.89900000000000002</c:v>
                </c:pt>
                <c:pt idx="240">
                  <c:v>0.90700000000000003</c:v>
                </c:pt>
                <c:pt idx="241">
                  <c:v>0.92400000000000004</c:v>
                </c:pt>
                <c:pt idx="242">
                  <c:v>0.92400000000000004</c:v>
                </c:pt>
                <c:pt idx="243">
                  <c:v>0.92700000000000005</c:v>
                </c:pt>
                <c:pt idx="244">
                  <c:v>0.91500000000000004</c:v>
                </c:pt>
                <c:pt idx="245">
                  <c:v>0.91500000000000004</c:v>
                </c:pt>
                <c:pt idx="246">
                  <c:v>0.93500000000000005</c:v>
                </c:pt>
                <c:pt idx="247">
                  <c:v>0.92300000000000004</c:v>
                </c:pt>
                <c:pt idx="248">
                  <c:v>0.91800000000000004</c:v>
                </c:pt>
                <c:pt idx="249">
                  <c:v>0.93400000000000005</c:v>
                </c:pt>
                <c:pt idx="250">
                  <c:v>0.95299999999999996</c:v>
                </c:pt>
                <c:pt idx="251">
                  <c:v>0.98699999999999999</c:v>
                </c:pt>
                <c:pt idx="252">
                  <c:v>0.98199999999999998</c:v>
                </c:pt>
                <c:pt idx="253">
                  <c:v>0.99399999999999999</c:v>
                </c:pt>
                <c:pt idx="254">
                  <c:v>1.02</c:v>
                </c:pt>
                <c:pt idx="255">
                  <c:v>1.008</c:v>
                </c:pt>
                <c:pt idx="256">
                  <c:v>0.995</c:v>
                </c:pt>
                <c:pt idx="257">
                  <c:v>0.98899999999999999</c:v>
                </c:pt>
                <c:pt idx="258">
                  <c:v>0.98699999999999999</c:v>
                </c:pt>
                <c:pt idx="259">
                  <c:v>0.99099999999999999</c:v>
                </c:pt>
                <c:pt idx="260">
                  <c:v>0.996</c:v>
                </c:pt>
                <c:pt idx="261">
                  <c:v>1.01</c:v>
                </c:pt>
                <c:pt idx="262">
                  <c:v>1.012</c:v>
                </c:pt>
                <c:pt idx="263">
                  <c:v>1.0049999999999999</c:v>
                </c:pt>
                <c:pt idx="264">
                  <c:v>1.0009999999999999</c:v>
                </c:pt>
                <c:pt idx="265">
                  <c:v>1.008</c:v>
                </c:pt>
                <c:pt idx="266">
                  <c:v>1.012</c:v>
                </c:pt>
                <c:pt idx="267">
                  <c:v>1.0049999999999999</c:v>
                </c:pt>
                <c:pt idx="268">
                  <c:v>1.012</c:v>
                </c:pt>
                <c:pt idx="269">
                  <c:v>1.0109999999999999</c:v>
                </c:pt>
                <c:pt idx="270">
                  <c:v>1.0149999999999999</c:v>
                </c:pt>
                <c:pt idx="271">
                  <c:v>1.012</c:v>
                </c:pt>
                <c:pt idx="272">
                  <c:v>1.016</c:v>
                </c:pt>
                <c:pt idx="273">
                  <c:v>1.0149999999999999</c:v>
                </c:pt>
                <c:pt idx="274">
                  <c:v>1.054</c:v>
                </c:pt>
                <c:pt idx="275">
                  <c:v>1.026</c:v>
                </c:pt>
                <c:pt idx="276">
                  <c:v>1.042</c:v>
                </c:pt>
                <c:pt idx="277">
                  <c:v>1.048</c:v>
                </c:pt>
                <c:pt idx="278">
                  <c:v>1.042</c:v>
                </c:pt>
                <c:pt idx="279">
                  <c:v>1.0469999999999999</c:v>
                </c:pt>
                <c:pt idx="280">
                  <c:v>1.0009999999999999</c:v>
                </c:pt>
                <c:pt idx="281">
                  <c:v>0.96099999999999997</c:v>
                </c:pt>
                <c:pt idx="282">
                  <c:v>1.002</c:v>
                </c:pt>
                <c:pt idx="283">
                  <c:v>0.996</c:v>
                </c:pt>
                <c:pt idx="284">
                  <c:v>0.99399999999999999</c:v>
                </c:pt>
                <c:pt idx="285">
                  <c:v>0.96899999999999997</c:v>
                </c:pt>
                <c:pt idx="286">
                  <c:v>0.95299999999999996</c:v>
                </c:pt>
                <c:pt idx="287">
                  <c:v>0.95399999999999996</c:v>
                </c:pt>
                <c:pt idx="288">
                  <c:v>0.94599999999999995</c:v>
                </c:pt>
                <c:pt idx="289">
                  <c:v>0.94299999999999995</c:v>
                </c:pt>
                <c:pt idx="290">
                  <c:v>0.94699999999999995</c:v>
                </c:pt>
                <c:pt idx="291">
                  <c:v>0.97399999999999998</c:v>
                </c:pt>
                <c:pt idx="292">
                  <c:v>0.96</c:v>
                </c:pt>
                <c:pt idx="293">
                  <c:v>0.97899999999999998</c:v>
                </c:pt>
                <c:pt idx="294">
                  <c:v>0.98499999999999999</c:v>
                </c:pt>
                <c:pt idx="295">
                  <c:v>0.996</c:v>
                </c:pt>
                <c:pt idx="296">
                  <c:v>0.98499999999999999</c:v>
                </c:pt>
                <c:pt idx="297">
                  <c:v>0.97199999999999998</c:v>
                </c:pt>
                <c:pt idx="298">
                  <c:v>0.97599999999999998</c:v>
                </c:pt>
                <c:pt idx="299">
                  <c:v>0.97</c:v>
                </c:pt>
                <c:pt idx="300">
                  <c:v>0.997</c:v>
                </c:pt>
                <c:pt idx="301">
                  <c:v>0.98199999999999998</c:v>
                </c:pt>
                <c:pt idx="302">
                  <c:v>1.002</c:v>
                </c:pt>
                <c:pt idx="303">
                  <c:v>1.004</c:v>
                </c:pt>
                <c:pt idx="304">
                  <c:v>1.0860000000000001</c:v>
                </c:pt>
                <c:pt idx="305">
                  <c:v>1.0900000000000001</c:v>
                </c:pt>
                <c:pt idx="306">
                  <c:v>1.0669999999999999</c:v>
                </c:pt>
                <c:pt idx="307">
                  <c:v>1.06</c:v>
                </c:pt>
                <c:pt idx="308">
                  <c:v>1.052</c:v>
                </c:pt>
                <c:pt idx="309">
                  <c:v>1.0429999999999999</c:v>
                </c:pt>
                <c:pt idx="310">
                  <c:v>1.0549999999999999</c:v>
                </c:pt>
                <c:pt idx="311">
                  <c:v>1.046</c:v>
                </c:pt>
                <c:pt idx="312">
                  <c:v>1.046</c:v>
                </c:pt>
                <c:pt idx="313">
                  <c:v>1.0289999999999999</c:v>
                </c:pt>
                <c:pt idx="314">
                  <c:v>1.04</c:v>
                </c:pt>
                <c:pt idx="315">
                  <c:v>1.0720000000000001</c:v>
                </c:pt>
                <c:pt idx="316">
                  <c:v>1.0860000000000001</c:v>
                </c:pt>
                <c:pt idx="317">
                  <c:v>1.0740000000000001</c:v>
                </c:pt>
                <c:pt idx="318">
                  <c:v>1.071</c:v>
                </c:pt>
                <c:pt idx="319">
                  <c:v>1.0880000000000001</c:v>
                </c:pt>
                <c:pt idx="320">
                  <c:v>1.083</c:v>
                </c:pt>
                <c:pt idx="321">
                  <c:v>1.097</c:v>
                </c:pt>
                <c:pt idx="322">
                  <c:v>1.143</c:v>
                </c:pt>
                <c:pt idx="323">
                  <c:v>1.137</c:v>
                </c:pt>
                <c:pt idx="324">
                  <c:v>1.153</c:v>
                </c:pt>
                <c:pt idx="325">
                  <c:v>1.1679999999999999</c:v>
                </c:pt>
                <c:pt idx="326">
                  <c:v>1.161</c:v>
                </c:pt>
                <c:pt idx="327">
                  <c:v>1.2010000000000001</c:v>
                </c:pt>
                <c:pt idx="328">
                  <c:v>1.1919999999999999</c:v>
                </c:pt>
                <c:pt idx="329">
                  <c:v>1.1930000000000001</c:v>
                </c:pt>
                <c:pt idx="330">
                  <c:v>1.2090000000000001</c:v>
                </c:pt>
                <c:pt idx="331">
                  <c:v>1.21</c:v>
                </c:pt>
                <c:pt idx="332">
                  <c:v>1.212</c:v>
                </c:pt>
                <c:pt idx="333">
                  <c:v>1.274</c:v>
                </c:pt>
                <c:pt idx="334">
                  <c:v>1.2350000000000001</c:v>
                </c:pt>
                <c:pt idx="335">
                  <c:v>1.28</c:v>
                </c:pt>
                <c:pt idx="336">
                  <c:v>1.2809999999999999</c:v>
                </c:pt>
                <c:pt idx="337">
                  <c:v>1.321</c:v>
                </c:pt>
                <c:pt idx="338">
                  <c:v>1.35</c:v>
                </c:pt>
                <c:pt idx="339">
                  <c:v>1.373</c:v>
                </c:pt>
                <c:pt idx="340">
                  <c:v>1.37</c:v>
                </c:pt>
                <c:pt idx="341">
                  <c:v>1.373</c:v>
                </c:pt>
                <c:pt idx="342">
                  <c:v>1.3839999999999999</c:v>
                </c:pt>
                <c:pt idx="343">
                  <c:v>1.381</c:v>
                </c:pt>
                <c:pt idx="344">
                  <c:v>1.379</c:v>
                </c:pt>
                <c:pt idx="345">
                  <c:v>1.393</c:v>
                </c:pt>
                <c:pt idx="346">
                  <c:v>1.377</c:v>
                </c:pt>
                <c:pt idx="347">
                  <c:v>1.415</c:v>
                </c:pt>
                <c:pt idx="348">
                  <c:v>1.381</c:v>
                </c:pt>
                <c:pt idx="349">
                  <c:v>1.4039999999999999</c:v>
                </c:pt>
                <c:pt idx="350">
                  <c:v>1.41</c:v>
                </c:pt>
                <c:pt idx="351">
                  <c:v>1.395</c:v>
                </c:pt>
                <c:pt idx="352">
                  <c:v>1.413</c:v>
                </c:pt>
                <c:pt idx="353">
                  <c:v>1.385</c:v>
                </c:pt>
                <c:pt idx="354">
                  <c:v>1.391</c:v>
                </c:pt>
                <c:pt idx="355">
                  <c:v>1.375</c:v>
                </c:pt>
                <c:pt idx="356">
                  <c:v>1.34</c:v>
                </c:pt>
                <c:pt idx="357">
                  <c:v>1.3919999999999999</c:v>
                </c:pt>
                <c:pt idx="358">
                  <c:v>1.373</c:v>
                </c:pt>
                <c:pt idx="359">
                  <c:v>1.39</c:v>
                </c:pt>
                <c:pt idx="360">
                  <c:v>1.36</c:v>
                </c:pt>
                <c:pt idx="361">
                  <c:v>1.361</c:v>
                </c:pt>
                <c:pt idx="362">
                  <c:v>1.3680000000000001</c:v>
                </c:pt>
                <c:pt idx="363">
                  <c:v>1.363</c:v>
                </c:pt>
                <c:pt idx="364">
                  <c:v>1.359</c:v>
                </c:pt>
                <c:pt idx="365">
                  <c:v>1.383</c:v>
                </c:pt>
                <c:pt idx="366">
                  <c:v>1.36</c:v>
                </c:pt>
                <c:pt idx="367">
                  <c:v>1.3720000000000001</c:v>
                </c:pt>
                <c:pt idx="368">
                  <c:v>1.3859999999999999</c:v>
                </c:pt>
                <c:pt idx="369">
                  <c:v>1.407</c:v>
                </c:pt>
                <c:pt idx="370">
                  <c:v>1.375</c:v>
                </c:pt>
                <c:pt idx="371">
                  <c:v>1.3859999999999999</c:v>
                </c:pt>
                <c:pt idx="372">
                  <c:v>1.401</c:v>
                </c:pt>
                <c:pt idx="373">
                  <c:v>1.3979999999999999</c:v>
                </c:pt>
                <c:pt idx="374">
                  <c:v>1.415</c:v>
                </c:pt>
                <c:pt idx="375">
                  <c:v>1.42</c:v>
                </c:pt>
                <c:pt idx="376">
                  <c:v>1.472</c:v>
                </c:pt>
                <c:pt idx="377">
                  <c:v>1.49</c:v>
                </c:pt>
                <c:pt idx="378">
                  <c:v>1.5129999999999999</c:v>
                </c:pt>
                <c:pt idx="379">
                  <c:v>1.474</c:v>
                </c:pt>
                <c:pt idx="380">
                  <c:v>1.4770000000000001</c:v>
                </c:pt>
                <c:pt idx="381">
                  <c:v>1.4570000000000001</c:v>
                </c:pt>
                <c:pt idx="382">
                  <c:v>1.399</c:v>
                </c:pt>
                <c:pt idx="383">
                  <c:v>1.42</c:v>
                </c:pt>
                <c:pt idx="384">
                  <c:v>1.423</c:v>
                </c:pt>
                <c:pt idx="385">
                  <c:v>1.4419999999999999</c:v>
                </c:pt>
                <c:pt idx="386">
                  <c:v>1.395</c:v>
                </c:pt>
                <c:pt idx="387">
                  <c:v>1.4259999999999999</c:v>
                </c:pt>
                <c:pt idx="388">
                  <c:v>1.4119999999999999</c:v>
                </c:pt>
                <c:pt idx="389">
                  <c:v>1.403</c:v>
                </c:pt>
                <c:pt idx="390">
                  <c:v>1.427</c:v>
                </c:pt>
                <c:pt idx="391">
                  <c:v>1.407</c:v>
                </c:pt>
                <c:pt idx="392">
                  <c:v>1.401</c:v>
                </c:pt>
                <c:pt idx="393">
                  <c:v>1.4219999999999999</c:v>
                </c:pt>
                <c:pt idx="394">
                  <c:v>1.4179999999999999</c:v>
                </c:pt>
                <c:pt idx="395">
                  <c:v>1.4359999999999999</c:v>
                </c:pt>
                <c:pt idx="396">
                  <c:v>1.4219999999999999</c:v>
                </c:pt>
                <c:pt idx="397">
                  <c:v>1.411</c:v>
                </c:pt>
                <c:pt idx="398">
                  <c:v>1.4119999999999999</c:v>
                </c:pt>
                <c:pt idx="399">
                  <c:v>1.409</c:v>
                </c:pt>
                <c:pt idx="400">
                  <c:v>1.401</c:v>
                </c:pt>
                <c:pt idx="401">
                  <c:v>1.4390000000000001</c:v>
                </c:pt>
                <c:pt idx="402">
                  <c:v>1.4339999999999999</c:v>
                </c:pt>
                <c:pt idx="403">
                  <c:v>1.4079999999999999</c:v>
                </c:pt>
                <c:pt idx="404">
                  <c:v>1.419</c:v>
                </c:pt>
                <c:pt idx="405">
                  <c:v>1.3580000000000001</c:v>
                </c:pt>
                <c:pt idx="406">
                  <c:v>1.3819999999999999</c:v>
                </c:pt>
                <c:pt idx="407">
                  <c:v>1.385</c:v>
                </c:pt>
                <c:pt idx="408">
                  <c:v>1.365</c:v>
                </c:pt>
                <c:pt idx="409">
                  <c:v>1.3879999999999999</c:v>
                </c:pt>
                <c:pt idx="410">
                  <c:v>1.359</c:v>
                </c:pt>
                <c:pt idx="411">
                  <c:v>1.3879999999999999</c:v>
                </c:pt>
                <c:pt idx="412">
                  <c:v>1.401</c:v>
                </c:pt>
                <c:pt idx="413">
                  <c:v>1.4</c:v>
                </c:pt>
                <c:pt idx="414">
                  <c:v>1.413</c:v>
                </c:pt>
                <c:pt idx="415">
                  <c:v>1.3959999999999999</c:v>
                </c:pt>
                <c:pt idx="416">
                  <c:v>1.405</c:v>
                </c:pt>
                <c:pt idx="417">
                  <c:v>1.4139999999999999</c:v>
                </c:pt>
                <c:pt idx="418">
                  <c:v>1.42</c:v>
                </c:pt>
                <c:pt idx="419">
                  <c:v>1.466</c:v>
                </c:pt>
                <c:pt idx="420">
                  <c:v>1.4790000000000001</c:v>
                </c:pt>
                <c:pt idx="421">
                  <c:v>1.4350000000000001</c:v>
                </c:pt>
                <c:pt idx="422">
                  <c:v>1.44</c:v>
                </c:pt>
                <c:pt idx="423">
                  <c:v>1.454</c:v>
                </c:pt>
                <c:pt idx="424">
                  <c:v>1.4630000000000001</c:v>
                </c:pt>
                <c:pt idx="425">
                  <c:v>1.4670000000000001</c:v>
                </c:pt>
                <c:pt idx="426">
                  <c:v>1.4470000000000001</c:v>
                </c:pt>
                <c:pt idx="427">
                  <c:v>1.42</c:v>
                </c:pt>
                <c:pt idx="428">
                  <c:v>1.4319999999999999</c:v>
                </c:pt>
                <c:pt idx="429">
                  <c:v>1.4179999999999999</c:v>
                </c:pt>
                <c:pt idx="430">
                  <c:v>1.409</c:v>
                </c:pt>
                <c:pt idx="431">
                  <c:v>1.4279999999999999</c:v>
                </c:pt>
                <c:pt idx="432">
                  <c:v>1.425</c:v>
                </c:pt>
                <c:pt idx="433">
                  <c:v>1.407</c:v>
                </c:pt>
                <c:pt idx="434">
                  <c:v>1.4159999999999999</c:v>
                </c:pt>
                <c:pt idx="435">
                  <c:v>1.4059999999999999</c:v>
                </c:pt>
                <c:pt idx="436">
                  <c:v>1.3819999999999999</c:v>
                </c:pt>
                <c:pt idx="437">
                  <c:v>1.333</c:v>
                </c:pt>
                <c:pt idx="438">
                  <c:v>1.349</c:v>
                </c:pt>
                <c:pt idx="439">
                  <c:v>1.341</c:v>
                </c:pt>
                <c:pt idx="440">
                  <c:v>1.329</c:v>
                </c:pt>
                <c:pt idx="441">
                  <c:v>1.343</c:v>
                </c:pt>
                <c:pt idx="442">
                  <c:v>1.3620000000000001</c:v>
                </c:pt>
                <c:pt idx="443">
                  <c:v>1.3620000000000001</c:v>
                </c:pt>
                <c:pt idx="444">
                  <c:v>1.351</c:v>
                </c:pt>
                <c:pt idx="445">
                  <c:v>1.3580000000000001</c:v>
                </c:pt>
                <c:pt idx="446">
                  <c:v>1.329</c:v>
                </c:pt>
                <c:pt idx="447">
                  <c:v>1.3280000000000001</c:v>
                </c:pt>
                <c:pt idx="448">
                  <c:v>1.327</c:v>
                </c:pt>
                <c:pt idx="449">
                  <c:v>1.335</c:v>
                </c:pt>
                <c:pt idx="450">
                  <c:v>1.327</c:v>
                </c:pt>
                <c:pt idx="451">
                  <c:v>1.3480000000000001</c:v>
                </c:pt>
                <c:pt idx="452">
                  <c:v>1.349</c:v>
                </c:pt>
                <c:pt idx="453">
                  <c:v>1.3280000000000001</c:v>
                </c:pt>
                <c:pt idx="454">
                  <c:v>1.2949999999999999</c:v>
                </c:pt>
                <c:pt idx="455">
                  <c:v>1.3160000000000001</c:v>
                </c:pt>
                <c:pt idx="456">
                  <c:v>1.2809999999999999</c:v>
                </c:pt>
                <c:pt idx="457">
                  <c:v>1.2649999999999999</c:v>
                </c:pt>
                <c:pt idx="458">
                  <c:v>1.3089999999999999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A-4F80-9D7C-E8EF3CB8FE1C}"/>
            </c:ext>
          </c:extLst>
        </c:ser>
        <c:ser>
          <c:idx val="1"/>
          <c:order val="1"/>
          <c:tx>
            <c:strRef>
              <c:f>'Wheat v Bread Chart 2'!$C$3</c:f>
              <c:strCache>
                <c:ptCount val="1"/>
                <c:pt idx="0">
                  <c:v> Wheat Price per 1lb loaf of bread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'Wheat v Bread Chart 2'!$A$4:$A$462</c:f>
              <c:strCache>
                <c:ptCount val="459"/>
                <c:pt idx="0">
                  <c:v>1/1/1980</c:v>
                </c:pt>
                <c:pt idx="1">
                  <c:v>2/1/1980</c:v>
                </c:pt>
                <c:pt idx="2">
                  <c:v>3/1/1980</c:v>
                </c:pt>
                <c:pt idx="3">
                  <c:v>4/1/1980</c:v>
                </c:pt>
                <c:pt idx="4">
                  <c:v>5/1/1980</c:v>
                </c:pt>
                <c:pt idx="5">
                  <c:v>6/1/1980</c:v>
                </c:pt>
                <c:pt idx="6">
                  <c:v>7/1/1980</c:v>
                </c:pt>
                <c:pt idx="7">
                  <c:v>8/1/1980</c:v>
                </c:pt>
                <c:pt idx="8">
                  <c:v>9/1/1980</c:v>
                </c:pt>
                <c:pt idx="9">
                  <c:v>10/1/1980</c:v>
                </c:pt>
                <c:pt idx="10">
                  <c:v>11/1/1980</c:v>
                </c:pt>
                <c:pt idx="11">
                  <c:v>12/1/1980</c:v>
                </c:pt>
                <c:pt idx="12">
                  <c:v>1/1/1981</c:v>
                </c:pt>
                <c:pt idx="13">
                  <c:v>2/1/1981</c:v>
                </c:pt>
                <c:pt idx="14">
                  <c:v>3/1/1981</c:v>
                </c:pt>
                <c:pt idx="15">
                  <c:v>4/1/1981</c:v>
                </c:pt>
                <c:pt idx="16">
                  <c:v>5/1/1981</c:v>
                </c:pt>
                <c:pt idx="17">
                  <c:v>6/1/1981</c:v>
                </c:pt>
                <c:pt idx="18">
                  <c:v>7/1/1981</c:v>
                </c:pt>
                <c:pt idx="19">
                  <c:v>8/1/1981</c:v>
                </c:pt>
                <c:pt idx="20">
                  <c:v>9/1/1981</c:v>
                </c:pt>
                <c:pt idx="21">
                  <c:v>10/1/1981</c:v>
                </c:pt>
                <c:pt idx="22">
                  <c:v>11/1/1981</c:v>
                </c:pt>
                <c:pt idx="23">
                  <c:v>12/1/1981</c:v>
                </c:pt>
                <c:pt idx="24">
                  <c:v>1/1/1982</c:v>
                </c:pt>
                <c:pt idx="25">
                  <c:v>2/1/1982</c:v>
                </c:pt>
                <c:pt idx="26">
                  <c:v>3/1/1982</c:v>
                </c:pt>
                <c:pt idx="27">
                  <c:v>4/1/1982</c:v>
                </c:pt>
                <c:pt idx="28">
                  <c:v>5/1/1982</c:v>
                </c:pt>
                <c:pt idx="29">
                  <c:v>6/1/1982</c:v>
                </c:pt>
                <c:pt idx="30">
                  <c:v>7/1/1982</c:v>
                </c:pt>
                <c:pt idx="31">
                  <c:v>8/1/1982</c:v>
                </c:pt>
                <c:pt idx="32">
                  <c:v>9/1/1982</c:v>
                </c:pt>
                <c:pt idx="33">
                  <c:v>10/1/1982</c:v>
                </c:pt>
                <c:pt idx="34">
                  <c:v>11/1/1982</c:v>
                </c:pt>
                <c:pt idx="35">
                  <c:v>12/1/1982</c:v>
                </c:pt>
                <c:pt idx="36">
                  <c:v>1/1/1983</c:v>
                </c:pt>
                <c:pt idx="37">
                  <c:v>2/1/1983</c:v>
                </c:pt>
                <c:pt idx="38">
                  <c:v>3/1/1983</c:v>
                </c:pt>
                <c:pt idx="39">
                  <c:v>4/1/1983</c:v>
                </c:pt>
                <c:pt idx="40">
                  <c:v>5/1/1983</c:v>
                </c:pt>
                <c:pt idx="41">
                  <c:v>6/1/1983</c:v>
                </c:pt>
                <c:pt idx="42">
                  <c:v>7/1/1983</c:v>
                </c:pt>
                <c:pt idx="43">
                  <c:v>8/1/1983</c:v>
                </c:pt>
                <c:pt idx="44">
                  <c:v>9/1/1983</c:v>
                </c:pt>
                <c:pt idx="45">
                  <c:v>10/1/1983</c:v>
                </c:pt>
                <c:pt idx="46">
                  <c:v>11/1/1983</c:v>
                </c:pt>
                <c:pt idx="47">
                  <c:v>12/1/1983</c:v>
                </c:pt>
                <c:pt idx="48">
                  <c:v>1/1/1984</c:v>
                </c:pt>
                <c:pt idx="49">
                  <c:v>2/1/1984</c:v>
                </c:pt>
                <c:pt idx="50">
                  <c:v>3/1/1984</c:v>
                </c:pt>
                <c:pt idx="51">
                  <c:v>4/1/1984</c:v>
                </c:pt>
                <c:pt idx="52">
                  <c:v>5/1/1984</c:v>
                </c:pt>
                <c:pt idx="53">
                  <c:v>6/1/1984</c:v>
                </c:pt>
                <c:pt idx="54">
                  <c:v>7/1/1984</c:v>
                </c:pt>
                <c:pt idx="55">
                  <c:v>8/1/1984</c:v>
                </c:pt>
                <c:pt idx="56">
                  <c:v>9/1/1984</c:v>
                </c:pt>
                <c:pt idx="57">
                  <c:v>10/1/1984</c:v>
                </c:pt>
                <c:pt idx="58">
                  <c:v>11/1/1984</c:v>
                </c:pt>
                <c:pt idx="59">
                  <c:v>12/1/1984</c:v>
                </c:pt>
                <c:pt idx="60">
                  <c:v>1/1/1985</c:v>
                </c:pt>
                <c:pt idx="61">
                  <c:v>2/1/1985</c:v>
                </c:pt>
                <c:pt idx="62">
                  <c:v>3/1/1985</c:v>
                </c:pt>
                <c:pt idx="63">
                  <c:v>4/1/1985</c:v>
                </c:pt>
                <c:pt idx="64">
                  <c:v>5/1/1985</c:v>
                </c:pt>
                <c:pt idx="65">
                  <c:v>6/1/1985</c:v>
                </c:pt>
                <c:pt idx="66">
                  <c:v>7/1/1985</c:v>
                </c:pt>
                <c:pt idx="67">
                  <c:v>8/1/1985</c:v>
                </c:pt>
                <c:pt idx="68">
                  <c:v>9/1/1985</c:v>
                </c:pt>
                <c:pt idx="69">
                  <c:v>10/1/1985</c:v>
                </c:pt>
                <c:pt idx="70">
                  <c:v>11/1/1985</c:v>
                </c:pt>
                <c:pt idx="71">
                  <c:v>12/1/1985</c:v>
                </c:pt>
                <c:pt idx="72">
                  <c:v>1/1/1986</c:v>
                </c:pt>
                <c:pt idx="73">
                  <c:v>2/1/1986</c:v>
                </c:pt>
                <c:pt idx="74">
                  <c:v>3/1/1986</c:v>
                </c:pt>
                <c:pt idx="75">
                  <c:v>4/1/1986</c:v>
                </c:pt>
                <c:pt idx="76">
                  <c:v>5/1/1986</c:v>
                </c:pt>
                <c:pt idx="77">
                  <c:v>6/1/1986</c:v>
                </c:pt>
                <c:pt idx="78">
                  <c:v>7/1/1986</c:v>
                </c:pt>
                <c:pt idx="79">
                  <c:v>8/1/1986</c:v>
                </c:pt>
                <c:pt idx="80">
                  <c:v>9/1/1986</c:v>
                </c:pt>
                <c:pt idx="81">
                  <c:v>10/1/1986</c:v>
                </c:pt>
                <c:pt idx="82">
                  <c:v>11/1/1986</c:v>
                </c:pt>
                <c:pt idx="83">
                  <c:v>12/1/1986</c:v>
                </c:pt>
                <c:pt idx="84">
                  <c:v>1/1/1987</c:v>
                </c:pt>
                <c:pt idx="85">
                  <c:v>2/1/1987</c:v>
                </c:pt>
                <c:pt idx="86">
                  <c:v>3/1/1987</c:v>
                </c:pt>
                <c:pt idx="87">
                  <c:v>4/1/1987</c:v>
                </c:pt>
                <c:pt idx="88">
                  <c:v>5/1/1987</c:v>
                </c:pt>
                <c:pt idx="89">
                  <c:v>6/1/1987</c:v>
                </c:pt>
                <c:pt idx="90">
                  <c:v>7/1/1987</c:v>
                </c:pt>
                <c:pt idx="91">
                  <c:v>8/1/1987</c:v>
                </c:pt>
                <c:pt idx="92">
                  <c:v>9/1/1987</c:v>
                </c:pt>
                <c:pt idx="93">
                  <c:v>10/1/1987</c:v>
                </c:pt>
                <c:pt idx="94">
                  <c:v>11/1/1987</c:v>
                </c:pt>
                <c:pt idx="95">
                  <c:v>12/1/1987</c:v>
                </c:pt>
                <c:pt idx="96">
                  <c:v>1/1/1988</c:v>
                </c:pt>
                <c:pt idx="97">
                  <c:v>2/1/1988</c:v>
                </c:pt>
                <c:pt idx="98">
                  <c:v>3/1/1988</c:v>
                </c:pt>
                <c:pt idx="99">
                  <c:v>4/1/1988</c:v>
                </c:pt>
                <c:pt idx="100">
                  <c:v>5/1/1988</c:v>
                </c:pt>
                <c:pt idx="101">
                  <c:v>6/1/1988</c:v>
                </c:pt>
                <c:pt idx="102">
                  <c:v>7/1/1988</c:v>
                </c:pt>
                <c:pt idx="103">
                  <c:v>8/1/1988</c:v>
                </c:pt>
                <c:pt idx="104">
                  <c:v>9/1/1988</c:v>
                </c:pt>
                <c:pt idx="105">
                  <c:v>10/1/1988</c:v>
                </c:pt>
                <c:pt idx="106">
                  <c:v>11/1/1988</c:v>
                </c:pt>
                <c:pt idx="107">
                  <c:v>12/1/1988</c:v>
                </c:pt>
                <c:pt idx="108">
                  <c:v>1/1/1989</c:v>
                </c:pt>
                <c:pt idx="109">
                  <c:v>2/1/1989</c:v>
                </c:pt>
                <c:pt idx="110">
                  <c:v>3/1/1989</c:v>
                </c:pt>
                <c:pt idx="111">
                  <c:v>4/1/1989</c:v>
                </c:pt>
                <c:pt idx="112">
                  <c:v>5/1/1989</c:v>
                </c:pt>
                <c:pt idx="113">
                  <c:v>6/1/1989</c:v>
                </c:pt>
                <c:pt idx="114">
                  <c:v>7/1/1989</c:v>
                </c:pt>
                <c:pt idx="115">
                  <c:v>8/1/1989</c:v>
                </c:pt>
                <c:pt idx="116">
                  <c:v>9/1/1989</c:v>
                </c:pt>
                <c:pt idx="117">
                  <c:v>10/1/1989</c:v>
                </c:pt>
                <c:pt idx="118">
                  <c:v>11/1/1989</c:v>
                </c:pt>
                <c:pt idx="119">
                  <c:v>12/1/1989</c:v>
                </c:pt>
                <c:pt idx="120">
                  <c:v>1/1/1990</c:v>
                </c:pt>
                <c:pt idx="121">
                  <c:v>2/1/1990</c:v>
                </c:pt>
                <c:pt idx="122">
                  <c:v>3/1/1990</c:v>
                </c:pt>
                <c:pt idx="123">
                  <c:v>4/1/1990</c:v>
                </c:pt>
                <c:pt idx="124">
                  <c:v>5/1/1990</c:v>
                </c:pt>
                <c:pt idx="125">
                  <c:v>6/1/1990</c:v>
                </c:pt>
                <c:pt idx="126">
                  <c:v>7/1/1990</c:v>
                </c:pt>
                <c:pt idx="127">
                  <c:v>8/1/1990</c:v>
                </c:pt>
                <c:pt idx="128">
                  <c:v>9/1/1990</c:v>
                </c:pt>
                <c:pt idx="129">
                  <c:v>10/1/1990</c:v>
                </c:pt>
                <c:pt idx="130">
                  <c:v>11/1/1990</c:v>
                </c:pt>
                <c:pt idx="131">
                  <c:v>12/1/1990</c:v>
                </c:pt>
                <c:pt idx="132">
                  <c:v>1/1/1991</c:v>
                </c:pt>
                <c:pt idx="133">
                  <c:v>2/1/1991</c:v>
                </c:pt>
                <c:pt idx="134">
                  <c:v>3/1/1991</c:v>
                </c:pt>
                <c:pt idx="135">
                  <c:v>4/1/1991</c:v>
                </c:pt>
                <c:pt idx="136">
                  <c:v>5/1/1991</c:v>
                </c:pt>
                <c:pt idx="137">
                  <c:v>6/1/1991</c:v>
                </c:pt>
                <c:pt idx="138">
                  <c:v>7/1/1991</c:v>
                </c:pt>
                <c:pt idx="139">
                  <c:v>8/1/1991</c:v>
                </c:pt>
                <c:pt idx="140">
                  <c:v>9/1/1991</c:v>
                </c:pt>
                <c:pt idx="141">
                  <c:v>10/1/1991</c:v>
                </c:pt>
                <c:pt idx="142">
                  <c:v>11/1/1991</c:v>
                </c:pt>
                <c:pt idx="143">
                  <c:v>12/1/1991</c:v>
                </c:pt>
                <c:pt idx="144">
                  <c:v>1/1/1992</c:v>
                </c:pt>
                <c:pt idx="145">
                  <c:v>2/1/1992</c:v>
                </c:pt>
                <c:pt idx="146">
                  <c:v>3/1/1992</c:v>
                </c:pt>
                <c:pt idx="147">
                  <c:v>4/1/1992</c:v>
                </c:pt>
                <c:pt idx="148">
                  <c:v>5/1/1992</c:v>
                </c:pt>
                <c:pt idx="149">
                  <c:v>6/1/1992</c:v>
                </c:pt>
                <c:pt idx="150">
                  <c:v>7/1/1992</c:v>
                </c:pt>
                <c:pt idx="151">
                  <c:v>8/1/1992</c:v>
                </c:pt>
                <c:pt idx="152">
                  <c:v>9/1/1992</c:v>
                </c:pt>
                <c:pt idx="153">
                  <c:v>10/1/1992</c:v>
                </c:pt>
                <c:pt idx="154">
                  <c:v>11/1/1992</c:v>
                </c:pt>
                <c:pt idx="155">
                  <c:v>12/1/1992</c:v>
                </c:pt>
                <c:pt idx="156">
                  <c:v>1/1/1993</c:v>
                </c:pt>
                <c:pt idx="157">
                  <c:v>2/1/1993</c:v>
                </c:pt>
                <c:pt idx="158">
                  <c:v>3/1/1993</c:v>
                </c:pt>
                <c:pt idx="159">
                  <c:v>4/1/1993</c:v>
                </c:pt>
                <c:pt idx="160">
                  <c:v>5/1/1993</c:v>
                </c:pt>
                <c:pt idx="161">
                  <c:v>6/1/1993</c:v>
                </c:pt>
                <c:pt idx="162">
                  <c:v>7/1/1993</c:v>
                </c:pt>
                <c:pt idx="163">
                  <c:v>8/1/1993</c:v>
                </c:pt>
                <c:pt idx="164">
                  <c:v>9/1/1993</c:v>
                </c:pt>
                <c:pt idx="165">
                  <c:v>10/1/1993</c:v>
                </c:pt>
                <c:pt idx="166">
                  <c:v>11/1/1993</c:v>
                </c:pt>
                <c:pt idx="167">
                  <c:v>12/1/1993</c:v>
                </c:pt>
                <c:pt idx="168">
                  <c:v>1/1/1994</c:v>
                </c:pt>
                <c:pt idx="169">
                  <c:v>2/1/1994</c:v>
                </c:pt>
                <c:pt idx="170">
                  <c:v>3/1/1994</c:v>
                </c:pt>
                <c:pt idx="171">
                  <c:v>4/1/1994</c:v>
                </c:pt>
                <c:pt idx="172">
                  <c:v>5/1/1994</c:v>
                </c:pt>
                <c:pt idx="173">
                  <c:v>6/1/1994</c:v>
                </c:pt>
                <c:pt idx="174">
                  <c:v>7/1/1994</c:v>
                </c:pt>
                <c:pt idx="175">
                  <c:v>8/1/1994</c:v>
                </c:pt>
                <c:pt idx="176">
                  <c:v>9/1/1994</c:v>
                </c:pt>
                <c:pt idx="177">
                  <c:v>10/1/1994</c:v>
                </c:pt>
                <c:pt idx="178">
                  <c:v>11/1/1994</c:v>
                </c:pt>
                <c:pt idx="179">
                  <c:v>12/1/1994</c:v>
                </c:pt>
                <c:pt idx="180">
                  <c:v>1/1/1995</c:v>
                </c:pt>
                <c:pt idx="181">
                  <c:v>2/1/1995</c:v>
                </c:pt>
                <c:pt idx="182">
                  <c:v>3/1/1995</c:v>
                </c:pt>
                <c:pt idx="183">
                  <c:v>4/1/1995</c:v>
                </c:pt>
                <c:pt idx="184">
                  <c:v>5/1/1995</c:v>
                </c:pt>
                <c:pt idx="185">
                  <c:v>6/1/1995</c:v>
                </c:pt>
                <c:pt idx="186">
                  <c:v>7/1/1995</c:v>
                </c:pt>
                <c:pt idx="187">
                  <c:v>8/1/1995</c:v>
                </c:pt>
                <c:pt idx="188">
                  <c:v>9/1/1995</c:v>
                </c:pt>
                <c:pt idx="189">
                  <c:v>10/1/1995</c:v>
                </c:pt>
                <c:pt idx="190">
                  <c:v>11/1/1995</c:v>
                </c:pt>
                <c:pt idx="191">
                  <c:v>12/1/1995</c:v>
                </c:pt>
                <c:pt idx="192">
                  <c:v>1/1/1996</c:v>
                </c:pt>
                <c:pt idx="193">
                  <c:v>2/1/1996</c:v>
                </c:pt>
                <c:pt idx="194">
                  <c:v>3/1/1996</c:v>
                </c:pt>
                <c:pt idx="195">
                  <c:v>4/1/1996</c:v>
                </c:pt>
                <c:pt idx="196">
                  <c:v>5/1/1996</c:v>
                </c:pt>
                <c:pt idx="197">
                  <c:v>6/1/1996</c:v>
                </c:pt>
                <c:pt idx="198">
                  <c:v>7/1/1996</c:v>
                </c:pt>
                <c:pt idx="199">
                  <c:v>8/1/1996</c:v>
                </c:pt>
                <c:pt idx="200">
                  <c:v>9/1/1996</c:v>
                </c:pt>
                <c:pt idx="201">
                  <c:v>10/1/1996</c:v>
                </c:pt>
                <c:pt idx="202">
                  <c:v>11/1/1996</c:v>
                </c:pt>
                <c:pt idx="203">
                  <c:v>12/1/1996</c:v>
                </c:pt>
                <c:pt idx="204">
                  <c:v>1/1/1997</c:v>
                </c:pt>
                <c:pt idx="205">
                  <c:v>2/1/1997</c:v>
                </c:pt>
                <c:pt idx="206">
                  <c:v>3/1/1997</c:v>
                </c:pt>
                <c:pt idx="207">
                  <c:v>4/1/1997</c:v>
                </c:pt>
                <c:pt idx="208">
                  <c:v>5/1/1997</c:v>
                </c:pt>
                <c:pt idx="209">
                  <c:v>6/1/1997</c:v>
                </c:pt>
                <c:pt idx="210">
                  <c:v>7/1/1997</c:v>
                </c:pt>
                <c:pt idx="211">
                  <c:v>8/1/1997</c:v>
                </c:pt>
                <c:pt idx="212">
                  <c:v>9/1/1997</c:v>
                </c:pt>
                <c:pt idx="213">
                  <c:v>10/1/1997</c:v>
                </c:pt>
                <c:pt idx="214">
                  <c:v>11/1/1997</c:v>
                </c:pt>
                <c:pt idx="215">
                  <c:v>12/1/1997</c:v>
                </c:pt>
                <c:pt idx="216">
                  <c:v>1/1/1998</c:v>
                </c:pt>
                <c:pt idx="217">
                  <c:v>2/1/1998</c:v>
                </c:pt>
                <c:pt idx="218">
                  <c:v>3/1/1998</c:v>
                </c:pt>
                <c:pt idx="219">
                  <c:v>4/1/1998</c:v>
                </c:pt>
                <c:pt idx="220">
                  <c:v>5/1/1998</c:v>
                </c:pt>
                <c:pt idx="221">
                  <c:v>6/1/1998</c:v>
                </c:pt>
                <c:pt idx="222">
                  <c:v>7/1/1998</c:v>
                </c:pt>
                <c:pt idx="223">
                  <c:v>8/1/1998</c:v>
                </c:pt>
                <c:pt idx="224">
                  <c:v>9/1/1998</c:v>
                </c:pt>
                <c:pt idx="225">
                  <c:v>10/1/1998</c:v>
                </c:pt>
                <c:pt idx="226">
                  <c:v>11/1/1998</c:v>
                </c:pt>
                <c:pt idx="227">
                  <c:v>12/1/1998</c:v>
                </c:pt>
                <c:pt idx="228">
                  <c:v>1/1/1999</c:v>
                </c:pt>
                <c:pt idx="229">
                  <c:v>2/1/1999</c:v>
                </c:pt>
                <c:pt idx="230">
                  <c:v>3/1/1999</c:v>
                </c:pt>
                <c:pt idx="231">
                  <c:v>4/1/1999</c:v>
                </c:pt>
                <c:pt idx="232">
                  <c:v>5/1/1999</c:v>
                </c:pt>
                <c:pt idx="233">
                  <c:v>6/1/1999</c:v>
                </c:pt>
                <c:pt idx="234">
                  <c:v>7/1/1999</c:v>
                </c:pt>
                <c:pt idx="235">
                  <c:v>8/1/1999</c:v>
                </c:pt>
                <c:pt idx="236">
                  <c:v>9/1/1999</c:v>
                </c:pt>
                <c:pt idx="237">
                  <c:v>10/1/1999</c:v>
                </c:pt>
                <c:pt idx="238">
                  <c:v>11/1/1999</c:v>
                </c:pt>
                <c:pt idx="239">
                  <c:v>12/1/1999</c:v>
                </c:pt>
                <c:pt idx="240">
                  <c:v>1/1/2000</c:v>
                </c:pt>
                <c:pt idx="241">
                  <c:v>2/1/2000</c:v>
                </c:pt>
                <c:pt idx="242">
                  <c:v>3/1/2000</c:v>
                </c:pt>
                <c:pt idx="243">
                  <c:v>4/1/2000</c:v>
                </c:pt>
                <c:pt idx="244">
                  <c:v>5/1/2000</c:v>
                </c:pt>
                <c:pt idx="245">
                  <c:v>6/1/2000</c:v>
                </c:pt>
                <c:pt idx="246">
                  <c:v>7/1/2000</c:v>
                </c:pt>
                <c:pt idx="247">
                  <c:v>8/1/2000</c:v>
                </c:pt>
                <c:pt idx="248">
                  <c:v>9/1/2000</c:v>
                </c:pt>
                <c:pt idx="249">
                  <c:v>10/1/2000</c:v>
                </c:pt>
                <c:pt idx="250">
                  <c:v>11/1/2000</c:v>
                </c:pt>
                <c:pt idx="251">
                  <c:v>12/1/2000</c:v>
                </c:pt>
                <c:pt idx="252">
                  <c:v>1/1/2001</c:v>
                </c:pt>
                <c:pt idx="253">
                  <c:v>2/1/2001</c:v>
                </c:pt>
                <c:pt idx="254">
                  <c:v>3/1/2001</c:v>
                </c:pt>
                <c:pt idx="255">
                  <c:v>4/1/2001</c:v>
                </c:pt>
                <c:pt idx="256">
                  <c:v>5/1/2001</c:v>
                </c:pt>
                <c:pt idx="257">
                  <c:v>6/1/2001</c:v>
                </c:pt>
                <c:pt idx="258">
                  <c:v>7/1/2001</c:v>
                </c:pt>
                <c:pt idx="259">
                  <c:v>8/1/2001</c:v>
                </c:pt>
                <c:pt idx="260">
                  <c:v>9/1/2001</c:v>
                </c:pt>
                <c:pt idx="261">
                  <c:v>10/1/2001</c:v>
                </c:pt>
                <c:pt idx="262">
                  <c:v>11/1/2001</c:v>
                </c:pt>
                <c:pt idx="263">
                  <c:v>12/1/2001</c:v>
                </c:pt>
                <c:pt idx="264">
                  <c:v>1/1/2002</c:v>
                </c:pt>
                <c:pt idx="265">
                  <c:v>2/1/2002</c:v>
                </c:pt>
                <c:pt idx="266">
                  <c:v>3/1/2002</c:v>
                </c:pt>
                <c:pt idx="267">
                  <c:v>4/1/2002</c:v>
                </c:pt>
                <c:pt idx="268">
                  <c:v>5/1/2002</c:v>
                </c:pt>
                <c:pt idx="269">
                  <c:v>6/1/2002</c:v>
                </c:pt>
                <c:pt idx="270">
                  <c:v>7/1/2002</c:v>
                </c:pt>
                <c:pt idx="271">
                  <c:v>8/1/2002</c:v>
                </c:pt>
                <c:pt idx="272">
                  <c:v>9/1/2002</c:v>
                </c:pt>
                <c:pt idx="273">
                  <c:v>10/1/2002</c:v>
                </c:pt>
                <c:pt idx="274">
                  <c:v>11/1/2002</c:v>
                </c:pt>
                <c:pt idx="275">
                  <c:v>12/1/2002</c:v>
                </c:pt>
                <c:pt idx="276">
                  <c:v>1/1/2003</c:v>
                </c:pt>
                <c:pt idx="277">
                  <c:v>2/1/2003</c:v>
                </c:pt>
                <c:pt idx="278">
                  <c:v>3/1/2003</c:v>
                </c:pt>
                <c:pt idx="279">
                  <c:v>4/1/2003</c:v>
                </c:pt>
                <c:pt idx="280">
                  <c:v>5/1/2003</c:v>
                </c:pt>
                <c:pt idx="281">
                  <c:v>6/1/2003</c:v>
                </c:pt>
                <c:pt idx="282">
                  <c:v>7/1/2003</c:v>
                </c:pt>
                <c:pt idx="283">
                  <c:v>8/1/2003</c:v>
                </c:pt>
                <c:pt idx="284">
                  <c:v>9/1/2003</c:v>
                </c:pt>
                <c:pt idx="285">
                  <c:v>10/1/2003</c:v>
                </c:pt>
                <c:pt idx="286">
                  <c:v>11/1/2003</c:v>
                </c:pt>
                <c:pt idx="287">
                  <c:v>12/1/2003</c:v>
                </c:pt>
                <c:pt idx="288">
                  <c:v>1/1/2004</c:v>
                </c:pt>
                <c:pt idx="289">
                  <c:v>2/1/2004</c:v>
                </c:pt>
                <c:pt idx="290">
                  <c:v>3/1/2004</c:v>
                </c:pt>
                <c:pt idx="291">
                  <c:v>4/1/2004</c:v>
                </c:pt>
                <c:pt idx="292">
                  <c:v>5/1/2004</c:v>
                </c:pt>
                <c:pt idx="293">
                  <c:v>6/1/2004</c:v>
                </c:pt>
                <c:pt idx="294">
                  <c:v>7/1/2004</c:v>
                </c:pt>
                <c:pt idx="295">
                  <c:v>8/1/2004</c:v>
                </c:pt>
                <c:pt idx="296">
                  <c:v>9/1/2004</c:v>
                </c:pt>
                <c:pt idx="297">
                  <c:v>10/1/2004</c:v>
                </c:pt>
                <c:pt idx="298">
                  <c:v>11/1/2004</c:v>
                </c:pt>
                <c:pt idx="299">
                  <c:v>12/1/2004</c:v>
                </c:pt>
                <c:pt idx="300">
                  <c:v>1/1/2005</c:v>
                </c:pt>
                <c:pt idx="301">
                  <c:v>2/1/2005</c:v>
                </c:pt>
                <c:pt idx="302">
                  <c:v>3/1/2005</c:v>
                </c:pt>
                <c:pt idx="303">
                  <c:v>4/1/2005</c:v>
                </c:pt>
                <c:pt idx="304">
                  <c:v>5/1/2005</c:v>
                </c:pt>
                <c:pt idx="305">
                  <c:v>6/1/2005</c:v>
                </c:pt>
                <c:pt idx="306">
                  <c:v>7/1/2005</c:v>
                </c:pt>
                <c:pt idx="307">
                  <c:v>8/1/2005</c:v>
                </c:pt>
                <c:pt idx="308">
                  <c:v>9/1/2005</c:v>
                </c:pt>
                <c:pt idx="309">
                  <c:v>10/1/2005</c:v>
                </c:pt>
                <c:pt idx="310">
                  <c:v>11/1/2005</c:v>
                </c:pt>
                <c:pt idx="311">
                  <c:v>12/1/2005</c:v>
                </c:pt>
                <c:pt idx="312">
                  <c:v>1/1/2006</c:v>
                </c:pt>
                <c:pt idx="313">
                  <c:v>2/1/2006</c:v>
                </c:pt>
                <c:pt idx="314">
                  <c:v>3/1/2006</c:v>
                </c:pt>
                <c:pt idx="315">
                  <c:v>4/1/2006</c:v>
                </c:pt>
                <c:pt idx="316">
                  <c:v>5/1/2006</c:v>
                </c:pt>
                <c:pt idx="317">
                  <c:v>6/1/2006</c:v>
                </c:pt>
                <c:pt idx="318">
                  <c:v>7/1/2006</c:v>
                </c:pt>
                <c:pt idx="319">
                  <c:v>8/1/2006</c:v>
                </c:pt>
                <c:pt idx="320">
                  <c:v>9/1/2006</c:v>
                </c:pt>
                <c:pt idx="321">
                  <c:v>10/1/2006</c:v>
                </c:pt>
                <c:pt idx="322">
                  <c:v>11/1/2006</c:v>
                </c:pt>
                <c:pt idx="323">
                  <c:v>12/1/2006</c:v>
                </c:pt>
                <c:pt idx="324">
                  <c:v>1/1/2007</c:v>
                </c:pt>
                <c:pt idx="325">
                  <c:v>2/1/2007</c:v>
                </c:pt>
                <c:pt idx="326">
                  <c:v>3/1/2007</c:v>
                </c:pt>
                <c:pt idx="327">
                  <c:v>4/1/2007</c:v>
                </c:pt>
                <c:pt idx="328">
                  <c:v>5/1/2007</c:v>
                </c:pt>
                <c:pt idx="329">
                  <c:v>6/1/2007</c:v>
                </c:pt>
                <c:pt idx="330">
                  <c:v>7/1/2007</c:v>
                </c:pt>
                <c:pt idx="331">
                  <c:v>8/1/2007</c:v>
                </c:pt>
                <c:pt idx="332">
                  <c:v>9/1/2007</c:v>
                </c:pt>
                <c:pt idx="333">
                  <c:v>10/1/2007</c:v>
                </c:pt>
                <c:pt idx="334">
                  <c:v>11/1/2007</c:v>
                </c:pt>
                <c:pt idx="335">
                  <c:v>12/1/2007</c:v>
                </c:pt>
                <c:pt idx="336">
                  <c:v>1/1/2008</c:v>
                </c:pt>
                <c:pt idx="337">
                  <c:v>2/1/2008</c:v>
                </c:pt>
                <c:pt idx="338">
                  <c:v>3/1/2008</c:v>
                </c:pt>
                <c:pt idx="339">
                  <c:v>4/1/2008</c:v>
                </c:pt>
                <c:pt idx="340">
                  <c:v>5/1/2008</c:v>
                </c:pt>
                <c:pt idx="341">
                  <c:v>6/1/2008</c:v>
                </c:pt>
                <c:pt idx="342">
                  <c:v>7/1/2008</c:v>
                </c:pt>
                <c:pt idx="343">
                  <c:v>8/1/2008</c:v>
                </c:pt>
                <c:pt idx="344">
                  <c:v>9/1/2008</c:v>
                </c:pt>
                <c:pt idx="345">
                  <c:v>10/1/2008</c:v>
                </c:pt>
                <c:pt idx="346">
                  <c:v>11/1/2008</c:v>
                </c:pt>
                <c:pt idx="347">
                  <c:v>12/1/2008</c:v>
                </c:pt>
                <c:pt idx="348">
                  <c:v>1/1/2009</c:v>
                </c:pt>
                <c:pt idx="349">
                  <c:v>2/1/2009</c:v>
                </c:pt>
                <c:pt idx="350">
                  <c:v>3/1/2009</c:v>
                </c:pt>
                <c:pt idx="351">
                  <c:v>4/1/2009</c:v>
                </c:pt>
                <c:pt idx="352">
                  <c:v>5/1/2009</c:v>
                </c:pt>
                <c:pt idx="353">
                  <c:v>6/1/2009</c:v>
                </c:pt>
                <c:pt idx="354">
                  <c:v>7/1/2009</c:v>
                </c:pt>
                <c:pt idx="355">
                  <c:v>8/1/2009</c:v>
                </c:pt>
                <c:pt idx="356">
                  <c:v>9/1/2009</c:v>
                </c:pt>
                <c:pt idx="357">
                  <c:v>10/1/2009</c:v>
                </c:pt>
                <c:pt idx="358">
                  <c:v>11/1/2009</c:v>
                </c:pt>
                <c:pt idx="359">
                  <c:v>12/1/2009</c:v>
                </c:pt>
                <c:pt idx="360">
                  <c:v>1/1/2010</c:v>
                </c:pt>
                <c:pt idx="361">
                  <c:v>2/1/2010</c:v>
                </c:pt>
                <c:pt idx="362">
                  <c:v>3/1/2010</c:v>
                </c:pt>
                <c:pt idx="363">
                  <c:v>4/1/2010</c:v>
                </c:pt>
                <c:pt idx="364">
                  <c:v>5/1/2010</c:v>
                </c:pt>
                <c:pt idx="365">
                  <c:v>6/1/2010</c:v>
                </c:pt>
                <c:pt idx="366">
                  <c:v>7/1/2010</c:v>
                </c:pt>
                <c:pt idx="367">
                  <c:v>8/1/2010</c:v>
                </c:pt>
                <c:pt idx="368">
                  <c:v>9/1/2010</c:v>
                </c:pt>
                <c:pt idx="369">
                  <c:v>10/1/2010</c:v>
                </c:pt>
                <c:pt idx="370">
                  <c:v>11/1/2010</c:v>
                </c:pt>
                <c:pt idx="371">
                  <c:v>12/1/2010</c:v>
                </c:pt>
                <c:pt idx="372">
                  <c:v>1/1/2011</c:v>
                </c:pt>
                <c:pt idx="373">
                  <c:v>2/1/2011</c:v>
                </c:pt>
                <c:pt idx="374">
                  <c:v>3/1/2011</c:v>
                </c:pt>
                <c:pt idx="375">
                  <c:v>4/1/2011</c:v>
                </c:pt>
                <c:pt idx="376">
                  <c:v>5/1/2011</c:v>
                </c:pt>
                <c:pt idx="377">
                  <c:v>6/1/2011</c:v>
                </c:pt>
                <c:pt idx="378">
                  <c:v>7/1/2011</c:v>
                </c:pt>
                <c:pt idx="379">
                  <c:v>8/1/2011</c:v>
                </c:pt>
                <c:pt idx="380">
                  <c:v>9/1/2011</c:v>
                </c:pt>
                <c:pt idx="381">
                  <c:v>10/1/2011</c:v>
                </c:pt>
                <c:pt idx="382">
                  <c:v>11/1/2011</c:v>
                </c:pt>
                <c:pt idx="383">
                  <c:v>12/1/2011</c:v>
                </c:pt>
                <c:pt idx="384">
                  <c:v>1/1/2012</c:v>
                </c:pt>
                <c:pt idx="385">
                  <c:v>2/1/2012</c:v>
                </c:pt>
                <c:pt idx="386">
                  <c:v>3/1/2012</c:v>
                </c:pt>
                <c:pt idx="387">
                  <c:v>4/1/2012</c:v>
                </c:pt>
                <c:pt idx="388">
                  <c:v>5/1/2012</c:v>
                </c:pt>
                <c:pt idx="389">
                  <c:v>6/1/2012</c:v>
                </c:pt>
                <c:pt idx="390">
                  <c:v>7/1/2012</c:v>
                </c:pt>
                <c:pt idx="391">
                  <c:v>8/1/2012</c:v>
                </c:pt>
                <c:pt idx="392">
                  <c:v>9/1/2012</c:v>
                </c:pt>
                <c:pt idx="393">
                  <c:v>10/1/2012</c:v>
                </c:pt>
                <c:pt idx="394">
                  <c:v>11/1/2012</c:v>
                </c:pt>
                <c:pt idx="395">
                  <c:v>12/1/2012</c:v>
                </c:pt>
                <c:pt idx="396">
                  <c:v>1/1/2013</c:v>
                </c:pt>
                <c:pt idx="397">
                  <c:v>2/1/2013</c:v>
                </c:pt>
                <c:pt idx="398">
                  <c:v>3/1/2013</c:v>
                </c:pt>
                <c:pt idx="399">
                  <c:v>4/1/2013</c:v>
                </c:pt>
                <c:pt idx="400">
                  <c:v>5/1/2013</c:v>
                </c:pt>
                <c:pt idx="401">
                  <c:v>6/1/2013</c:v>
                </c:pt>
                <c:pt idx="402">
                  <c:v>7/1/2013</c:v>
                </c:pt>
                <c:pt idx="403">
                  <c:v>8/1/2013</c:v>
                </c:pt>
                <c:pt idx="404">
                  <c:v>9/1/2013</c:v>
                </c:pt>
                <c:pt idx="405">
                  <c:v>10/1/2013</c:v>
                </c:pt>
                <c:pt idx="406">
                  <c:v>11/1/2013</c:v>
                </c:pt>
                <c:pt idx="407">
                  <c:v>12/1/2013</c:v>
                </c:pt>
                <c:pt idx="408">
                  <c:v>1/1/2014</c:v>
                </c:pt>
                <c:pt idx="409">
                  <c:v>2/1/2014</c:v>
                </c:pt>
                <c:pt idx="410">
                  <c:v>3/1/2014</c:v>
                </c:pt>
                <c:pt idx="411">
                  <c:v>4/1/2014</c:v>
                </c:pt>
                <c:pt idx="412">
                  <c:v>5/1/2014</c:v>
                </c:pt>
                <c:pt idx="413">
                  <c:v>6/1/2014</c:v>
                </c:pt>
                <c:pt idx="414">
                  <c:v>7/1/2014</c:v>
                </c:pt>
                <c:pt idx="415">
                  <c:v>8/1/2014</c:v>
                </c:pt>
                <c:pt idx="416">
                  <c:v>9/1/2014</c:v>
                </c:pt>
                <c:pt idx="417">
                  <c:v>10/1/2014</c:v>
                </c:pt>
                <c:pt idx="418">
                  <c:v>11/1/2014</c:v>
                </c:pt>
                <c:pt idx="419">
                  <c:v>12/1/2014</c:v>
                </c:pt>
                <c:pt idx="420">
                  <c:v>1/1/2015</c:v>
                </c:pt>
                <c:pt idx="421">
                  <c:v>2/1/2015</c:v>
                </c:pt>
                <c:pt idx="422">
                  <c:v>3/1/2015</c:v>
                </c:pt>
                <c:pt idx="423">
                  <c:v>4/1/2015</c:v>
                </c:pt>
                <c:pt idx="424">
                  <c:v>5/1/2015</c:v>
                </c:pt>
                <c:pt idx="425">
                  <c:v>6/1/2015</c:v>
                </c:pt>
                <c:pt idx="426">
                  <c:v>7/1/2015</c:v>
                </c:pt>
                <c:pt idx="427">
                  <c:v>8/1/2015</c:v>
                </c:pt>
                <c:pt idx="428">
                  <c:v>9/1/2015</c:v>
                </c:pt>
                <c:pt idx="429">
                  <c:v>10/1/2015</c:v>
                </c:pt>
                <c:pt idx="430">
                  <c:v>11/1/2015</c:v>
                </c:pt>
                <c:pt idx="431">
                  <c:v>12/1/2015</c:v>
                </c:pt>
                <c:pt idx="432">
                  <c:v>1/1/2016</c:v>
                </c:pt>
                <c:pt idx="433">
                  <c:v>2/1/2016</c:v>
                </c:pt>
                <c:pt idx="434">
                  <c:v>3/1/2016</c:v>
                </c:pt>
                <c:pt idx="435">
                  <c:v>4/1/2016</c:v>
                </c:pt>
                <c:pt idx="436">
                  <c:v>5/1/2016</c:v>
                </c:pt>
                <c:pt idx="437">
                  <c:v>6/1/2016</c:v>
                </c:pt>
                <c:pt idx="438">
                  <c:v>7/1/2016</c:v>
                </c:pt>
                <c:pt idx="439">
                  <c:v>8/1/2016</c:v>
                </c:pt>
                <c:pt idx="440">
                  <c:v>9/1/2016</c:v>
                </c:pt>
                <c:pt idx="441">
                  <c:v>10/1/2016</c:v>
                </c:pt>
                <c:pt idx="442">
                  <c:v>11/1/2016</c:v>
                </c:pt>
                <c:pt idx="443">
                  <c:v>12/1/2016</c:v>
                </c:pt>
                <c:pt idx="444">
                  <c:v>1/1/2017</c:v>
                </c:pt>
                <c:pt idx="445">
                  <c:v>2/1/2017</c:v>
                </c:pt>
                <c:pt idx="446">
                  <c:v>3/1/2017</c:v>
                </c:pt>
                <c:pt idx="447">
                  <c:v>4/1/2017</c:v>
                </c:pt>
                <c:pt idx="448">
                  <c:v>5/1/2017</c:v>
                </c:pt>
                <c:pt idx="449">
                  <c:v>6/1/2017</c:v>
                </c:pt>
                <c:pt idx="450">
                  <c:v>7/1/2017</c:v>
                </c:pt>
                <c:pt idx="451">
                  <c:v>8/1/2017</c:v>
                </c:pt>
                <c:pt idx="452">
                  <c:v>9/1/2017</c:v>
                </c:pt>
                <c:pt idx="453">
                  <c:v>10/1/2017</c:v>
                </c:pt>
                <c:pt idx="454">
                  <c:v>11/1/2017</c:v>
                </c:pt>
                <c:pt idx="455">
                  <c:v>12/1/2017</c:v>
                </c:pt>
                <c:pt idx="456">
                  <c:v>1/1/2018</c:v>
                </c:pt>
                <c:pt idx="457">
                  <c:v>2/1/2018</c:v>
                </c:pt>
                <c:pt idx="458">
                  <c:v>3/1/2018</c:v>
                </c:pt>
              </c:strCache>
            </c:strRef>
          </c:cat>
          <c:val>
            <c:numRef>
              <c:f>'Wheat v Bread Chart 2'!$C$4:$C$462</c:f>
              <c:numCache>
                <c:formatCode>General</c:formatCode>
                <c:ptCount val="459"/>
                <c:pt idx="0">
                  <c:v>7.2166666666666671E-2</c:v>
                </c:pt>
                <c:pt idx="1">
                  <c:v>7.2000000000000008E-2</c:v>
                </c:pt>
                <c:pt idx="2">
                  <c:v>6.7833333333333343E-2</c:v>
                </c:pt>
                <c:pt idx="3">
                  <c:v>6.5000000000000002E-2</c:v>
                </c:pt>
                <c:pt idx="4">
                  <c:v>6.8333333333333329E-2</c:v>
                </c:pt>
                <c:pt idx="5">
                  <c:v>6.7833333333333343E-2</c:v>
                </c:pt>
                <c:pt idx="6">
                  <c:v>7.0166666666666669E-2</c:v>
                </c:pt>
                <c:pt idx="7">
                  <c:v>7.1833333333333332E-2</c:v>
                </c:pt>
                <c:pt idx="8">
                  <c:v>7.4166666666666672E-2</c:v>
                </c:pt>
                <c:pt idx="9">
                  <c:v>7.8333333333333338E-2</c:v>
                </c:pt>
                <c:pt idx="10">
                  <c:v>8.1499999999999989E-2</c:v>
                </c:pt>
                <c:pt idx="11">
                  <c:v>7.5666666666666674E-2</c:v>
                </c:pt>
                <c:pt idx="12">
                  <c:v>7.6666666666666661E-2</c:v>
                </c:pt>
                <c:pt idx="13">
                  <c:v>7.4499999999999997E-2</c:v>
                </c:pt>
                <c:pt idx="14">
                  <c:v>7.2499999999999995E-2</c:v>
                </c:pt>
                <c:pt idx="15">
                  <c:v>7.4666666666666673E-2</c:v>
                </c:pt>
                <c:pt idx="16">
                  <c:v>7.2666666666666671E-2</c:v>
                </c:pt>
                <c:pt idx="17">
                  <c:v>7.0666666666666669E-2</c:v>
                </c:pt>
                <c:pt idx="18">
                  <c:v>7.0833333333333331E-2</c:v>
                </c:pt>
                <c:pt idx="19">
                  <c:v>6.8999999999999992E-2</c:v>
                </c:pt>
                <c:pt idx="20">
                  <c:v>6.9833333333333344E-2</c:v>
                </c:pt>
                <c:pt idx="21">
                  <c:v>7.1833333333333332E-2</c:v>
                </c:pt>
                <c:pt idx="22">
                  <c:v>7.4333333333333335E-2</c:v>
                </c:pt>
                <c:pt idx="23">
                  <c:v>7.2499999999999995E-2</c:v>
                </c:pt>
                <c:pt idx="24">
                  <c:v>7.2166666666666671E-2</c:v>
                </c:pt>
                <c:pt idx="25">
                  <c:v>7.0999999999999994E-2</c:v>
                </c:pt>
                <c:pt idx="26">
                  <c:v>7.0833333333333331E-2</c:v>
                </c:pt>
                <c:pt idx="27">
                  <c:v>7.1333333333333332E-2</c:v>
                </c:pt>
                <c:pt idx="28">
                  <c:v>7.0333333333333331E-2</c:v>
                </c:pt>
                <c:pt idx="29">
                  <c:v>6.7666666666666667E-2</c:v>
                </c:pt>
                <c:pt idx="30">
                  <c:v>6.2333333333333338E-2</c:v>
                </c:pt>
                <c:pt idx="31">
                  <c:v>6.1666666666666668E-2</c:v>
                </c:pt>
                <c:pt idx="32">
                  <c:v>6.25E-2</c:v>
                </c:pt>
                <c:pt idx="33">
                  <c:v>6.0166666666666667E-2</c:v>
                </c:pt>
                <c:pt idx="34">
                  <c:v>6.4333333333333326E-2</c:v>
                </c:pt>
                <c:pt idx="35">
                  <c:v>6.6333333333333327E-2</c:v>
                </c:pt>
                <c:pt idx="36">
                  <c:v>6.6666666666666666E-2</c:v>
                </c:pt>
                <c:pt idx="37">
                  <c:v>6.8000000000000005E-2</c:v>
                </c:pt>
                <c:pt idx="38">
                  <c:v>6.9666666666666668E-2</c:v>
                </c:pt>
                <c:pt idx="39">
                  <c:v>7.0166666666666669E-2</c:v>
                </c:pt>
                <c:pt idx="40">
                  <c:v>6.7499999999999991E-2</c:v>
                </c:pt>
                <c:pt idx="41">
                  <c:v>6.5333333333333327E-2</c:v>
                </c:pt>
                <c:pt idx="42">
                  <c:v>6.183333333333333E-2</c:v>
                </c:pt>
                <c:pt idx="43">
                  <c:v>6.4666666666666664E-2</c:v>
                </c:pt>
                <c:pt idx="44">
                  <c:v>6.5000000000000002E-2</c:v>
                </c:pt>
                <c:pt idx="45">
                  <c:v>6.4000000000000001E-2</c:v>
                </c:pt>
                <c:pt idx="46">
                  <c:v>6.3666666666666663E-2</c:v>
                </c:pt>
                <c:pt idx="47">
                  <c:v>6.4166666666666664E-2</c:v>
                </c:pt>
                <c:pt idx="48">
                  <c:v>6.3500000000000001E-2</c:v>
                </c:pt>
                <c:pt idx="49">
                  <c:v>6.183333333333333E-2</c:v>
                </c:pt>
                <c:pt idx="50">
                  <c:v>6.4166666666666664E-2</c:v>
                </c:pt>
                <c:pt idx="51">
                  <c:v>6.5500000000000003E-2</c:v>
                </c:pt>
                <c:pt idx="52">
                  <c:v>6.483333333333334E-2</c:v>
                </c:pt>
                <c:pt idx="53">
                  <c:v>6.3333333333333325E-2</c:v>
                </c:pt>
                <c:pt idx="54">
                  <c:v>6.1166666666666668E-2</c:v>
                </c:pt>
                <c:pt idx="55">
                  <c:v>6.3333333333333325E-2</c:v>
                </c:pt>
                <c:pt idx="56">
                  <c:v>6.483333333333334E-2</c:v>
                </c:pt>
                <c:pt idx="57">
                  <c:v>6.4333333333333326E-2</c:v>
                </c:pt>
                <c:pt idx="58">
                  <c:v>6.4166666666666664E-2</c:v>
                </c:pt>
                <c:pt idx="59">
                  <c:v>6.2666666666666662E-2</c:v>
                </c:pt>
                <c:pt idx="60">
                  <c:v>6.2666666666666662E-2</c:v>
                </c:pt>
                <c:pt idx="61">
                  <c:v>6.2333333333333338E-2</c:v>
                </c:pt>
                <c:pt idx="62">
                  <c:v>6.1166666666666668E-2</c:v>
                </c:pt>
                <c:pt idx="63">
                  <c:v>6.0333333333333336E-2</c:v>
                </c:pt>
                <c:pt idx="64">
                  <c:v>5.7000000000000002E-2</c:v>
                </c:pt>
                <c:pt idx="65">
                  <c:v>5.6333333333333332E-2</c:v>
                </c:pt>
                <c:pt idx="66">
                  <c:v>5.2833333333333329E-2</c:v>
                </c:pt>
                <c:pt idx="67">
                  <c:v>5.0499999999999996E-2</c:v>
                </c:pt>
                <c:pt idx="68">
                  <c:v>5.1166666666666666E-2</c:v>
                </c:pt>
                <c:pt idx="69">
                  <c:v>5.2499999999999998E-2</c:v>
                </c:pt>
                <c:pt idx="70">
                  <c:v>5.5833333333333332E-2</c:v>
                </c:pt>
                <c:pt idx="71">
                  <c:v>5.7000000000000002E-2</c:v>
                </c:pt>
                <c:pt idx="72">
                  <c:v>5.5333333333333332E-2</c:v>
                </c:pt>
                <c:pt idx="73">
                  <c:v>5.5E-2</c:v>
                </c:pt>
                <c:pt idx="74">
                  <c:v>5.6000000000000001E-2</c:v>
                </c:pt>
                <c:pt idx="75">
                  <c:v>5.7500000000000002E-2</c:v>
                </c:pt>
                <c:pt idx="76">
                  <c:v>5.6666666666666664E-2</c:v>
                </c:pt>
                <c:pt idx="77">
                  <c:v>4.6666666666666662E-2</c:v>
                </c:pt>
                <c:pt idx="78">
                  <c:v>4.1666666666666664E-2</c:v>
                </c:pt>
                <c:pt idx="79">
                  <c:v>4.1333333333333333E-2</c:v>
                </c:pt>
                <c:pt idx="80">
                  <c:v>4.2166666666666665E-2</c:v>
                </c:pt>
                <c:pt idx="81">
                  <c:v>4.3333333333333335E-2</c:v>
                </c:pt>
                <c:pt idx="82">
                  <c:v>4.4666666666666667E-2</c:v>
                </c:pt>
                <c:pt idx="83">
                  <c:v>4.4666666666666667E-2</c:v>
                </c:pt>
                <c:pt idx="84">
                  <c:v>4.5000000000000005E-2</c:v>
                </c:pt>
                <c:pt idx="85">
                  <c:v>4.6666666666666662E-2</c:v>
                </c:pt>
                <c:pt idx="86">
                  <c:v>4.8333333333333332E-2</c:v>
                </c:pt>
                <c:pt idx="87">
                  <c:v>4.8333333333333332E-2</c:v>
                </c:pt>
                <c:pt idx="88">
                  <c:v>5.0333333333333334E-2</c:v>
                </c:pt>
                <c:pt idx="89">
                  <c:v>4.5000000000000005E-2</c:v>
                </c:pt>
                <c:pt idx="90">
                  <c:v>4.3166666666666666E-2</c:v>
                </c:pt>
                <c:pt idx="91">
                  <c:v>4.4166666666666667E-2</c:v>
                </c:pt>
                <c:pt idx="92">
                  <c:v>4.6333333333333331E-2</c:v>
                </c:pt>
                <c:pt idx="93">
                  <c:v>4.8333333333333332E-2</c:v>
                </c:pt>
                <c:pt idx="94">
                  <c:v>4.8333333333333332E-2</c:v>
                </c:pt>
                <c:pt idx="95">
                  <c:v>5.1666666666666666E-2</c:v>
                </c:pt>
                <c:pt idx="96">
                  <c:v>5.3333333333333337E-2</c:v>
                </c:pt>
                <c:pt idx="97">
                  <c:v>5.4666666666666662E-2</c:v>
                </c:pt>
                <c:pt idx="98">
                  <c:v>5.1666666666666666E-2</c:v>
                </c:pt>
                <c:pt idx="99">
                  <c:v>5.2333333333333336E-2</c:v>
                </c:pt>
                <c:pt idx="100">
                  <c:v>5.3333333333333337E-2</c:v>
                </c:pt>
                <c:pt idx="101">
                  <c:v>6.3166666666666663E-2</c:v>
                </c:pt>
                <c:pt idx="102">
                  <c:v>6.2833333333333338E-2</c:v>
                </c:pt>
                <c:pt idx="103">
                  <c:v>6.3E-2</c:v>
                </c:pt>
                <c:pt idx="104">
                  <c:v>6.7166666666666666E-2</c:v>
                </c:pt>
                <c:pt idx="105">
                  <c:v>6.883333333333333E-2</c:v>
                </c:pt>
                <c:pt idx="106">
                  <c:v>6.9666666666666668E-2</c:v>
                </c:pt>
                <c:pt idx="107">
                  <c:v>7.0833333333333331E-2</c:v>
                </c:pt>
                <c:pt idx="108">
                  <c:v>7.3333333333333334E-2</c:v>
                </c:pt>
                <c:pt idx="109">
                  <c:v>7.2833333333333333E-2</c:v>
                </c:pt>
                <c:pt idx="110">
                  <c:v>7.2000000000000008E-2</c:v>
                </c:pt>
                <c:pt idx="111">
                  <c:v>7.4333333333333335E-2</c:v>
                </c:pt>
                <c:pt idx="112">
                  <c:v>7.5833333333333336E-2</c:v>
                </c:pt>
                <c:pt idx="113">
                  <c:v>7.400000000000001E-2</c:v>
                </c:pt>
                <c:pt idx="114">
                  <c:v>7.1333333333333332E-2</c:v>
                </c:pt>
                <c:pt idx="115">
                  <c:v>7.0666666666666669E-2</c:v>
                </c:pt>
                <c:pt idx="116">
                  <c:v>6.9666666666666668E-2</c:v>
                </c:pt>
                <c:pt idx="117">
                  <c:v>7.1333333333333332E-2</c:v>
                </c:pt>
                <c:pt idx="118">
                  <c:v>7.2666666666666671E-2</c:v>
                </c:pt>
                <c:pt idx="119">
                  <c:v>7.3166666666666658E-2</c:v>
                </c:pt>
                <c:pt idx="120">
                  <c:v>7.166666666666667E-2</c:v>
                </c:pt>
                <c:pt idx="121">
                  <c:v>6.883333333333333E-2</c:v>
                </c:pt>
                <c:pt idx="122">
                  <c:v>6.7333333333333328E-2</c:v>
                </c:pt>
                <c:pt idx="123">
                  <c:v>6.883333333333333E-2</c:v>
                </c:pt>
                <c:pt idx="124">
                  <c:v>6.5166666666666664E-2</c:v>
                </c:pt>
                <c:pt idx="125">
                  <c:v>6.0000000000000005E-2</c:v>
                </c:pt>
                <c:pt idx="126">
                  <c:v>5.1833333333333328E-2</c:v>
                </c:pt>
                <c:pt idx="127">
                  <c:v>4.816666666666667E-2</c:v>
                </c:pt>
                <c:pt idx="128">
                  <c:v>4.7E-2</c:v>
                </c:pt>
                <c:pt idx="129">
                  <c:v>4.6833333333333331E-2</c:v>
                </c:pt>
                <c:pt idx="130">
                  <c:v>4.6333333333333331E-2</c:v>
                </c:pt>
                <c:pt idx="131">
                  <c:v>4.6333333333333331E-2</c:v>
                </c:pt>
                <c:pt idx="132">
                  <c:v>4.5166666666666667E-2</c:v>
                </c:pt>
                <c:pt idx="133">
                  <c:v>4.6166666666666668E-2</c:v>
                </c:pt>
                <c:pt idx="134">
                  <c:v>4.9000000000000002E-2</c:v>
                </c:pt>
                <c:pt idx="135">
                  <c:v>4.9666666666666665E-2</c:v>
                </c:pt>
                <c:pt idx="136">
                  <c:v>5.0666666666666665E-2</c:v>
                </c:pt>
                <c:pt idx="137">
                  <c:v>4.9833333333333334E-2</c:v>
                </c:pt>
                <c:pt idx="138">
                  <c:v>4.8500000000000001E-2</c:v>
                </c:pt>
                <c:pt idx="139">
                  <c:v>5.1666666666666666E-2</c:v>
                </c:pt>
                <c:pt idx="140">
                  <c:v>5.5166666666666669E-2</c:v>
                </c:pt>
                <c:pt idx="141">
                  <c:v>6.0666666666666667E-2</c:v>
                </c:pt>
                <c:pt idx="142">
                  <c:v>6.2666666666666662E-2</c:v>
                </c:pt>
                <c:pt idx="143">
                  <c:v>6.7666666666666667E-2</c:v>
                </c:pt>
                <c:pt idx="144">
                  <c:v>7.7666666666666676E-2</c:v>
                </c:pt>
                <c:pt idx="145">
                  <c:v>7.5166666666666659E-2</c:v>
                </c:pt>
                <c:pt idx="146">
                  <c:v>7.2166666666666671E-2</c:v>
                </c:pt>
                <c:pt idx="147">
                  <c:v>6.699999999999999E-2</c:v>
                </c:pt>
                <c:pt idx="148">
                  <c:v>6.5000000000000002E-2</c:v>
                </c:pt>
                <c:pt idx="149">
                  <c:v>6.5166666666666664E-2</c:v>
                </c:pt>
                <c:pt idx="150">
                  <c:v>5.8666666666666666E-2</c:v>
                </c:pt>
                <c:pt idx="151">
                  <c:v>5.45E-2</c:v>
                </c:pt>
                <c:pt idx="152">
                  <c:v>5.9333333333333335E-2</c:v>
                </c:pt>
                <c:pt idx="153">
                  <c:v>6.0000000000000005E-2</c:v>
                </c:pt>
                <c:pt idx="154">
                  <c:v>6.3E-2</c:v>
                </c:pt>
                <c:pt idx="155">
                  <c:v>6.3500000000000001E-2</c:v>
                </c:pt>
                <c:pt idx="156">
                  <c:v>6.6166666666666665E-2</c:v>
                </c:pt>
                <c:pt idx="157">
                  <c:v>6.25E-2</c:v>
                </c:pt>
                <c:pt idx="158">
                  <c:v>6.2333333333333338E-2</c:v>
                </c:pt>
                <c:pt idx="159">
                  <c:v>5.9833333333333329E-2</c:v>
                </c:pt>
                <c:pt idx="160">
                  <c:v>5.8499999999999996E-2</c:v>
                </c:pt>
                <c:pt idx="161">
                  <c:v>5.5500000000000001E-2</c:v>
                </c:pt>
                <c:pt idx="162">
                  <c:v>5.6333333333333332E-2</c:v>
                </c:pt>
                <c:pt idx="163">
                  <c:v>5.5666666666666663E-2</c:v>
                </c:pt>
                <c:pt idx="164">
                  <c:v>5.616666666666667E-2</c:v>
                </c:pt>
                <c:pt idx="165">
                  <c:v>5.8666666666666666E-2</c:v>
                </c:pt>
                <c:pt idx="166">
                  <c:v>5.6500000000000002E-2</c:v>
                </c:pt>
                <c:pt idx="167">
                  <c:v>6.9166666666666668E-2</c:v>
                </c:pt>
                <c:pt idx="168">
                  <c:v>6.6666666666666666E-2</c:v>
                </c:pt>
                <c:pt idx="169">
                  <c:v>6.3333333333333325E-2</c:v>
                </c:pt>
                <c:pt idx="170">
                  <c:v>6.0666666666666667E-2</c:v>
                </c:pt>
                <c:pt idx="171">
                  <c:v>6.0499999999999998E-2</c:v>
                </c:pt>
                <c:pt idx="172">
                  <c:v>6.083333333333333E-2</c:v>
                </c:pt>
                <c:pt idx="173">
                  <c:v>6.0000000000000005E-2</c:v>
                </c:pt>
                <c:pt idx="174">
                  <c:v>5.8000000000000003E-2</c:v>
                </c:pt>
                <c:pt idx="175">
                  <c:v>6.1666666666666668E-2</c:v>
                </c:pt>
                <c:pt idx="176">
                  <c:v>6.7499999999999991E-2</c:v>
                </c:pt>
                <c:pt idx="177">
                  <c:v>7.1833333333333332E-2</c:v>
                </c:pt>
                <c:pt idx="178">
                  <c:v>7.0666666666666669E-2</c:v>
                </c:pt>
                <c:pt idx="179">
                  <c:v>7.1166666666666656E-2</c:v>
                </c:pt>
                <c:pt idx="180">
                  <c:v>6.7666666666666667E-2</c:v>
                </c:pt>
                <c:pt idx="181">
                  <c:v>6.6333333333333327E-2</c:v>
                </c:pt>
                <c:pt idx="182">
                  <c:v>6.4500000000000002E-2</c:v>
                </c:pt>
                <c:pt idx="183">
                  <c:v>6.4333333333333326E-2</c:v>
                </c:pt>
                <c:pt idx="184">
                  <c:v>7.0333333333333331E-2</c:v>
                </c:pt>
                <c:pt idx="185">
                  <c:v>7.8666666666666663E-2</c:v>
                </c:pt>
                <c:pt idx="186">
                  <c:v>8.3000000000000004E-2</c:v>
                </c:pt>
                <c:pt idx="187">
                  <c:v>7.9333333333333325E-2</c:v>
                </c:pt>
                <c:pt idx="188">
                  <c:v>8.3333333333333329E-2</c:v>
                </c:pt>
                <c:pt idx="189">
                  <c:v>8.8000000000000009E-2</c:v>
                </c:pt>
                <c:pt idx="190">
                  <c:v>8.8999999999999996E-2</c:v>
                </c:pt>
                <c:pt idx="191">
                  <c:v>9.1833333333333336E-2</c:v>
                </c:pt>
                <c:pt idx="192">
                  <c:v>9.0000000000000011E-2</c:v>
                </c:pt>
                <c:pt idx="193">
                  <c:v>9.4500000000000001E-2</c:v>
                </c:pt>
                <c:pt idx="194">
                  <c:v>9.3833333333333338E-2</c:v>
                </c:pt>
                <c:pt idx="195">
                  <c:v>0.11</c:v>
                </c:pt>
                <c:pt idx="196">
                  <c:v>0.11699999999999999</c:v>
                </c:pt>
                <c:pt idx="197">
                  <c:v>0.10200000000000001</c:v>
                </c:pt>
                <c:pt idx="198">
                  <c:v>8.8999999999999996E-2</c:v>
                </c:pt>
                <c:pt idx="199">
                  <c:v>8.3499999999999991E-2</c:v>
                </c:pt>
                <c:pt idx="200">
                  <c:v>7.8333333333333338E-2</c:v>
                </c:pt>
                <c:pt idx="201">
                  <c:v>7.9333333333333325E-2</c:v>
                </c:pt>
                <c:pt idx="202">
                  <c:v>7.9666666666666677E-2</c:v>
                </c:pt>
                <c:pt idx="203">
                  <c:v>7.8333333333333338E-2</c:v>
                </c:pt>
                <c:pt idx="204">
                  <c:v>7.6833333333333337E-2</c:v>
                </c:pt>
                <c:pt idx="205">
                  <c:v>7.5333333333333322E-2</c:v>
                </c:pt>
                <c:pt idx="206">
                  <c:v>7.6333333333333336E-2</c:v>
                </c:pt>
                <c:pt idx="207">
                  <c:v>7.9666666666666677E-2</c:v>
                </c:pt>
                <c:pt idx="208">
                  <c:v>7.6833333333333337E-2</c:v>
                </c:pt>
                <c:pt idx="209">
                  <c:v>6.8000000000000005E-2</c:v>
                </c:pt>
                <c:pt idx="210">
                  <c:v>5.9499999999999997E-2</c:v>
                </c:pt>
                <c:pt idx="211">
                  <c:v>6.4000000000000001E-2</c:v>
                </c:pt>
                <c:pt idx="212">
                  <c:v>6.4333333333333326E-2</c:v>
                </c:pt>
                <c:pt idx="213">
                  <c:v>6.4666666666666664E-2</c:v>
                </c:pt>
                <c:pt idx="214">
                  <c:v>6.4500000000000002E-2</c:v>
                </c:pt>
                <c:pt idx="215">
                  <c:v>6.2000000000000006E-2</c:v>
                </c:pt>
                <c:pt idx="216">
                  <c:v>6.0166666666666667E-2</c:v>
                </c:pt>
                <c:pt idx="217">
                  <c:v>6.0666666666666667E-2</c:v>
                </c:pt>
                <c:pt idx="218">
                  <c:v>6.0166666666666667E-2</c:v>
                </c:pt>
                <c:pt idx="219">
                  <c:v>5.6500000000000002E-2</c:v>
                </c:pt>
                <c:pt idx="220">
                  <c:v>5.6833333333333333E-2</c:v>
                </c:pt>
                <c:pt idx="221">
                  <c:v>5.2666666666666667E-2</c:v>
                </c:pt>
                <c:pt idx="222">
                  <c:v>5.0333333333333334E-2</c:v>
                </c:pt>
                <c:pt idx="223">
                  <c:v>4.5666666666666668E-2</c:v>
                </c:pt>
                <c:pt idx="224">
                  <c:v>4.6833333333333331E-2</c:v>
                </c:pt>
                <c:pt idx="225">
                  <c:v>5.5E-2</c:v>
                </c:pt>
                <c:pt idx="226">
                  <c:v>5.7000000000000002E-2</c:v>
                </c:pt>
                <c:pt idx="227">
                  <c:v>5.5166666666666669E-2</c:v>
                </c:pt>
                <c:pt idx="228">
                  <c:v>5.45E-2</c:v>
                </c:pt>
                <c:pt idx="229">
                  <c:v>5.0833333333333328E-2</c:v>
                </c:pt>
                <c:pt idx="230">
                  <c:v>5.0333333333333334E-2</c:v>
                </c:pt>
                <c:pt idx="231">
                  <c:v>4.9000000000000002E-2</c:v>
                </c:pt>
                <c:pt idx="232">
                  <c:v>4.816666666666667E-2</c:v>
                </c:pt>
                <c:pt idx="233">
                  <c:v>4.8833333333333333E-2</c:v>
                </c:pt>
                <c:pt idx="234">
                  <c:v>4.4666666666666667E-2</c:v>
                </c:pt>
                <c:pt idx="235">
                  <c:v>4.7500000000000001E-2</c:v>
                </c:pt>
                <c:pt idx="236">
                  <c:v>4.8666666666666664E-2</c:v>
                </c:pt>
                <c:pt idx="237">
                  <c:v>4.6666666666666662E-2</c:v>
                </c:pt>
                <c:pt idx="238">
                  <c:v>4.816666666666667E-2</c:v>
                </c:pt>
                <c:pt idx="239">
                  <c:v>4.6833333333333331E-2</c:v>
                </c:pt>
                <c:pt idx="240">
                  <c:v>4.8333333333333332E-2</c:v>
                </c:pt>
                <c:pt idx="241">
                  <c:v>4.9000000000000002E-2</c:v>
                </c:pt>
                <c:pt idx="242">
                  <c:v>4.8500000000000001E-2</c:v>
                </c:pt>
                <c:pt idx="243">
                  <c:v>4.7333333333333331E-2</c:v>
                </c:pt>
                <c:pt idx="244">
                  <c:v>4.9166666666666671E-2</c:v>
                </c:pt>
                <c:pt idx="245">
                  <c:v>5.1166666666666666E-2</c:v>
                </c:pt>
                <c:pt idx="246">
                  <c:v>4.9500000000000002E-2</c:v>
                </c:pt>
                <c:pt idx="247">
                  <c:v>4.816666666666667E-2</c:v>
                </c:pt>
                <c:pt idx="248">
                  <c:v>5.2166666666666667E-2</c:v>
                </c:pt>
                <c:pt idx="249">
                  <c:v>5.6833333333333333E-2</c:v>
                </c:pt>
                <c:pt idx="250">
                  <c:v>5.7500000000000002E-2</c:v>
                </c:pt>
                <c:pt idx="251">
                  <c:v>5.7833333333333334E-2</c:v>
                </c:pt>
                <c:pt idx="252">
                  <c:v>5.9000000000000004E-2</c:v>
                </c:pt>
                <c:pt idx="253">
                  <c:v>5.5833333333333332E-2</c:v>
                </c:pt>
                <c:pt idx="254">
                  <c:v>5.7500000000000002E-2</c:v>
                </c:pt>
                <c:pt idx="255">
                  <c:v>5.6833333333333333E-2</c:v>
                </c:pt>
                <c:pt idx="256">
                  <c:v>5.8166666666666672E-2</c:v>
                </c:pt>
                <c:pt idx="257">
                  <c:v>5.5333333333333332E-2</c:v>
                </c:pt>
                <c:pt idx="258">
                  <c:v>5.3333333333333337E-2</c:v>
                </c:pt>
                <c:pt idx="259">
                  <c:v>5.2499999999999998E-2</c:v>
                </c:pt>
                <c:pt idx="260">
                  <c:v>5.3000000000000005E-2</c:v>
                </c:pt>
                <c:pt idx="261">
                  <c:v>5.4666666666666662E-2</c:v>
                </c:pt>
                <c:pt idx="262">
                  <c:v>5.616666666666667E-2</c:v>
                </c:pt>
                <c:pt idx="263">
                  <c:v>5.4333333333333331E-2</c:v>
                </c:pt>
                <c:pt idx="264">
                  <c:v>5.4833333333333331E-2</c:v>
                </c:pt>
                <c:pt idx="265">
                  <c:v>5.4166666666666669E-2</c:v>
                </c:pt>
                <c:pt idx="266">
                  <c:v>5.383333333333333E-2</c:v>
                </c:pt>
                <c:pt idx="267">
                  <c:v>5.4000000000000006E-2</c:v>
                </c:pt>
                <c:pt idx="268">
                  <c:v>5.3499999999999999E-2</c:v>
                </c:pt>
                <c:pt idx="269">
                  <c:v>5.9166666666666666E-2</c:v>
                </c:pt>
                <c:pt idx="270">
                  <c:v>6.5333333333333327E-2</c:v>
                </c:pt>
                <c:pt idx="271">
                  <c:v>7.1499999999999994E-2</c:v>
                </c:pt>
                <c:pt idx="272">
                  <c:v>8.4000000000000005E-2</c:v>
                </c:pt>
                <c:pt idx="273">
                  <c:v>8.4999999999999992E-2</c:v>
                </c:pt>
                <c:pt idx="274">
                  <c:v>7.9333333333333325E-2</c:v>
                </c:pt>
                <c:pt idx="275">
                  <c:v>7.3166666666666658E-2</c:v>
                </c:pt>
                <c:pt idx="276">
                  <c:v>6.7666666666666667E-2</c:v>
                </c:pt>
                <c:pt idx="277">
                  <c:v>6.8000000000000005E-2</c:v>
                </c:pt>
                <c:pt idx="278">
                  <c:v>6.3333333333333325E-2</c:v>
                </c:pt>
                <c:pt idx="279">
                  <c:v>6.3166666666666663E-2</c:v>
                </c:pt>
                <c:pt idx="280">
                  <c:v>6.4500000000000002E-2</c:v>
                </c:pt>
                <c:pt idx="281">
                  <c:v>6.0499999999999998E-2</c:v>
                </c:pt>
                <c:pt idx="282">
                  <c:v>5.5666666666666663E-2</c:v>
                </c:pt>
                <c:pt idx="283">
                  <c:v>6.4500000000000002E-2</c:v>
                </c:pt>
                <c:pt idx="284">
                  <c:v>6.2333333333333338E-2</c:v>
                </c:pt>
                <c:pt idx="285">
                  <c:v>6.3166666666666663E-2</c:v>
                </c:pt>
                <c:pt idx="286">
                  <c:v>7.0166666666666669E-2</c:v>
                </c:pt>
                <c:pt idx="287">
                  <c:v>7.1833333333333332E-2</c:v>
                </c:pt>
                <c:pt idx="288">
                  <c:v>7.2000000000000008E-2</c:v>
                </c:pt>
                <c:pt idx="289">
                  <c:v>7.0833333333333331E-2</c:v>
                </c:pt>
                <c:pt idx="290">
                  <c:v>7.166666666666667E-2</c:v>
                </c:pt>
                <c:pt idx="291">
                  <c:v>7.2499999999999995E-2</c:v>
                </c:pt>
                <c:pt idx="292">
                  <c:v>7.1333333333333332E-2</c:v>
                </c:pt>
                <c:pt idx="293">
                  <c:v>6.883333333333333E-2</c:v>
                </c:pt>
                <c:pt idx="294">
                  <c:v>6.6166666666666665E-2</c:v>
                </c:pt>
                <c:pt idx="295">
                  <c:v>6.2166666666666669E-2</c:v>
                </c:pt>
                <c:pt idx="296">
                  <c:v>6.6833333333333328E-2</c:v>
                </c:pt>
                <c:pt idx="297">
                  <c:v>6.5833333333333341E-2</c:v>
                </c:pt>
                <c:pt idx="298">
                  <c:v>7.0333333333333331E-2</c:v>
                </c:pt>
                <c:pt idx="299">
                  <c:v>7.0333333333333331E-2</c:v>
                </c:pt>
                <c:pt idx="300">
                  <c:v>6.8999999999999992E-2</c:v>
                </c:pt>
                <c:pt idx="301">
                  <c:v>6.6666666666666666E-2</c:v>
                </c:pt>
                <c:pt idx="302">
                  <c:v>6.6666666666666666E-2</c:v>
                </c:pt>
                <c:pt idx="303">
                  <c:v>6.2666666666666662E-2</c:v>
                </c:pt>
                <c:pt idx="304">
                  <c:v>6.3333333333333325E-2</c:v>
                </c:pt>
                <c:pt idx="305">
                  <c:v>6.4500000000000002E-2</c:v>
                </c:pt>
                <c:pt idx="306">
                  <c:v>6.3833333333333339E-2</c:v>
                </c:pt>
                <c:pt idx="307">
                  <c:v>6.6000000000000003E-2</c:v>
                </c:pt>
                <c:pt idx="308">
                  <c:v>7.166666666666667E-2</c:v>
                </c:pt>
                <c:pt idx="309">
                  <c:v>7.6166666666666674E-2</c:v>
                </c:pt>
                <c:pt idx="310">
                  <c:v>7.5499999999999998E-2</c:v>
                </c:pt>
                <c:pt idx="311">
                  <c:v>7.5333333333333322E-2</c:v>
                </c:pt>
                <c:pt idx="312">
                  <c:v>7.4333333333333335E-2</c:v>
                </c:pt>
                <c:pt idx="313">
                  <c:v>7.8666666666666663E-2</c:v>
                </c:pt>
                <c:pt idx="314">
                  <c:v>7.6999999999999999E-2</c:v>
                </c:pt>
                <c:pt idx="315">
                  <c:v>8.1000000000000003E-2</c:v>
                </c:pt>
                <c:pt idx="316">
                  <c:v>8.6833333333333332E-2</c:v>
                </c:pt>
                <c:pt idx="317">
                  <c:v>8.7499999999999994E-2</c:v>
                </c:pt>
                <c:pt idx="318">
                  <c:v>8.7833333333333333E-2</c:v>
                </c:pt>
                <c:pt idx="319">
                  <c:v>8.3333333333333329E-2</c:v>
                </c:pt>
                <c:pt idx="320">
                  <c:v>8.6000000000000007E-2</c:v>
                </c:pt>
                <c:pt idx="321">
                  <c:v>9.3666666666666662E-2</c:v>
                </c:pt>
                <c:pt idx="322">
                  <c:v>9.35E-2</c:v>
                </c:pt>
                <c:pt idx="323">
                  <c:v>9.1499999999999998E-2</c:v>
                </c:pt>
                <c:pt idx="324">
                  <c:v>8.8166666666666671E-2</c:v>
                </c:pt>
                <c:pt idx="325">
                  <c:v>8.9833333333333334E-2</c:v>
                </c:pt>
                <c:pt idx="326">
                  <c:v>9.0000000000000011E-2</c:v>
                </c:pt>
                <c:pt idx="327">
                  <c:v>9.1999999999999998E-2</c:v>
                </c:pt>
                <c:pt idx="328">
                  <c:v>9.2333333333333337E-2</c:v>
                </c:pt>
                <c:pt idx="329">
                  <c:v>0.10366666666666666</c:v>
                </c:pt>
                <c:pt idx="330">
                  <c:v>0.10466666666666667</c:v>
                </c:pt>
                <c:pt idx="331">
                  <c:v>0.114</c:v>
                </c:pt>
                <c:pt idx="332">
                  <c:v>0.14199999999999999</c:v>
                </c:pt>
                <c:pt idx="333">
                  <c:v>0.14816666666666667</c:v>
                </c:pt>
                <c:pt idx="334">
                  <c:v>0.14366666666666666</c:v>
                </c:pt>
                <c:pt idx="335">
                  <c:v>0.16333333333333336</c:v>
                </c:pt>
                <c:pt idx="336">
                  <c:v>0.16616666666666668</c:v>
                </c:pt>
                <c:pt idx="337">
                  <c:v>0.20466666666666666</c:v>
                </c:pt>
                <c:pt idx="338">
                  <c:v>0.20483333333333331</c:v>
                </c:pt>
                <c:pt idx="339">
                  <c:v>0.17149999999999999</c:v>
                </c:pt>
                <c:pt idx="340">
                  <c:v>0.1555</c:v>
                </c:pt>
                <c:pt idx="341">
                  <c:v>0.15316666666666665</c:v>
                </c:pt>
                <c:pt idx="342">
                  <c:v>0.14466666666666667</c:v>
                </c:pt>
                <c:pt idx="343">
                  <c:v>0.14400000000000002</c:v>
                </c:pt>
                <c:pt idx="344">
                  <c:v>0.12533333333333332</c:v>
                </c:pt>
                <c:pt idx="345">
                  <c:v>0.10283333333333333</c:v>
                </c:pt>
                <c:pt idx="346">
                  <c:v>0.10349999999999999</c:v>
                </c:pt>
                <c:pt idx="347">
                  <c:v>0.10099999999999999</c:v>
                </c:pt>
                <c:pt idx="348">
                  <c:v>0.10983333333333332</c:v>
                </c:pt>
                <c:pt idx="349">
                  <c:v>0.10349999999999999</c:v>
                </c:pt>
                <c:pt idx="350">
                  <c:v>0.10383333333333335</c:v>
                </c:pt>
                <c:pt idx="351">
                  <c:v>0.10166666666666666</c:v>
                </c:pt>
                <c:pt idx="352">
                  <c:v>0.11166666666666666</c:v>
                </c:pt>
                <c:pt idx="353">
                  <c:v>0.1105</c:v>
                </c:pt>
                <c:pt idx="354">
                  <c:v>9.2999999999999999E-2</c:v>
                </c:pt>
                <c:pt idx="355">
                  <c:v>8.5833333333333345E-2</c:v>
                </c:pt>
                <c:pt idx="356">
                  <c:v>7.5999999999999998E-2</c:v>
                </c:pt>
                <c:pt idx="357">
                  <c:v>8.433333333333333E-2</c:v>
                </c:pt>
                <c:pt idx="358">
                  <c:v>9.2999999999999999E-2</c:v>
                </c:pt>
                <c:pt idx="359">
                  <c:v>8.9499999999999996E-2</c:v>
                </c:pt>
                <c:pt idx="360">
                  <c:v>8.7333333333333332E-2</c:v>
                </c:pt>
                <c:pt idx="361">
                  <c:v>8.4999999999999992E-2</c:v>
                </c:pt>
                <c:pt idx="362">
                  <c:v>8.3166666666666667E-2</c:v>
                </c:pt>
                <c:pt idx="363">
                  <c:v>8.1000000000000003E-2</c:v>
                </c:pt>
                <c:pt idx="364">
                  <c:v>7.9666666666666677E-2</c:v>
                </c:pt>
                <c:pt idx="365">
                  <c:v>7.4999999999999997E-2</c:v>
                </c:pt>
                <c:pt idx="366">
                  <c:v>8.7666666666666657E-2</c:v>
                </c:pt>
                <c:pt idx="367">
                  <c:v>0.11266666666666666</c:v>
                </c:pt>
                <c:pt idx="368">
                  <c:v>0.11683333333333333</c:v>
                </c:pt>
                <c:pt idx="369">
                  <c:v>0.11733333333333333</c:v>
                </c:pt>
                <c:pt idx="370">
                  <c:v>0.11883333333333333</c:v>
                </c:pt>
                <c:pt idx="371">
                  <c:v>0.13399999999999998</c:v>
                </c:pt>
                <c:pt idx="372">
                  <c:v>0.14233333333333331</c:v>
                </c:pt>
                <c:pt idx="373">
                  <c:v>0.15383333333333335</c:v>
                </c:pt>
                <c:pt idx="374">
                  <c:v>0.14066666666666666</c:v>
                </c:pt>
                <c:pt idx="375">
                  <c:v>0.15466666666666665</c:v>
                </c:pt>
                <c:pt idx="376">
                  <c:v>0.15633333333333335</c:v>
                </c:pt>
                <c:pt idx="377">
                  <c:v>0.14349999999999999</c:v>
                </c:pt>
                <c:pt idx="378">
                  <c:v>0.13383333333333333</c:v>
                </c:pt>
                <c:pt idx="379">
                  <c:v>0.14383333333333334</c:v>
                </c:pt>
                <c:pt idx="380">
                  <c:v>0.13833333333333334</c:v>
                </c:pt>
                <c:pt idx="381">
                  <c:v>0.1295</c:v>
                </c:pt>
                <c:pt idx="382">
                  <c:v>0.129</c:v>
                </c:pt>
                <c:pt idx="383">
                  <c:v>0.12433333333333334</c:v>
                </c:pt>
                <c:pt idx="384">
                  <c:v>0.12816666666666668</c:v>
                </c:pt>
                <c:pt idx="385">
                  <c:v>0.1265</c:v>
                </c:pt>
                <c:pt idx="386">
                  <c:v>0.12533333333333332</c:v>
                </c:pt>
                <c:pt idx="387">
                  <c:v>0.11850000000000001</c:v>
                </c:pt>
                <c:pt idx="388">
                  <c:v>0.12066666666666667</c:v>
                </c:pt>
                <c:pt idx="389">
                  <c:v>0.12683333333333333</c:v>
                </c:pt>
                <c:pt idx="390">
                  <c:v>0.15216666666666667</c:v>
                </c:pt>
                <c:pt idx="391">
                  <c:v>0.15716666666666665</c:v>
                </c:pt>
                <c:pt idx="392">
                  <c:v>0.15933333333333335</c:v>
                </c:pt>
                <c:pt idx="393">
                  <c:v>0.16033333333333333</c:v>
                </c:pt>
                <c:pt idx="394">
                  <c:v>0.16216666666666668</c:v>
                </c:pt>
                <c:pt idx="395">
                  <c:v>0.156</c:v>
                </c:pt>
                <c:pt idx="396">
                  <c:v>0.1515</c:v>
                </c:pt>
                <c:pt idx="397">
                  <c:v>0.14499999999999999</c:v>
                </c:pt>
                <c:pt idx="398">
                  <c:v>0.13916666666666666</c:v>
                </c:pt>
                <c:pt idx="399">
                  <c:v>0.13833333333333334</c:v>
                </c:pt>
                <c:pt idx="400">
                  <c:v>0.14216666666666666</c:v>
                </c:pt>
                <c:pt idx="401">
                  <c:v>0.13866666666666666</c:v>
                </c:pt>
                <c:pt idx="402">
                  <c:v>0.13566666666666669</c:v>
                </c:pt>
                <c:pt idx="403">
                  <c:v>0.13533333333333333</c:v>
                </c:pt>
                <c:pt idx="404">
                  <c:v>0.13333333333333333</c:v>
                </c:pt>
                <c:pt idx="405">
                  <c:v>0.14499999999999999</c:v>
                </c:pt>
                <c:pt idx="406">
                  <c:v>0.14066666666666666</c:v>
                </c:pt>
                <c:pt idx="407">
                  <c:v>0.13383333333333333</c:v>
                </c:pt>
                <c:pt idx="408">
                  <c:v>0.126</c:v>
                </c:pt>
                <c:pt idx="409">
                  <c:v>0.13399999999999998</c:v>
                </c:pt>
                <c:pt idx="410">
                  <c:v>0.14783333333333332</c:v>
                </c:pt>
                <c:pt idx="411">
                  <c:v>0.14683333333333334</c:v>
                </c:pt>
                <c:pt idx="412">
                  <c:v>0.15016666666666667</c:v>
                </c:pt>
                <c:pt idx="413">
                  <c:v>0.13716666666666669</c:v>
                </c:pt>
                <c:pt idx="414">
                  <c:v>0.12683333333333333</c:v>
                </c:pt>
                <c:pt idx="415">
                  <c:v>0.12216666666666667</c:v>
                </c:pt>
                <c:pt idx="416">
                  <c:v>0.11850000000000001</c:v>
                </c:pt>
                <c:pt idx="417">
                  <c:v>0.1225</c:v>
                </c:pt>
                <c:pt idx="418">
                  <c:v>0.12000000000000001</c:v>
                </c:pt>
                <c:pt idx="419">
                  <c:v>0.12566666666666668</c:v>
                </c:pt>
                <c:pt idx="420">
                  <c:v>0.1125</c:v>
                </c:pt>
                <c:pt idx="421">
                  <c:v>0.10733333333333334</c:v>
                </c:pt>
                <c:pt idx="422">
                  <c:v>0.10766666666666666</c:v>
                </c:pt>
                <c:pt idx="423">
                  <c:v>0.10366666666666666</c:v>
                </c:pt>
                <c:pt idx="424">
                  <c:v>0.10299999999999999</c:v>
                </c:pt>
                <c:pt idx="425">
                  <c:v>0.10666666666666667</c:v>
                </c:pt>
                <c:pt idx="426">
                  <c:v>0.1045</c:v>
                </c:pt>
                <c:pt idx="427">
                  <c:v>9.5000000000000001E-2</c:v>
                </c:pt>
                <c:pt idx="428">
                  <c:v>9.0666666666666673E-2</c:v>
                </c:pt>
                <c:pt idx="429">
                  <c:v>9.3666666666666662E-2</c:v>
                </c:pt>
                <c:pt idx="430">
                  <c:v>9.2499999999999999E-2</c:v>
                </c:pt>
                <c:pt idx="431">
                  <c:v>9.3333333333333324E-2</c:v>
                </c:pt>
                <c:pt idx="432">
                  <c:v>9.0999999999999998E-2</c:v>
                </c:pt>
                <c:pt idx="433">
                  <c:v>8.8000000000000009E-2</c:v>
                </c:pt>
                <c:pt idx="434">
                  <c:v>8.8999999999999996E-2</c:v>
                </c:pt>
                <c:pt idx="435">
                  <c:v>8.6999999999999994E-2</c:v>
                </c:pt>
                <c:pt idx="436">
                  <c:v>8.4666666666666668E-2</c:v>
                </c:pt>
                <c:pt idx="437">
                  <c:v>8.4000000000000005E-2</c:v>
                </c:pt>
                <c:pt idx="438">
                  <c:v>7.0666666666666669E-2</c:v>
                </c:pt>
                <c:pt idx="439">
                  <c:v>6.9166666666666668E-2</c:v>
                </c:pt>
                <c:pt idx="440">
                  <c:v>7.0666666666666669E-2</c:v>
                </c:pt>
                <c:pt idx="441">
                  <c:v>7.3333333333333334E-2</c:v>
                </c:pt>
                <c:pt idx="442">
                  <c:v>7.7333333333333323E-2</c:v>
                </c:pt>
                <c:pt idx="443">
                  <c:v>7.5999999999999998E-2</c:v>
                </c:pt>
                <c:pt idx="444">
                  <c:v>8.1833333333333341E-2</c:v>
                </c:pt>
                <c:pt idx="445">
                  <c:v>8.4000000000000005E-2</c:v>
                </c:pt>
                <c:pt idx="446">
                  <c:v>0.08</c:v>
                </c:pt>
                <c:pt idx="447">
                  <c:v>7.2833333333333333E-2</c:v>
                </c:pt>
                <c:pt idx="448">
                  <c:v>0.08</c:v>
                </c:pt>
                <c:pt idx="449">
                  <c:v>8.7333333333333332E-2</c:v>
                </c:pt>
                <c:pt idx="450">
                  <c:v>9.4166666666666676E-2</c:v>
                </c:pt>
                <c:pt idx="451">
                  <c:v>0.08</c:v>
                </c:pt>
                <c:pt idx="452">
                  <c:v>8.4500000000000006E-2</c:v>
                </c:pt>
                <c:pt idx="453">
                  <c:v>8.5166666666666668E-2</c:v>
                </c:pt>
                <c:pt idx="454">
                  <c:v>8.8333333333333333E-2</c:v>
                </c:pt>
                <c:pt idx="455">
                  <c:v>8.9666666666666658E-2</c:v>
                </c:pt>
                <c:pt idx="456">
                  <c:v>9.5500000000000002E-2</c:v>
                </c:pt>
                <c:pt idx="457">
                  <c:v>9.8833333333333329E-2</c:v>
                </c:pt>
                <c:pt idx="458">
                  <c:v>0.10083333333333333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A-4F80-9D7C-E8EF3CB8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388095"/>
        <c:axId val="1066052783"/>
      </c:lineChart>
      <c:catAx>
        <c:axId val="94538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52783"/>
        <c:crosses val="autoZero"/>
        <c:auto val="1"/>
        <c:lblAlgn val="ctr"/>
        <c:lblOffset val="100"/>
        <c:noMultiLvlLbl val="0"/>
      </c:catAx>
      <c:valAx>
        <c:axId val="10660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8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[WorkingDataSet.xlsx]Wheat v Bread Chart 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Bread v. Price of the Wheat in a</a:t>
            </a:r>
            <a:r>
              <a:rPr lang="en-US" baseline="0"/>
              <a:t> loaf of Bread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'Wheat v Bread Chart 1'!$B$3</c:f>
              <c:strCache>
                <c:ptCount val="1"/>
                <c:pt idx="0">
                  <c:v>Bread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'Wheat v Bread Chart 1'!$A$4:$A$462</c:f>
              <c:strCache>
                <c:ptCount val="459"/>
                <c:pt idx="0">
                  <c:v>1/1/1980</c:v>
                </c:pt>
                <c:pt idx="1">
                  <c:v>2/1/1980</c:v>
                </c:pt>
                <c:pt idx="2">
                  <c:v>3/1/1980</c:v>
                </c:pt>
                <c:pt idx="3">
                  <c:v>4/1/1980</c:v>
                </c:pt>
                <c:pt idx="4">
                  <c:v>5/1/1980</c:v>
                </c:pt>
                <c:pt idx="5">
                  <c:v>6/1/1980</c:v>
                </c:pt>
                <c:pt idx="6">
                  <c:v>7/1/1980</c:v>
                </c:pt>
                <c:pt idx="7">
                  <c:v>8/1/1980</c:v>
                </c:pt>
                <c:pt idx="8">
                  <c:v>9/1/1980</c:v>
                </c:pt>
                <c:pt idx="9">
                  <c:v>10/1/1980</c:v>
                </c:pt>
                <c:pt idx="10">
                  <c:v>11/1/1980</c:v>
                </c:pt>
                <c:pt idx="11">
                  <c:v>12/1/1980</c:v>
                </c:pt>
                <c:pt idx="12">
                  <c:v>1/1/1981</c:v>
                </c:pt>
                <c:pt idx="13">
                  <c:v>2/1/1981</c:v>
                </c:pt>
                <c:pt idx="14">
                  <c:v>3/1/1981</c:v>
                </c:pt>
                <c:pt idx="15">
                  <c:v>4/1/1981</c:v>
                </c:pt>
                <c:pt idx="16">
                  <c:v>5/1/1981</c:v>
                </c:pt>
                <c:pt idx="17">
                  <c:v>6/1/1981</c:v>
                </c:pt>
                <c:pt idx="18">
                  <c:v>7/1/1981</c:v>
                </c:pt>
                <c:pt idx="19">
                  <c:v>8/1/1981</c:v>
                </c:pt>
                <c:pt idx="20">
                  <c:v>9/1/1981</c:v>
                </c:pt>
                <c:pt idx="21">
                  <c:v>10/1/1981</c:v>
                </c:pt>
                <c:pt idx="22">
                  <c:v>11/1/1981</c:v>
                </c:pt>
                <c:pt idx="23">
                  <c:v>12/1/1981</c:v>
                </c:pt>
                <c:pt idx="24">
                  <c:v>1/1/1982</c:v>
                </c:pt>
                <c:pt idx="25">
                  <c:v>2/1/1982</c:v>
                </c:pt>
                <c:pt idx="26">
                  <c:v>3/1/1982</c:v>
                </c:pt>
                <c:pt idx="27">
                  <c:v>4/1/1982</c:v>
                </c:pt>
                <c:pt idx="28">
                  <c:v>5/1/1982</c:v>
                </c:pt>
                <c:pt idx="29">
                  <c:v>6/1/1982</c:v>
                </c:pt>
                <c:pt idx="30">
                  <c:v>7/1/1982</c:v>
                </c:pt>
                <c:pt idx="31">
                  <c:v>8/1/1982</c:v>
                </c:pt>
                <c:pt idx="32">
                  <c:v>9/1/1982</c:v>
                </c:pt>
                <c:pt idx="33">
                  <c:v>10/1/1982</c:v>
                </c:pt>
                <c:pt idx="34">
                  <c:v>11/1/1982</c:v>
                </c:pt>
                <c:pt idx="35">
                  <c:v>12/1/1982</c:v>
                </c:pt>
                <c:pt idx="36">
                  <c:v>1/1/1983</c:v>
                </c:pt>
                <c:pt idx="37">
                  <c:v>2/1/1983</c:v>
                </c:pt>
                <c:pt idx="38">
                  <c:v>3/1/1983</c:v>
                </c:pt>
                <c:pt idx="39">
                  <c:v>4/1/1983</c:v>
                </c:pt>
                <c:pt idx="40">
                  <c:v>5/1/1983</c:v>
                </c:pt>
                <c:pt idx="41">
                  <c:v>6/1/1983</c:v>
                </c:pt>
                <c:pt idx="42">
                  <c:v>7/1/1983</c:v>
                </c:pt>
                <c:pt idx="43">
                  <c:v>8/1/1983</c:v>
                </c:pt>
                <c:pt idx="44">
                  <c:v>9/1/1983</c:v>
                </c:pt>
                <c:pt idx="45">
                  <c:v>10/1/1983</c:v>
                </c:pt>
                <c:pt idx="46">
                  <c:v>11/1/1983</c:v>
                </c:pt>
                <c:pt idx="47">
                  <c:v>12/1/1983</c:v>
                </c:pt>
                <c:pt idx="48">
                  <c:v>1/1/1984</c:v>
                </c:pt>
                <c:pt idx="49">
                  <c:v>2/1/1984</c:v>
                </c:pt>
                <c:pt idx="50">
                  <c:v>3/1/1984</c:v>
                </c:pt>
                <c:pt idx="51">
                  <c:v>4/1/1984</c:v>
                </c:pt>
                <c:pt idx="52">
                  <c:v>5/1/1984</c:v>
                </c:pt>
                <c:pt idx="53">
                  <c:v>6/1/1984</c:v>
                </c:pt>
                <c:pt idx="54">
                  <c:v>7/1/1984</c:v>
                </c:pt>
                <c:pt idx="55">
                  <c:v>8/1/1984</c:v>
                </c:pt>
                <c:pt idx="56">
                  <c:v>9/1/1984</c:v>
                </c:pt>
                <c:pt idx="57">
                  <c:v>10/1/1984</c:v>
                </c:pt>
                <c:pt idx="58">
                  <c:v>11/1/1984</c:v>
                </c:pt>
                <c:pt idx="59">
                  <c:v>12/1/1984</c:v>
                </c:pt>
                <c:pt idx="60">
                  <c:v>1/1/1985</c:v>
                </c:pt>
                <c:pt idx="61">
                  <c:v>2/1/1985</c:v>
                </c:pt>
                <c:pt idx="62">
                  <c:v>3/1/1985</c:v>
                </c:pt>
                <c:pt idx="63">
                  <c:v>4/1/1985</c:v>
                </c:pt>
                <c:pt idx="64">
                  <c:v>5/1/1985</c:v>
                </c:pt>
                <c:pt idx="65">
                  <c:v>6/1/1985</c:v>
                </c:pt>
                <c:pt idx="66">
                  <c:v>7/1/1985</c:v>
                </c:pt>
                <c:pt idx="67">
                  <c:v>8/1/1985</c:v>
                </c:pt>
                <c:pt idx="68">
                  <c:v>9/1/1985</c:v>
                </c:pt>
                <c:pt idx="69">
                  <c:v>10/1/1985</c:v>
                </c:pt>
                <c:pt idx="70">
                  <c:v>11/1/1985</c:v>
                </c:pt>
                <c:pt idx="71">
                  <c:v>12/1/1985</c:v>
                </c:pt>
                <c:pt idx="72">
                  <c:v>1/1/1986</c:v>
                </c:pt>
                <c:pt idx="73">
                  <c:v>2/1/1986</c:v>
                </c:pt>
                <c:pt idx="74">
                  <c:v>3/1/1986</c:v>
                </c:pt>
                <c:pt idx="75">
                  <c:v>4/1/1986</c:v>
                </c:pt>
                <c:pt idx="76">
                  <c:v>5/1/1986</c:v>
                </c:pt>
                <c:pt idx="77">
                  <c:v>6/1/1986</c:v>
                </c:pt>
                <c:pt idx="78">
                  <c:v>7/1/1986</c:v>
                </c:pt>
                <c:pt idx="79">
                  <c:v>8/1/1986</c:v>
                </c:pt>
                <c:pt idx="80">
                  <c:v>9/1/1986</c:v>
                </c:pt>
                <c:pt idx="81">
                  <c:v>10/1/1986</c:v>
                </c:pt>
                <c:pt idx="82">
                  <c:v>11/1/1986</c:v>
                </c:pt>
                <c:pt idx="83">
                  <c:v>12/1/1986</c:v>
                </c:pt>
                <c:pt idx="84">
                  <c:v>1/1/1987</c:v>
                </c:pt>
                <c:pt idx="85">
                  <c:v>2/1/1987</c:v>
                </c:pt>
                <c:pt idx="86">
                  <c:v>3/1/1987</c:v>
                </c:pt>
                <c:pt idx="87">
                  <c:v>4/1/1987</c:v>
                </c:pt>
                <c:pt idx="88">
                  <c:v>5/1/1987</c:v>
                </c:pt>
                <c:pt idx="89">
                  <c:v>6/1/1987</c:v>
                </c:pt>
                <c:pt idx="90">
                  <c:v>7/1/1987</c:v>
                </c:pt>
                <c:pt idx="91">
                  <c:v>8/1/1987</c:v>
                </c:pt>
                <c:pt idx="92">
                  <c:v>9/1/1987</c:v>
                </c:pt>
                <c:pt idx="93">
                  <c:v>10/1/1987</c:v>
                </c:pt>
                <c:pt idx="94">
                  <c:v>11/1/1987</c:v>
                </c:pt>
                <c:pt idx="95">
                  <c:v>12/1/1987</c:v>
                </c:pt>
                <c:pt idx="96">
                  <c:v>1/1/1988</c:v>
                </c:pt>
                <c:pt idx="97">
                  <c:v>2/1/1988</c:v>
                </c:pt>
                <c:pt idx="98">
                  <c:v>3/1/1988</c:v>
                </c:pt>
                <c:pt idx="99">
                  <c:v>4/1/1988</c:v>
                </c:pt>
                <c:pt idx="100">
                  <c:v>5/1/1988</c:v>
                </c:pt>
                <c:pt idx="101">
                  <c:v>6/1/1988</c:v>
                </c:pt>
                <c:pt idx="102">
                  <c:v>7/1/1988</c:v>
                </c:pt>
                <c:pt idx="103">
                  <c:v>8/1/1988</c:v>
                </c:pt>
                <c:pt idx="104">
                  <c:v>9/1/1988</c:v>
                </c:pt>
                <c:pt idx="105">
                  <c:v>10/1/1988</c:v>
                </c:pt>
                <c:pt idx="106">
                  <c:v>11/1/1988</c:v>
                </c:pt>
                <c:pt idx="107">
                  <c:v>12/1/1988</c:v>
                </c:pt>
                <c:pt idx="108">
                  <c:v>1/1/1989</c:v>
                </c:pt>
                <c:pt idx="109">
                  <c:v>2/1/1989</c:v>
                </c:pt>
                <c:pt idx="110">
                  <c:v>3/1/1989</c:v>
                </c:pt>
                <c:pt idx="111">
                  <c:v>4/1/1989</c:v>
                </c:pt>
                <c:pt idx="112">
                  <c:v>5/1/1989</c:v>
                </c:pt>
                <c:pt idx="113">
                  <c:v>6/1/1989</c:v>
                </c:pt>
                <c:pt idx="114">
                  <c:v>7/1/1989</c:v>
                </c:pt>
                <c:pt idx="115">
                  <c:v>8/1/1989</c:v>
                </c:pt>
                <c:pt idx="116">
                  <c:v>9/1/1989</c:v>
                </c:pt>
                <c:pt idx="117">
                  <c:v>10/1/1989</c:v>
                </c:pt>
                <c:pt idx="118">
                  <c:v>11/1/1989</c:v>
                </c:pt>
                <c:pt idx="119">
                  <c:v>12/1/1989</c:v>
                </c:pt>
                <c:pt idx="120">
                  <c:v>1/1/1990</c:v>
                </c:pt>
                <c:pt idx="121">
                  <c:v>2/1/1990</c:v>
                </c:pt>
                <c:pt idx="122">
                  <c:v>3/1/1990</c:v>
                </c:pt>
                <c:pt idx="123">
                  <c:v>4/1/1990</c:v>
                </c:pt>
                <c:pt idx="124">
                  <c:v>5/1/1990</c:v>
                </c:pt>
                <c:pt idx="125">
                  <c:v>6/1/1990</c:v>
                </c:pt>
                <c:pt idx="126">
                  <c:v>7/1/1990</c:v>
                </c:pt>
                <c:pt idx="127">
                  <c:v>8/1/1990</c:v>
                </c:pt>
                <c:pt idx="128">
                  <c:v>9/1/1990</c:v>
                </c:pt>
                <c:pt idx="129">
                  <c:v>10/1/1990</c:v>
                </c:pt>
                <c:pt idx="130">
                  <c:v>11/1/1990</c:v>
                </c:pt>
                <c:pt idx="131">
                  <c:v>12/1/1990</c:v>
                </c:pt>
                <c:pt idx="132">
                  <c:v>1/1/1991</c:v>
                </c:pt>
                <c:pt idx="133">
                  <c:v>2/1/1991</c:v>
                </c:pt>
                <c:pt idx="134">
                  <c:v>3/1/1991</c:v>
                </c:pt>
                <c:pt idx="135">
                  <c:v>4/1/1991</c:v>
                </c:pt>
                <c:pt idx="136">
                  <c:v>5/1/1991</c:v>
                </c:pt>
                <c:pt idx="137">
                  <c:v>6/1/1991</c:v>
                </c:pt>
                <c:pt idx="138">
                  <c:v>7/1/1991</c:v>
                </c:pt>
                <c:pt idx="139">
                  <c:v>8/1/1991</c:v>
                </c:pt>
                <c:pt idx="140">
                  <c:v>9/1/1991</c:v>
                </c:pt>
                <c:pt idx="141">
                  <c:v>10/1/1991</c:v>
                </c:pt>
                <c:pt idx="142">
                  <c:v>11/1/1991</c:v>
                </c:pt>
                <c:pt idx="143">
                  <c:v>12/1/1991</c:v>
                </c:pt>
                <c:pt idx="144">
                  <c:v>1/1/1992</c:v>
                </c:pt>
                <c:pt idx="145">
                  <c:v>2/1/1992</c:v>
                </c:pt>
                <c:pt idx="146">
                  <c:v>3/1/1992</c:v>
                </c:pt>
                <c:pt idx="147">
                  <c:v>4/1/1992</c:v>
                </c:pt>
                <c:pt idx="148">
                  <c:v>5/1/1992</c:v>
                </c:pt>
                <c:pt idx="149">
                  <c:v>6/1/1992</c:v>
                </c:pt>
                <c:pt idx="150">
                  <c:v>7/1/1992</c:v>
                </c:pt>
                <c:pt idx="151">
                  <c:v>8/1/1992</c:v>
                </c:pt>
                <c:pt idx="152">
                  <c:v>9/1/1992</c:v>
                </c:pt>
                <c:pt idx="153">
                  <c:v>10/1/1992</c:v>
                </c:pt>
                <c:pt idx="154">
                  <c:v>11/1/1992</c:v>
                </c:pt>
                <c:pt idx="155">
                  <c:v>12/1/1992</c:v>
                </c:pt>
                <c:pt idx="156">
                  <c:v>1/1/1993</c:v>
                </c:pt>
                <c:pt idx="157">
                  <c:v>2/1/1993</c:v>
                </c:pt>
                <c:pt idx="158">
                  <c:v>3/1/1993</c:v>
                </c:pt>
                <c:pt idx="159">
                  <c:v>4/1/1993</c:v>
                </c:pt>
                <c:pt idx="160">
                  <c:v>5/1/1993</c:v>
                </c:pt>
                <c:pt idx="161">
                  <c:v>6/1/1993</c:v>
                </c:pt>
                <c:pt idx="162">
                  <c:v>7/1/1993</c:v>
                </c:pt>
                <c:pt idx="163">
                  <c:v>8/1/1993</c:v>
                </c:pt>
                <c:pt idx="164">
                  <c:v>9/1/1993</c:v>
                </c:pt>
                <c:pt idx="165">
                  <c:v>10/1/1993</c:v>
                </c:pt>
                <c:pt idx="166">
                  <c:v>11/1/1993</c:v>
                </c:pt>
                <c:pt idx="167">
                  <c:v>12/1/1993</c:v>
                </c:pt>
                <c:pt idx="168">
                  <c:v>1/1/1994</c:v>
                </c:pt>
                <c:pt idx="169">
                  <c:v>2/1/1994</c:v>
                </c:pt>
                <c:pt idx="170">
                  <c:v>3/1/1994</c:v>
                </c:pt>
                <c:pt idx="171">
                  <c:v>4/1/1994</c:v>
                </c:pt>
                <c:pt idx="172">
                  <c:v>5/1/1994</c:v>
                </c:pt>
                <c:pt idx="173">
                  <c:v>6/1/1994</c:v>
                </c:pt>
                <c:pt idx="174">
                  <c:v>7/1/1994</c:v>
                </c:pt>
                <c:pt idx="175">
                  <c:v>8/1/1994</c:v>
                </c:pt>
                <c:pt idx="176">
                  <c:v>9/1/1994</c:v>
                </c:pt>
                <c:pt idx="177">
                  <c:v>10/1/1994</c:v>
                </c:pt>
                <c:pt idx="178">
                  <c:v>11/1/1994</c:v>
                </c:pt>
                <c:pt idx="179">
                  <c:v>12/1/1994</c:v>
                </c:pt>
                <c:pt idx="180">
                  <c:v>1/1/1995</c:v>
                </c:pt>
                <c:pt idx="181">
                  <c:v>2/1/1995</c:v>
                </c:pt>
                <c:pt idx="182">
                  <c:v>3/1/1995</c:v>
                </c:pt>
                <c:pt idx="183">
                  <c:v>4/1/1995</c:v>
                </c:pt>
                <c:pt idx="184">
                  <c:v>5/1/1995</c:v>
                </c:pt>
                <c:pt idx="185">
                  <c:v>6/1/1995</c:v>
                </c:pt>
                <c:pt idx="186">
                  <c:v>7/1/1995</c:v>
                </c:pt>
                <c:pt idx="187">
                  <c:v>8/1/1995</c:v>
                </c:pt>
                <c:pt idx="188">
                  <c:v>9/1/1995</c:v>
                </c:pt>
                <c:pt idx="189">
                  <c:v>10/1/1995</c:v>
                </c:pt>
                <c:pt idx="190">
                  <c:v>11/1/1995</c:v>
                </c:pt>
                <c:pt idx="191">
                  <c:v>12/1/1995</c:v>
                </c:pt>
                <c:pt idx="192">
                  <c:v>1/1/1996</c:v>
                </c:pt>
                <c:pt idx="193">
                  <c:v>2/1/1996</c:v>
                </c:pt>
                <c:pt idx="194">
                  <c:v>3/1/1996</c:v>
                </c:pt>
                <c:pt idx="195">
                  <c:v>4/1/1996</c:v>
                </c:pt>
                <c:pt idx="196">
                  <c:v>5/1/1996</c:v>
                </c:pt>
                <c:pt idx="197">
                  <c:v>6/1/1996</c:v>
                </c:pt>
                <c:pt idx="198">
                  <c:v>7/1/1996</c:v>
                </c:pt>
                <c:pt idx="199">
                  <c:v>8/1/1996</c:v>
                </c:pt>
                <c:pt idx="200">
                  <c:v>9/1/1996</c:v>
                </c:pt>
                <c:pt idx="201">
                  <c:v>10/1/1996</c:v>
                </c:pt>
                <c:pt idx="202">
                  <c:v>11/1/1996</c:v>
                </c:pt>
                <c:pt idx="203">
                  <c:v>12/1/1996</c:v>
                </c:pt>
                <c:pt idx="204">
                  <c:v>1/1/1997</c:v>
                </c:pt>
                <c:pt idx="205">
                  <c:v>2/1/1997</c:v>
                </c:pt>
                <c:pt idx="206">
                  <c:v>3/1/1997</c:v>
                </c:pt>
                <c:pt idx="207">
                  <c:v>4/1/1997</c:v>
                </c:pt>
                <c:pt idx="208">
                  <c:v>5/1/1997</c:v>
                </c:pt>
                <c:pt idx="209">
                  <c:v>6/1/1997</c:v>
                </c:pt>
                <c:pt idx="210">
                  <c:v>7/1/1997</c:v>
                </c:pt>
                <c:pt idx="211">
                  <c:v>8/1/1997</c:v>
                </c:pt>
                <c:pt idx="212">
                  <c:v>9/1/1997</c:v>
                </c:pt>
                <c:pt idx="213">
                  <c:v>10/1/1997</c:v>
                </c:pt>
                <c:pt idx="214">
                  <c:v>11/1/1997</c:v>
                </c:pt>
                <c:pt idx="215">
                  <c:v>12/1/1997</c:v>
                </c:pt>
                <c:pt idx="216">
                  <c:v>1/1/1998</c:v>
                </c:pt>
                <c:pt idx="217">
                  <c:v>2/1/1998</c:v>
                </c:pt>
                <c:pt idx="218">
                  <c:v>3/1/1998</c:v>
                </c:pt>
                <c:pt idx="219">
                  <c:v>4/1/1998</c:v>
                </c:pt>
                <c:pt idx="220">
                  <c:v>5/1/1998</c:v>
                </c:pt>
                <c:pt idx="221">
                  <c:v>6/1/1998</c:v>
                </c:pt>
                <c:pt idx="222">
                  <c:v>7/1/1998</c:v>
                </c:pt>
                <c:pt idx="223">
                  <c:v>8/1/1998</c:v>
                </c:pt>
                <c:pt idx="224">
                  <c:v>9/1/1998</c:v>
                </c:pt>
                <c:pt idx="225">
                  <c:v>10/1/1998</c:v>
                </c:pt>
                <c:pt idx="226">
                  <c:v>11/1/1998</c:v>
                </c:pt>
                <c:pt idx="227">
                  <c:v>12/1/1998</c:v>
                </c:pt>
                <c:pt idx="228">
                  <c:v>1/1/1999</c:v>
                </c:pt>
                <c:pt idx="229">
                  <c:v>2/1/1999</c:v>
                </c:pt>
                <c:pt idx="230">
                  <c:v>3/1/1999</c:v>
                </c:pt>
                <c:pt idx="231">
                  <c:v>4/1/1999</c:v>
                </c:pt>
                <c:pt idx="232">
                  <c:v>5/1/1999</c:v>
                </c:pt>
                <c:pt idx="233">
                  <c:v>6/1/1999</c:v>
                </c:pt>
                <c:pt idx="234">
                  <c:v>7/1/1999</c:v>
                </c:pt>
                <c:pt idx="235">
                  <c:v>8/1/1999</c:v>
                </c:pt>
                <c:pt idx="236">
                  <c:v>9/1/1999</c:v>
                </c:pt>
                <c:pt idx="237">
                  <c:v>10/1/1999</c:v>
                </c:pt>
                <c:pt idx="238">
                  <c:v>11/1/1999</c:v>
                </c:pt>
                <c:pt idx="239">
                  <c:v>12/1/1999</c:v>
                </c:pt>
                <c:pt idx="240">
                  <c:v>1/1/2000</c:v>
                </c:pt>
                <c:pt idx="241">
                  <c:v>2/1/2000</c:v>
                </c:pt>
                <c:pt idx="242">
                  <c:v>3/1/2000</c:v>
                </c:pt>
                <c:pt idx="243">
                  <c:v>4/1/2000</c:v>
                </c:pt>
                <c:pt idx="244">
                  <c:v>5/1/2000</c:v>
                </c:pt>
                <c:pt idx="245">
                  <c:v>6/1/2000</c:v>
                </c:pt>
                <c:pt idx="246">
                  <c:v>7/1/2000</c:v>
                </c:pt>
                <c:pt idx="247">
                  <c:v>8/1/2000</c:v>
                </c:pt>
                <c:pt idx="248">
                  <c:v>9/1/2000</c:v>
                </c:pt>
                <c:pt idx="249">
                  <c:v>10/1/2000</c:v>
                </c:pt>
                <c:pt idx="250">
                  <c:v>11/1/2000</c:v>
                </c:pt>
                <c:pt idx="251">
                  <c:v>12/1/2000</c:v>
                </c:pt>
                <c:pt idx="252">
                  <c:v>1/1/2001</c:v>
                </c:pt>
                <c:pt idx="253">
                  <c:v>2/1/2001</c:v>
                </c:pt>
                <c:pt idx="254">
                  <c:v>3/1/2001</c:v>
                </c:pt>
                <c:pt idx="255">
                  <c:v>4/1/2001</c:v>
                </c:pt>
                <c:pt idx="256">
                  <c:v>5/1/2001</c:v>
                </c:pt>
                <c:pt idx="257">
                  <c:v>6/1/2001</c:v>
                </c:pt>
                <c:pt idx="258">
                  <c:v>7/1/2001</c:v>
                </c:pt>
                <c:pt idx="259">
                  <c:v>8/1/2001</c:v>
                </c:pt>
                <c:pt idx="260">
                  <c:v>9/1/2001</c:v>
                </c:pt>
                <c:pt idx="261">
                  <c:v>10/1/2001</c:v>
                </c:pt>
                <c:pt idx="262">
                  <c:v>11/1/2001</c:v>
                </c:pt>
                <c:pt idx="263">
                  <c:v>12/1/2001</c:v>
                </c:pt>
                <c:pt idx="264">
                  <c:v>1/1/2002</c:v>
                </c:pt>
                <c:pt idx="265">
                  <c:v>2/1/2002</c:v>
                </c:pt>
                <c:pt idx="266">
                  <c:v>3/1/2002</c:v>
                </c:pt>
                <c:pt idx="267">
                  <c:v>4/1/2002</c:v>
                </c:pt>
                <c:pt idx="268">
                  <c:v>5/1/2002</c:v>
                </c:pt>
                <c:pt idx="269">
                  <c:v>6/1/2002</c:v>
                </c:pt>
                <c:pt idx="270">
                  <c:v>7/1/2002</c:v>
                </c:pt>
                <c:pt idx="271">
                  <c:v>8/1/2002</c:v>
                </c:pt>
                <c:pt idx="272">
                  <c:v>9/1/2002</c:v>
                </c:pt>
                <c:pt idx="273">
                  <c:v>10/1/2002</c:v>
                </c:pt>
                <c:pt idx="274">
                  <c:v>11/1/2002</c:v>
                </c:pt>
                <c:pt idx="275">
                  <c:v>12/1/2002</c:v>
                </c:pt>
                <c:pt idx="276">
                  <c:v>1/1/2003</c:v>
                </c:pt>
                <c:pt idx="277">
                  <c:v>2/1/2003</c:v>
                </c:pt>
                <c:pt idx="278">
                  <c:v>3/1/2003</c:v>
                </c:pt>
                <c:pt idx="279">
                  <c:v>4/1/2003</c:v>
                </c:pt>
                <c:pt idx="280">
                  <c:v>5/1/2003</c:v>
                </c:pt>
                <c:pt idx="281">
                  <c:v>6/1/2003</c:v>
                </c:pt>
                <c:pt idx="282">
                  <c:v>7/1/2003</c:v>
                </c:pt>
                <c:pt idx="283">
                  <c:v>8/1/2003</c:v>
                </c:pt>
                <c:pt idx="284">
                  <c:v>9/1/2003</c:v>
                </c:pt>
                <c:pt idx="285">
                  <c:v>10/1/2003</c:v>
                </c:pt>
                <c:pt idx="286">
                  <c:v>11/1/2003</c:v>
                </c:pt>
                <c:pt idx="287">
                  <c:v>12/1/2003</c:v>
                </c:pt>
                <c:pt idx="288">
                  <c:v>1/1/2004</c:v>
                </c:pt>
                <c:pt idx="289">
                  <c:v>2/1/2004</c:v>
                </c:pt>
                <c:pt idx="290">
                  <c:v>3/1/2004</c:v>
                </c:pt>
                <c:pt idx="291">
                  <c:v>4/1/2004</c:v>
                </c:pt>
                <c:pt idx="292">
                  <c:v>5/1/2004</c:v>
                </c:pt>
                <c:pt idx="293">
                  <c:v>6/1/2004</c:v>
                </c:pt>
                <c:pt idx="294">
                  <c:v>7/1/2004</c:v>
                </c:pt>
                <c:pt idx="295">
                  <c:v>8/1/2004</c:v>
                </c:pt>
                <c:pt idx="296">
                  <c:v>9/1/2004</c:v>
                </c:pt>
                <c:pt idx="297">
                  <c:v>10/1/2004</c:v>
                </c:pt>
                <c:pt idx="298">
                  <c:v>11/1/2004</c:v>
                </c:pt>
                <c:pt idx="299">
                  <c:v>12/1/2004</c:v>
                </c:pt>
                <c:pt idx="300">
                  <c:v>1/1/2005</c:v>
                </c:pt>
                <c:pt idx="301">
                  <c:v>2/1/2005</c:v>
                </c:pt>
                <c:pt idx="302">
                  <c:v>3/1/2005</c:v>
                </c:pt>
                <c:pt idx="303">
                  <c:v>4/1/2005</c:v>
                </c:pt>
                <c:pt idx="304">
                  <c:v>5/1/2005</c:v>
                </c:pt>
                <c:pt idx="305">
                  <c:v>6/1/2005</c:v>
                </c:pt>
                <c:pt idx="306">
                  <c:v>7/1/2005</c:v>
                </c:pt>
                <c:pt idx="307">
                  <c:v>8/1/2005</c:v>
                </c:pt>
                <c:pt idx="308">
                  <c:v>9/1/2005</c:v>
                </c:pt>
                <c:pt idx="309">
                  <c:v>10/1/2005</c:v>
                </c:pt>
                <c:pt idx="310">
                  <c:v>11/1/2005</c:v>
                </c:pt>
                <c:pt idx="311">
                  <c:v>12/1/2005</c:v>
                </c:pt>
                <c:pt idx="312">
                  <c:v>1/1/2006</c:v>
                </c:pt>
                <c:pt idx="313">
                  <c:v>2/1/2006</c:v>
                </c:pt>
                <c:pt idx="314">
                  <c:v>3/1/2006</c:v>
                </c:pt>
                <c:pt idx="315">
                  <c:v>4/1/2006</c:v>
                </c:pt>
                <c:pt idx="316">
                  <c:v>5/1/2006</c:v>
                </c:pt>
                <c:pt idx="317">
                  <c:v>6/1/2006</c:v>
                </c:pt>
                <c:pt idx="318">
                  <c:v>7/1/2006</c:v>
                </c:pt>
                <c:pt idx="319">
                  <c:v>8/1/2006</c:v>
                </c:pt>
                <c:pt idx="320">
                  <c:v>9/1/2006</c:v>
                </c:pt>
                <c:pt idx="321">
                  <c:v>10/1/2006</c:v>
                </c:pt>
                <c:pt idx="322">
                  <c:v>11/1/2006</c:v>
                </c:pt>
                <c:pt idx="323">
                  <c:v>12/1/2006</c:v>
                </c:pt>
                <c:pt idx="324">
                  <c:v>1/1/2007</c:v>
                </c:pt>
                <c:pt idx="325">
                  <c:v>2/1/2007</c:v>
                </c:pt>
                <c:pt idx="326">
                  <c:v>3/1/2007</c:v>
                </c:pt>
                <c:pt idx="327">
                  <c:v>4/1/2007</c:v>
                </c:pt>
                <c:pt idx="328">
                  <c:v>5/1/2007</c:v>
                </c:pt>
                <c:pt idx="329">
                  <c:v>6/1/2007</c:v>
                </c:pt>
                <c:pt idx="330">
                  <c:v>7/1/2007</c:v>
                </c:pt>
                <c:pt idx="331">
                  <c:v>8/1/2007</c:v>
                </c:pt>
                <c:pt idx="332">
                  <c:v>9/1/2007</c:v>
                </c:pt>
                <c:pt idx="333">
                  <c:v>10/1/2007</c:v>
                </c:pt>
                <c:pt idx="334">
                  <c:v>11/1/2007</c:v>
                </c:pt>
                <c:pt idx="335">
                  <c:v>12/1/2007</c:v>
                </c:pt>
                <c:pt idx="336">
                  <c:v>1/1/2008</c:v>
                </c:pt>
                <c:pt idx="337">
                  <c:v>2/1/2008</c:v>
                </c:pt>
                <c:pt idx="338">
                  <c:v>3/1/2008</c:v>
                </c:pt>
                <c:pt idx="339">
                  <c:v>4/1/2008</c:v>
                </c:pt>
                <c:pt idx="340">
                  <c:v>5/1/2008</c:v>
                </c:pt>
                <c:pt idx="341">
                  <c:v>6/1/2008</c:v>
                </c:pt>
                <c:pt idx="342">
                  <c:v>7/1/2008</c:v>
                </c:pt>
                <c:pt idx="343">
                  <c:v>8/1/2008</c:v>
                </c:pt>
                <c:pt idx="344">
                  <c:v>9/1/2008</c:v>
                </c:pt>
                <c:pt idx="345">
                  <c:v>10/1/2008</c:v>
                </c:pt>
                <c:pt idx="346">
                  <c:v>11/1/2008</c:v>
                </c:pt>
                <c:pt idx="347">
                  <c:v>12/1/2008</c:v>
                </c:pt>
                <c:pt idx="348">
                  <c:v>1/1/2009</c:v>
                </c:pt>
                <c:pt idx="349">
                  <c:v>2/1/2009</c:v>
                </c:pt>
                <c:pt idx="350">
                  <c:v>3/1/2009</c:v>
                </c:pt>
                <c:pt idx="351">
                  <c:v>4/1/2009</c:v>
                </c:pt>
                <c:pt idx="352">
                  <c:v>5/1/2009</c:v>
                </c:pt>
                <c:pt idx="353">
                  <c:v>6/1/2009</c:v>
                </c:pt>
                <c:pt idx="354">
                  <c:v>7/1/2009</c:v>
                </c:pt>
                <c:pt idx="355">
                  <c:v>8/1/2009</c:v>
                </c:pt>
                <c:pt idx="356">
                  <c:v>9/1/2009</c:v>
                </c:pt>
                <c:pt idx="357">
                  <c:v>10/1/2009</c:v>
                </c:pt>
                <c:pt idx="358">
                  <c:v>11/1/2009</c:v>
                </c:pt>
                <c:pt idx="359">
                  <c:v>12/1/2009</c:v>
                </c:pt>
                <c:pt idx="360">
                  <c:v>1/1/2010</c:v>
                </c:pt>
                <c:pt idx="361">
                  <c:v>2/1/2010</c:v>
                </c:pt>
                <c:pt idx="362">
                  <c:v>3/1/2010</c:v>
                </c:pt>
                <c:pt idx="363">
                  <c:v>4/1/2010</c:v>
                </c:pt>
                <c:pt idx="364">
                  <c:v>5/1/2010</c:v>
                </c:pt>
                <c:pt idx="365">
                  <c:v>6/1/2010</c:v>
                </c:pt>
                <c:pt idx="366">
                  <c:v>7/1/2010</c:v>
                </c:pt>
                <c:pt idx="367">
                  <c:v>8/1/2010</c:v>
                </c:pt>
                <c:pt idx="368">
                  <c:v>9/1/2010</c:v>
                </c:pt>
                <c:pt idx="369">
                  <c:v>10/1/2010</c:v>
                </c:pt>
                <c:pt idx="370">
                  <c:v>11/1/2010</c:v>
                </c:pt>
                <c:pt idx="371">
                  <c:v>12/1/2010</c:v>
                </c:pt>
                <c:pt idx="372">
                  <c:v>1/1/2011</c:v>
                </c:pt>
                <c:pt idx="373">
                  <c:v>2/1/2011</c:v>
                </c:pt>
                <c:pt idx="374">
                  <c:v>3/1/2011</c:v>
                </c:pt>
                <c:pt idx="375">
                  <c:v>4/1/2011</c:v>
                </c:pt>
                <c:pt idx="376">
                  <c:v>5/1/2011</c:v>
                </c:pt>
                <c:pt idx="377">
                  <c:v>6/1/2011</c:v>
                </c:pt>
                <c:pt idx="378">
                  <c:v>7/1/2011</c:v>
                </c:pt>
                <c:pt idx="379">
                  <c:v>8/1/2011</c:v>
                </c:pt>
                <c:pt idx="380">
                  <c:v>9/1/2011</c:v>
                </c:pt>
                <c:pt idx="381">
                  <c:v>10/1/2011</c:v>
                </c:pt>
                <c:pt idx="382">
                  <c:v>11/1/2011</c:v>
                </c:pt>
                <c:pt idx="383">
                  <c:v>12/1/2011</c:v>
                </c:pt>
                <c:pt idx="384">
                  <c:v>1/1/2012</c:v>
                </c:pt>
                <c:pt idx="385">
                  <c:v>2/1/2012</c:v>
                </c:pt>
                <c:pt idx="386">
                  <c:v>3/1/2012</c:v>
                </c:pt>
                <c:pt idx="387">
                  <c:v>4/1/2012</c:v>
                </c:pt>
                <c:pt idx="388">
                  <c:v>5/1/2012</c:v>
                </c:pt>
                <c:pt idx="389">
                  <c:v>6/1/2012</c:v>
                </c:pt>
                <c:pt idx="390">
                  <c:v>7/1/2012</c:v>
                </c:pt>
                <c:pt idx="391">
                  <c:v>8/1/2012</c:v>
                </c:pt>
                <c:pt idx="392">
                  <c:v>9/1/2012</c:v>
                </c:pt>
                <c:pt idx="393">
                  <c:v>10/1/2012</c:v>
                </c:pt>
                <c:pt idx="394">
                  <c:v>11/1/2012</c:v>
                </c:pt>
                <c:pt idx="395">
                  <c:v>12/1/2012</c:v>
                </c:pt>
                <c:pt idx="396">
                  <c:v>1/1/2013</c:v>
                </c:pt>
                <c:pt idx="397">
                  <c:v>2/1/2013</c:v>
                </c:pt>
                <c:pt idx="398">
                  <c:v>3/1/2013</c:v>
                </c:pt>
                <c:pt idx="399">
                  <c:v>4/1/2013</c:v>
                </c:pt>
                <c:pt idx="400">
                  <c:v>5/1/2013</c:v>
                </c:pt>
                <c:pt idx="401">
                  <c:v>6/1/2013</c:v>
                </c:pt>
                <c:pt idx="402">
                  <c:v>7/1/2013</c:v>
                </c:pt>
                <c:pt idx="403">
                  <c:v>8/1/2013</c:v>
                </c:pt>
                <c:pt idx="404">
                  <c:v>9/1/2013</c:v>
                </c:pt>
                <c:pt idx="405">
                  <c:v>10/1/2013</c:v>
                </c:pt>
                <c:pt idx="406">
                  <c:v>11/1/2013</c:v>
                </c:pt>
                <c:pt idx="407">
                  <c:v>12/1/2013</c:v>
                </c:pt>
                <c:pt idx="408">
                  <c:v>1/1/2014</c:v>
                </c:pt>
                <c:pt idx="409">
                  <c:v>2/1/2014</c:v>
                </c:pt>
                <c:pt idx="410">
                  <c:v>3/1/2014</c:v>
                </c:pt>
                <c:pt idx="411">
                  <c:v>4/1/2014</c:v>
                </c:pt>
                <c:pt idx="412">
                  <c:v>5/1/2014</c:v>
                </c:pt>
                <c:pt idx="413">
                  <c:v>6/1/2014</c:v>
                </c:pt>
                <c:pt idx="414">
                  <c:v>7/1/2014</c:v>
                </c:pt>
                <c:pt idx="415">
                  <c:v>8/1/2014</c:v>
                </c:pt>
                <c:pt idx="416">
                  <c:v>9/1/2014</c:v>
                </c:pt>
                <c:pt idx="417">
                  <c:v>10/1/2014</c:v>
                </c:pt>
                <c:pt idx="418">
                  <c:v>11/1/2014</c:v>
                </c:pt>
                <c:pt idx="419">
                  <c:v>12/1/2014</c:v>
                </c:pt>
                <c:pt idx="420">
                  <c:v>1/1/2015</c:v>
                </c:pt>
                <c:pt idx="421">
                  <c:v>2/1/2015</c:v>
                </c:pt>
                <c:pt idx="422">
                  <c:v>3/1/2015</c:v>
                </c:pt>
                <c:pt idx="423">
                  <c:v>4/1/2015</c:v>
                </c:pt>
                <c:pt idx="424">
                  <c:v>5/1/2015</c:v>
                </c:pt>
                <c:pt idx="425">
                  <c:v>6/1/2015</c:v>
                </c:pt>
                <c:pt idx="426">
                  <c:v>7/1/2015</c:v>
                </c:pt>
                <c:pt idx="427">
                  <c:v>8/1/2015</c:v>
                </c:pt>
                <c:pt idx="428">
                  <c:v>9/1/2015</c:v>
                </c:pt>
                <c:pt idx="429">
                  <c:v>10/1/2015</c:v>
                </c:pt>
                <c:pt idx="430">
                  <c:v>11/1/2015</c:v>
                </c:pt>
                <c:pt idx="431">
                  <c:v>12/1/2015</c:v>
                </c:pt>
                <c:pt idx="432">
                  <c:v>1/1/2016</c:v>
                </c:pt>
                <c:pt idx="433">
                  <c:v>2/1/2016</c:v>
                </c:pt>
                <c:pt idx="434">
                  <c:v>3/1/2016</c:v>
                </c:pt>
                <c:pt idx="435">
                  <c:v>4/1/2016</c:v>
                </c:pt>
                <c:pt idx="436">
                  <c:v>5/1/2016</c:v>
                </c:pt>
                <c:pt idx="437">
                  <c:v>6/1/2016</c:v>
                </c:pt>
                <c:pt idx="438">
                  <c:v>7/1/2016</c:v>
                </c:pt>
                <c:pt idx="439">
                  <c:v>8/1/2016</c:v>
                </c:pt>
                <c:pt idx="440">
                  <c:v>9/1/2016</c:v>
                </c:pt>
                <c:pt idx="441">
                  <c:v>10/1/2016</c:v>
                </c:pt>
                <c:pt idx="442">
                  <c:v>11/1/2016</c:v>
                </c:pt>
                <c:pt idx="443">
                  <c:v>12/1/2016</c:v>
                </c:pt>
                <c:pt idx="444">
                  <c:v>1/1/2017</c:v>
                </c:pt>
                <c:pt idx="445">
                  <c:v>2/1/2017</c:v>
                </c:pt>
                <c:pt idx="446">
                  <c:v>3/1/2017</c:v>
                </c:pt>
                <c:pt idx="447">
                  <c:v>4/1/2017</c:v>
                </c:pt>
                <c:pt idx="448">
                  <c:v>5/1/2017</c:v>
                </c:pt>
                <c:pt idx="449">
                  <c:v>6/1/2017</c:v>
                </c:pt>
                <c:pt idx="450">
                  <c:v>7/1/2017</c:v>
                </c:pt>
                <c:pt idx="451">
                  <c:v>8/1/2017</c:v>
                </c:pt>
                <c:pt idx="452">
                  <c:v>9/1/2017</c:v>
                </c:pt>
                <c:pt idx="453">
                  <c:v>10/1/2017</c:v>
                </c:pt>
                <c:pt idx="454">
                  <c:v>11/1/2017</c:v>
                </c:pt>
                <c:pt idx="455">
                  <c:v>12/1/2017</c:v>
                </c:pt>
                <c:pt idx="456">
                  <c:v>1/1/2018</c:v>
                </c:pt>
                <c:pt idx="457">
                  <c:v>2/1/2018</c:v>
                </c:pt>
                <c:pt idx="458">
                  <c:v>3/1/2018</c:v>
                </c:pt>
              </c:strCache>
            </c:strRef>
          </c:cat>
          <c:val>
            <c:numRef>
              <c:f>'Wheat v Bread Chart 1'!$B$4:$B$462</c:f>
              <c:numCache>
                <c:formatCode>General</c:formatCode>
                <c:ptCount val="459"/>
                <c:pt idx="0">
                  <c:v>0.501</c:v>
                </c:pt>
                <c:pt idx="1">
                  <c:v>0.50700000000000001</c:v>
                </c:pt>
                <c:pt idx="2">
                  <c:v>0.502</c:v>
                </c:pt>
                <c:pt idx="3">
                  <c:v>0.50700000000000001</c:v>
                </c:pt>
                <c:pt idx="4">
                  <c:v>0.504</c:v>
                </c:pt>
                <c:pt idx="5">
                  <c:v>0.503</c:v>
                </c:pt>
                <c:pt idx="6">
                  <c:v>0.51100000000000001</c:v>
                </c:pt>
                <c:pt idx="7">
                  <c:v>0.50700000000000001</c:v>
                </c:pt>
                <c:pt idx="8">
                  <c:v>0.51100000000000001</c:v>
                </c:pt>
                <c:pt idx="9">
                  <c:v>0.51400000000000001</c:v>
                </c:pt>
                <c:pt idx="10">
                  <c:v>0.51900000000000002</c:v>
                </c:pt>
                <c:pt idx="11">
                  <c:v>0.51900000000000002</c:v>
                </c:pt>
                <c:pt idx="12">
                  <c:v>0.53100000000000003</c:v>
                </c:pt>
                <c:pt idx="13">
                  <c:v>0.53300000000000003</c:v>
                </c:pt>
                <c:pt idx="14">
                  <c:v>0.53800000000000003</c:v>
                </c:pt>
                <c:pt idx="15">
                  <c:v>0.51900000000000002</c:v>
                </c:pt>
                <c:pt idx="16">
                  <c:v>0.52500000000000002</c:v>
                </c:pt>
                <c:pt idx="17">
                  <c:v>0.52300000000000002</c:v>
                </c:pt>
                <c:pt idx="18">
                  <c:v>0.52100000000000002</c:v>
                </c:pt>
                <c:pt idx="19">
                  <c:v>0.51900000000000002</c:v>
                </c:pt>
                <c:pt idx="20">
                  <c:v>0.52400000000000002</c:v>
                </c:pt>
                <c:pt idx="21">
                  <c:v>0.52100000000000002</c:v>
                </c:pt>
                <c:pt idx="22">
                  <c:v>0.52700000000000002</c:v>
                </c:pt>
                <c:pt idx="23">
                  <c:v>0.52100000000000002</c:v>
                </c:pt>
                <c:pt idx="24">
                  <c:v>0.53700000000000003</c:v>
                </c:pt>
                <c:pt idx="25">
                  <c:v>0.53400000000000003</c:v>
                </c:pt>
                <c:pt idx="26">
                  <c:v>0.52600000000000002</c:v>
                </c:pt>
                <c:pt idx="27">
                  <c:v>0.52600000000000002</c:v>
                </c:pt>
                <c:pt idx="28">
                  <c:v>0.52900000000000003</c:v>
                </c:pt>
                <c:pt idx="29">
                  <c:v>0.52500000000000002</c:v>
                </c:pt>
                <c:pt idx="30">
                  <c:v>0.53400000000000003</c:v>
                </c:pt>
                <c:pt idx="31">
                  <c:v>0.53400000000000003</c:v>
                </c:pt>
                <c:pt idx="32">
                  <c:v>0.53600000000000003</c:v>
                </c:pt>
                <c:pt idx="33">
                  <c:v>0.53400000000000003</c:v>
                </c:pt>
                <c:pt idx="34">
                  <c:v>0.53400000000000003</c:v>
                </c:pt>
                <c:pt idx="35">
                  <c:v>0.53700000000000003</c:v>
                </c:pt>
                <c:pt idx="36">
                  <c:v>0.54100000000000004</c:v>
                </c:pt>
                <c:pt idx="37">
                  <c:v>0.54400000000000004</c:v>
                </c:pt>
                <c:pt idx="38">
                  <c:v>0.54400000000000004</c:v>
                </c:pt>
                <c:pt idx="39">
                  <c:v>0.53800000000000003</c:v>
                </c:pt>
                <c:pt idx="40">
                  <c:v>0.54200000000000004</c:v>
                </c:pt>
                <c:pt idx="41">
                  <c:v>0.54200000000000004</c:v>
                </c:pt>
                <c:pt idx="42">
                  <c:v>0.54400000000000004</c:v>
                </c:pt>
                <c:pt idx="43">
                  <c:v>0.53900000000000003</c:v>
                </c:pt>
                <c:pt idx="44">
                  <c:v>0.53600000000000003</c:v>
                </c:pt>
                <c:pt idx="45">
                  <c:v>0.53500000000000003</c:v>
                </c:pt>
                <c:pt idx="46">
                  <c:v>0.54700000000000004</c:v>
                </c:pt>
                <c:pt idx="47">
                  <c:v>0.54700000000000004</c:v>
                </c:pt>
                <c:pt idx="48">
                  <c:v>0.54300000000000004</c:v>
                </c:pt>
                <c:pt idx="49">
                  <c:v>0.54100000000000004</c:v>
                </c:pt>
                <c:pt idx="50">
                  <c:v>0.54200000000000004</c:v>
                </c:pt>
                <c:pt idx="51">
                  <c:v>0.53600000000000003</c:v>
                </c:pt>
                <c:pt idx="52">
                  <c:v>0.54100000000000004</c:v>
                </c:pt>
                <c:pt idx="53">
                  <c:v>0.54200000000000004</c:v>
                </c:pt>
                <c:pt idx="54">
                  <c:v>0.54100000000000004</c:v>
                </c:pt>
                <c:pt idx="55">
                  <c:v>0.54300000000000004</c:v>
                </c:pt>
                <c:pt idx="56">
                  <c:v>0.53900000000000003</c:v>
                </c:pt>
                <c:pt idx="57">
                  <c:v>0.54</c:v>
                </c:pt>
                <c:pt idx="58">
                  <c:v>0.54300000000000004</c:v>
                </c:pt>
                <c:pt idx="59">
                  <c:v>0.54400000000000004</c:v>
                </c:pt>
                <c:pt idx="60">
                  <c:v>0.55100000000000005</c:v>
                </c:pt>
                <c:pt idx="61">
                  <c:v>0.54400000000000004</c:v>
                </c:pt>
                <c:pt idx="62">
                  <c:v>0.54400000000000004</c:v>
                </c:pt>
                <c:pt idx="63">
                  <c:v>0.54400000000000004</c:v>
                </c:pt>
                <c:pt idx="64">
                  <c:v>0.54200000000000004</c:v>
                </c:pt>
                <c:pt idx="65">
                  <c:v>0.54600000000000004</c:v>
                </c:pt>
                <c:pt idx="66">
                  <c:v>0.55600000000000005</c:v>
                </c:pt>
                <c:pt idx="67">
                  <c:v>0.55300000000000005</c:v>
                </c:pt>
                <c:pt idx="68">
                  <c:v>0.56100000000000005</c:v>
                </c:pt>
                <c:pt idx="69">
                  <c:v>0.56599999999999995</c:v>
                </c:pt>
                <c:pt idx="70">
                  <c:v>0.56399999999999995</c:v>
                </c:pt>
                <c:pt idx="71">
                  <c:v>0.56799999999999995</c:v>
                </c:pt>
                <c:pt idx="72">
                  <c:v>0.56599999999999995</c:v>
                </c:pt>
                <c:pt idx="73">
                  <c:v>0.56299999999999994</c:v>
                </c:pt>
                <c:pt idx="74">
                  <c:v>0.56000000000000005</c:v>
                </c:pt>
                <c:pt idx="75">
                  <c:v>0.56100000000000005</c:v>
                </c:pt>
                <c:pt idx="76">
                  <c:v>0.56200000000000006</c:v>
                </c:pt>
                <c:pt idx="77">
                  <c:v>0.56899999999999995</c:v>
                </c:pt>
                <c:pt idx="78">
                  <c:v>0.56399999999999995</c:v>
                </c:pt>
                <c:pt idx="79">
                  <c:v>0.56999999999999995</c:v>
                </c:pt>
                <c:pt idx="80">
                  <c:v>0.56599999999999995</c:v>
                </c:pt>
                <c:pt idx="81">
                  <c:v>0.56499999999999995</c:v>
                </c:pt>
                <c:pt idx="82">
                  <c:v>0.56399999999999995</c:v>
                </c:pt>
                <c:pt idx="83">
                  <c:v>0.56599999999999995</c:v>
                </c:pt>
                <c:pt idx="84">
                  <c:v>0.54400000000000004</c:v>
                </c:pt>
                <c:pt idx="85">
                  <c:v>0.53900000000000003</c:v>
                </c:pt>
                <c:pt idx="86">
                  <c:v>0.54100000000000004</c:v>
                </c:pt>
                <c:pt idx="87">
                  <c:v>0.54200000000000004</c:v>
                </c:pt>
                <c:pt idx="88">
                  <c:v>0.54</c:v>
                </c:pt>
                <c:pt idx="89">
                  <c:v>0.53300000000000003</c:v>
                </c:pt>
                <c:pt idx="90">
                  <c:v>0.54400000000000004</c:v>
                </c:pt>
                <c:pt idx="91">
                  <c:v>0.54600000000000004</c:v>
                </c:pt>
                <c:pt idx="92">
                  <c:v>0.55100000000000005</c:v>
                </c:pt>
                <c:pt idx="93">
                  <c:v>0.55900000000000005</c:v>
                </c:pt>
                <c:pt idx="94">
                  <c:v>0.55900000000000005</c:v>
                </c:pt>
                <c:pt idx="95">
                  <c:v>0.57099999999999995</c:v>
                </c:pt>
                <c:pt idx="96">
                  <c:v>0.58599999999999997</c:v>
                </c:pt>
                <c:pt idx="97">
                  <c:v>0.58599999999999997</c:v>
                </c:pt>
                <c:pt idx="98">
                  <c:v>0.58699999999999997</c:v>
                </c:pt>
                <c:pt idx="99">
                  <c:v>0.59499999999999997</c:v>
                </c:pt>
                <c:pt idx="100">
                  <c:v>0.59799999999999998</c:v>
                </c:pt>
                <c:pt idx="101">
                  <c:v>0.60099999999999998</c:v>
                </c:pt>
                <c:pt idx="102">
                  <c:v>0.60199999999999998</c:v>
                </c:pt>
                <c:pt idx="103">
                  <c:v>0.61899999999999999</c:v>
                </c:pt>
                <c:pt idx="104">
                  <c:v>0.63600000000000001</c:v>
                </c:pt>
                <c:pt idx="105">
                  <c:v>0.64200000000000002</c:v>
                </c:pt>
                <c:pt idx="106">
                  <c:v>0.64500000000000002</c:v>
                </c:pt>
                <c:pt idx="107">
                  <c:v>0.65700000000000003</c:v>
                </c:pt>
                <c:pt idx="108">
                  <c:v>0.65300000000000002</c:v>
                </c:pt>
                <c:pt idx="109">
                  <c:v>0.65200000000000002</c:v>
                </c:pt>
                <c:pt idx="110">
                  <c:v>0.65400000000000003</c:v>
                </c:pt>
                <c:pt idx="111">
                  <c:v>0.65500000000000003</c:v>
                </c:pt>
                <c:pt idx="112">
                  <c:v>0.65500000000000003</c:v>
                </c:pt>
                <c:pt idx="113">
                  <c:v>0.66400000000000003</c:v>
                </c:pt>
                <c:pt idx="114">
                  <c:v>0.67100000000000004</c:v>
                </c:pt>
                <c:pt idx="115">
                  <c:v>0.67400000000000004</c:v>
                </c:pt>
                <c:pt idx="116">
                  <c:v>0.67100000000000004</c:v>
                </c:pt>
                <c:pt idx="117">
                  <c:v>0.67400000000000004</c:v>
                </c:pt>
                <c:pt idx="118">
                  <c:v>0.67600000000000005</c:v>
                </c:pt>
                <c:pt idx="119">
                  <c:v>0.68799999999999994</c:v>
                </c:pt>
                <c:pt idx="120">
                  <c:v>0.68899999999999995</c:v>
                </c:pt>
                <c:pt idx="121">
                  <c:v>0.70099999999999996</c:v>
                </c:pt>
                <c:pt idx="122">
                  <c:v>0.68</c:v>
                </c:pt>
                <c:pt idx="123">
                  <c:v>0.68600000000000005</c:v>
                </c:pt>
                <c:pt idx="124">
                  <c:v>0.67800000000000005</c:v>
                </c:pt>
                <c:pt idx="125">
                  <c:v>0.68700000000000006</c:v>
                </c:pt>
                <c:pt idx="126">
                  <c:v>0.68500000000000005</c:v>
                </c:pt>
                <c:pt idx="127">
                  <c:v>0.71299999999999997</c:v>
                </c:pt>
                <c:pt idx="128">
                  <c:v>0.7</c:v>
                </c:pt>
                <c:pt idx="129">
                  <c:v>0.70599999999999996</c:v>
                </c:pt>
                <c:pt idx="130">
                  <c:v>0.71</c:v>
                </c:pt>
                <c:pt idx="131">
                  <c:v>0.7</c:v>
                </c:pt>
                <c:pt idx="132">
                  <c:v>0.70499999999999996</c:v>
                </c:pt>
                <c:pt idx="133">
                  <c:v>0.70099999999999996</c:v>
                </c:pt>
                <c:pt idx="134">
                  <c:v>0.70199999999999996</c:v>
                </c:pt>
                <c:pt idx="135">
                  <c:v>0.70099999999999996</c:v>
                </c:pt>
                <c:pt idx="136">
                  <c:v>0.70499999999999996</c:v>
                </c:pt>
                <c:pt idx="137">
                  <c:v>0.70499999999999996</c:v>
                </c:pt>
                <c:pt idx="138">
                  <c:v>0.7</c:v>
                </c:pt>
                <c:pt idx="139">
                  <c:v>0.71399999999999997</c:v>
                </c:pt>
                <c:pt idx="140">
                  <c:v>0.71699999999999997</c:v>
                </c:pt>
                <c:pt idx="141">
                  <c:v>0.72</c:v>
                </c:pt>
                <c:pt idx="142">
                  <c:v>0.73099999999999998</c:v>
                </c:pt>
                <c:pt idx="143">
                  <c:v>0.71699999999999997</c:v>
                </c:pt>
                <c:pt idx="144">
                  <c:v>0.72599999999999998</c:v>
                </c:pt>
                <c:pt idx="145">
                  <c:v>0.73</c:v>
                </c:pt>
                <c:pt idx="146">
                  <c:v>0.747</c:v>
                </c:pt>
                <c:pt idx="147">
                  <c:v>0.746</c:v>
                </c:pt>
                <c:pt idx="148">
                  <c:v>0.752</c:v>
                </c:pt>
                <c:pt idx="149">
                  <c:v>0.75700000000000001</c:v>
                </c:pt>
                <c:pt idx="150">
                  <c:v>0.77100000000000002</c:v>
                </c:pt>
                <c:pt idx="151">
                  <c:v>0.77600000000000002</c:v>
                </c:pt>
                <c:pt idx="152">
                  <c:v>0.75600000000000001</c:v>
                </c:pt>
                <c:pt idx="153">
                  <c:v>0.752</c:v>
                </c:pt>
                <c:pt idx="154">
                  <c:v>0.747</c:v>
                </c:pt>
                <c:pt idx="155">
                  <c:v>0.73799999999999999</c:v>
                </c:pt>
                <c:pt idx="156">
                  <c:v>0.748</c:v>
                </c:pt>
                <c:pt idx="157">
                  <c:v>0.751</c:v>
                </c:pt>
                <c:pt idx="158">
                  <c:v>0.74199999999999999</c:v>
                </c:pt>
                <c:pt idx="159">
                  <c:v>0.74399999999999999</c:v>
                </c:pt>
                <c:pt idx="160">
                  <c:v>0.752</c:v>
                </c:pt>
                <c:pt idx="161">
                  <c:v>0.752</c:v>
                </c:pt>
                <c:pt idx="162">
                  <c:v>0.76200000000000001</c:v>
                </c:pt>
                <c:pt idx="163">
                  <c:v>0.745</c:v>
                </c:pt>
                <c:pt idx="164">
                  <c:v>0.748</c:v>
                </c:pt>
                <c:pt idx="165">
                  <c:v>0.75</c:v>
                </c:pt>
                <c:pt idx="166">
                  <c:v>0.77100000000000002</c:v>
                </c:pt>
                <c:pt idx="167">
                  <c:v>0.76</c:v>
                </c:pt>
                <c:pt idx="168">
                  <c:v>0.76800000000000002</c:v>
                </c:pt>
                <c:pt idx="169">
                  <c:v>0.75600000000000001</c:v>
                </c:pt>
                <c:pt idx="170">
                  <c:v>0.755</c:v>
                </c:pt>
                <c:pt idx="171">
                  <c:v>0.76500000000000001</c:v>
                </c:pt>
                <c:pt idx="172">
                  <c:v>0.76500000000000001</c:v>
                </c:pt>
                <c:pt idx="173">
                  <c:v>0.76100000000000001</c:v>
                </c:pt>
                <c:pt idx="174">
                  <c:v>0.75900000000000001</c:v>
                </c:pt>
                <c:pt idx="175">
                  <c:v>0.753</c:v>
                </c:pt>
                <c:pt idx="176">
                  <c:v>0.77600000000000002</c:v>
                </c:pt>
                <c:pt idx="177">
                  <c:v>0.75600000000000001</c:v>
                </c:pt>
                <c:pt idx="178">
                  <c:v>0.76600000000000001</c:v>
                </c:pt>
                <c:pt idx="179">
                  <c:v>0.748</c:v>
                </c:pt>
                <c:pt idx="180">
                  <c:v>0.76700000000000002</c:v>
                </c:pt>
                <c:pt idx="181">
                  <c:v>0.76700000000000002</c:v>
                </c:pt>
                <c:pt idx="182">
                  <c:v>0.77500000000000002</c:v>
                </c:pt>
                <c:pt idx="183">
                  <c:v>0.77600000000000002</c:v>
                </c:pt>
                <c:pt idx="184">
                  <c:v>0.76800000000000002</c:v>
                </c:pt>
                <c:pt idx="185">
                  <c:v>0.78100000000000003</c:v>
                </c:pt>
                <c:pt idx="186">
                  <c:v>0.78900000000000003</c:v>
                </c:pt>
                <c:pt idx="187">
                  <c:v>0.79700000000000004</c:v>
                </c:pt>
                <c:pt idx="188">
                  <c:v>0.80800000000000005</c:v>
                </c:pt>
                <c:pt idx="189">
                  <c:v>0.80900000000000005</c:v>
                </c:pt>
                <c:pt idx="190">
                  <c:v>0.82099999999999995</c:v>
                </c:pt>
                <c:pt idx="191">
                  <c:v>0.83699999999999997</c:v>
                </c:pt>
                <c:pt idx="192">
                  <c:v>0.86</c:v>
                </c:pt>
                <c:pt idx="193">
                  <c:v>0.85799999999999998</c:v>
                </c:pt>
                <c:pt idx="194">
                  <c:v>0.85199999999999998</c:v>
                </c:pt>
                <c:pt idx="195">
                  <c:v>0.86499999999999999</c:v>
                </c:pt>
                <c:pt idx="196">
                  <c:v>0.86899999999999999</c:v>
                </c:pt>
                <c:pt idx="197">
                  <c:v>0.88600000000000001</c:v>
                </c:pt>
                <c:pt idx="198">
                  <c:v>0.88900000000000001</c:v>
                </c:pt>
                <c:pt idx="199">
                  <c:v>0.91500000000000004</c:v>
                </c:pt>
                <c:pt idx="200">
                  <c:v>0.88600000000000001</c:v>
                </c:pt>
                <c:pt idx="201">
                  <c:v>0.873</c:v>
                </c:pt>
                <c:pt idx="202">
                  <c:v>0.88</c:v>
                </c:pt>
                <c:pt idx="203">
                  <c:v>0.875</c:v>
                </c:pt>
                <c:pt idx="204">
                  <c:v>0.86199999999999999</c:v>
                </c:pt>
                <c:pt idx="205">
                  <c:v>0.85799999999999998</c:v>
                </c:pt>
                <c:pt idx="206">
                  <c:v>0.85499999999999998</c:v>
                </c:pt>
                <c:pt idx="207">
                  <c:v>0.85499999999999998</c:v>
                </c:pt>
                <c:pt idx="208">
                  <c:v>0.85399999999999998</c:v>
                </c:pt>
                <c:pt idx="209">
                  <c:v>0.874</c:v>
                </c:pt>
                <c:pt idx="210">
                  <c:v>0.872</c:v>
                </c:pt>
                <c:pt idx="211">
                  <c:v>0.872</c:v>
                </c:pt>
                <c:pt idx="212">
                  <c:v>0.88500000000000001</c:v>
                </c:pt>
                <c:pt idx="213">
                  <c:v>0.89900000000000002</c:v>
                </c:pt>
                <c:pt idx="214">
                  <c:v>0.89700000000000002</c:v>
                </c:pt>
                <c:pt idx="215">
                  <c:v>0.88400000000000001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0.85299999999999998</c:v>
                </c:pt>
                <c:pt idx="219">
                  <c:v>0.86299999999999999</c:v>
                </c:pt>
                <c:pt idx="220">
                  <c:v>0.86599999999999999</c:v>
                </c:pt>
                <c:pt idx="221">
                  <c:v>0.85899999999999999</c:v>
                </c:pt>
                <c:pt idx="222">
                  <c:v>0.86699999999999999</c:v>
                </c:pt>
                <c:pt idx="223">
                  <c:v>0.86899999999999999</c:v>
                </c:pt>
                <c:pt idx="224">
                  <c:v>0.86</c:v>
                </c:pt>
                <c:pt idx="225">
                  <c:v>0.84899999999999998</c:v>
                </c:pt>
                <c:pt idx="226">
                  <c:v>0.85499999999999998</c:v>
                </c:pt>
                <c:pt idx="227">
                  <c:v>0.86599999999999999</c:v>
                </c:pt>
                <c:pt idx="228">
                  <c:v>0.872</c:v>
                </c:pt>
                <c:pt idx="229">
                  <c:v>0.88</c:v>
                </c:pt>
                <c:pt idx="230">
                  <c:v>0.88300000000000001</c:v>
                </c:pt>
                <c:pt idx="231">
                  <c:v>0.89700000000000002</c:v>
                </c:pt>
                <c:pt idx="232">
                  <c:v>0.88600000000000001</c:v>
                </c:pt>
                <c:pt idx="233">
                  <c:v>0.88500000000000001</c:v>
                </c:pt>
                <c:pt idx="234">
                  <c:v>0.89300000000000002</c:v>
                </c:pt>
                <c:pt idx="235">
                  <c:v>0.88400000000000001</c:v>
                </c:pt>
                <c:pt idx="236">
                  <c:v>0.878</c:v>
                </c:pt>
                <c:pt idx="237">
                  <c:v>0.88900000000000001</c:v>
                </c:pt>
                <c:pt idx="238">
                  <c:v>0.89900000000000002</c:v>
                </c:pt>
                <c:pt idx="239">
                  <c:v>0.89900000000000002</c:v>
                </c:pt>
                <c:pt idx="240">
                  <c:v>0.90700000000000003</c:v>
                </c:pt>
                <c:pt idx="241">
                  <c:v>0.92400000000000004</c:v>
                </c:pt>
                <c:pt idx="242">
                  <c:v>0.92400000000000004</c:v>
                </c:pt>
                <c:pt idx="243">
                  <c:v>0.92700000000000005</c:v>
                </c:pt>
                <c:pt idx="244">
                  <c:v>0.91500000000000004</c:v>
                </c:pt>
                <c:pt idx="245">
                  <c:v>0.91500000000000004</c:v>
                </c:pt>
                <c:pt idx="246">
                  <c:v>0.93500000000000005</c:v>
                </c:pt>
                <c:pt idx="247">
                  <c:v>0.92300000000000004</c:v>
                </c:pt>
                <c:pt idx="248">
                  <c:v>0.91800000000000004</c:v>
                </c:pt>
                <c:pt idx="249">
                  <c:v>0.93400000000000005</c:v>
                </c:pt>
                <c:pt idx="250">
                  <c:v>0.95299999999999996</c:v>
                </c:pt>
                <c:pt idx="251">
                  <c:v>0.98699999999999999</c:v>
                </c:pt>
                <c:pt idx="252">
                  <c:v>0.98199999999999998</c:v>
                </c:pt>
                <c:pt idx="253">
                  <c:v>0.99399999999999999</c:v>
                </c:pt>
                <c:pt idx="254">
                  <c:v>1.02</c:v>
                </c:pt>
                <c:pt idx="255">
                  <c:v>1.008</c:v>
                </c:pt>
                <c:pt idx="256">
                  <c:v>0.995</c:v>
                </c:pt>
                <c:pt idx="257">
                  <c:v>0.98899999999999999</c:v>
                </c:pt>
                <c:pt idx="258">
                  <c:v>0.98699999999999999</c:v>
                </c:pt>
                <c:pt idx="259">
                  <c:v>0.99099999999999999</c:v>
                </c:pt>
                <c:pt idx="260">
                  <c:v>0.996</c:v>
                </c:pt>
                <c:pt idx="261">
                  <c:v>1.01</c:v>
                </c:pt>
                <c:pt idx="262">
                  <c:v>1.012</c:v>
                </c:pt>
                <c:pt idx="263">
                  <c:v>1.0049999999999999</c:v>
                </c:pt>
                <c:pt idx="264">
                  <c:v>1.0009999999999999</c:v>
                </c:pt>
                <c:pt idx="265">
                  <c:v>1.008</c:v>
                </c:pt>
                <c:pt idx="266">
                  <c:v>1.012</c:v>
                </c:pt>
                <c:pt idx="267">
                  <c:v>1.0049999999999999</c:v>
                </c:pt>
                <c:pt idx="268">
                  <c:v>1.012</c:v>
                </c:pt>
                <c:pt idx="269">
                  <c:v>1.0109999999999999</c:v>
                </c:pt>
                <c:pt idx="270">
                  <c:v>1.0149999999999999</c:v>
                </c:pt>
                <c:pt idx="271">
                  <c:v>1.012</c:v>
                </c:pt>
                <c:pt idx="272">
                  <c:v>1.016</c:v>
                </c:pt>
                <c:pt idx="273">
                  <c:v>1.0149999999999999</c:v>
                </c:pt>
                <c:pt idx="274">
                  <c:v>1.054</c:v>
                </c:pt>
                <c:pt idx="275">
                  <c:v>1.026</c:v>
                </c:pt>
                <c:pt idx="276">
                  <c:v>1.042</c:v>
                </c:pt>
                <c:pt idx="277">
                  <c:v>1.048</c:v>
                </c:pt>
                <c:pt idx="278">
                  <c:v>1.042</c:v>
                </c:pt>
                <c:pt idx="279">
                  <c:v>1.0469999999999999</c:v>
                </c:pt>
                <c:pt idx="280">
                  <c:v>1.0009999999999999</c:v>
                </c:pt>
                <c:pt idx="281">
                  <c:v>0.96099999999999997</c:v>
                </c:pt>
                <c:pt idx="282">
                  <c:v>1.002</c:v>
                </c:pt>
                <c:pt idx="283">
                  <c:v>0.996</c:v>
                </c:pt>
                <c:pt idx="284">
                  <c:v>0.99399999999999999</c:v>
                </c:pt>
                <c:pt idx="285">
                  <c:v>0.96899999999999997</c:v>
                </c:pt>
                <c:pt idx="286">
                  <c:v>0.95299999999999996</c:v>
                </c:pt>
                <c:pt idx="287">
                  <c:v>0.95399999999999996</c:v>
                </c:pt>
                <c:pt idx="288">
                  <c:v>0.94599999999999995</c:v>
                </c:pt>
                <c:pt idx="289">
                  <c:v>0.94299999999999995</c:v>
                </c:pt>
                <c:pt idx="290">
                  <c:v>0.94699999999999995</c:v>
                </c:pt>
                <c:pt idx="291">
                  <c:v>0.97399999999999998</c:v>
                </c:pt>
                <c:pt idx="292">
                  <c:v>0.96</c:v>
                </c:pt>
                <c:pt idx="293">
                  <c:v>0.97899999999999998</c:v>
                </c:pt>
                <c:pt idx="294">
                  <c:v>0.98499999999999999</c:v>
                </c:pt>
                <c:pt idx="295">
                  <c:v>0.996</c:v>
                </c:pt>
                <c:pt idx="296">
                  <c:v>0.98499999999999999</c:v>
                </c:pt>
                <c:pt idx="297">
                  <c:v>0.97199999999999998</c:v>
                </c:pt>
                <c:pt idx="298">
                  <c:v>0.97599999999999998</c:v>
                </c:pt>
                <c:pt idx="299">
                  <c:v>0.97</c:v>
                </c:pt>
                <c:pt idx="300">
                  <c:v>0.997</c:v>
                </c:pt>
                <c:pt idx="301">
                  <c:v>0.98199999999999998</c:v>
                </c:pt>
                <c:pt idx="302">
                  <c:v>1.002</c:v>
                </c:pt>
                <c:pt idx="303">
                  <c:v>1.004</c:v>
                </c:pt>
                <c:pt idx="304">
                  <c:v>1.0860000000000001</c:v>
                </c:pt>
                <c:pt idx="305">
                  <c:v>1.0900000000000001</c:v>
                </c:pt>
                <c:pt idx="306">
                  <c:v>1.0669999999999999</c:v>
                </c:pt>
                <c:pt idx="307">
                  <c:v>1.06</c:v>
                </c:pt>
                <c:pt idx="308">
                  <c:v>1.052</c:v>
                </c:pt>
                <c:pt idx="309">
                  <c:v>1.0429999999999999</c:v>
                </c:pt>
                <c:pt idx="310">
                  <c:v>1.0549999999999999</c:v>
                </c:pt>
                <c:pt idx="311">
                  <c:v>1.046</c:v>
                </c:pt>
                <c:pt idx="312">
                  <c:v>1.046</c:v>
                </c:pt>
                <c:pt idx="313">
                  <c:v>1.0289999999999999</c:v>
                </c:pt>
                <c:pt idx="314">
                  <c:v>1.04</c:v>
                </c:pt>
                <c:pt idx="315">
                  <c:v>1.0720000000000001</c:v>
                </c:pt>
                <c:pt idx="316">
                  <c:v>1.0860000000000001</c:v>
                </c:pt>
                <c:pt idx="317">
                  <c:v>1.0740000000000001</c:v>
                </c:pt>
                <c:pt idx="318">
                  <c:v>1.071</c:v>
                </c:pt>
                <c:pt idx="319">
                  <c:v>1.0880000000000001</c:v>
                </c:pt>
                <c:pt idx="320">
                  <c:v>1.083</c:v>
                </c:pt>
                <c:pt idx="321">
                  <c:v>1.097</c:v>
                </c:pt>
                <c:pt idx="322">
                  <c:v>1.143</c:v>
                </c:pt>
                <c:pt idx="323">
                  <c:v>1.137</c:v>
                </c:pt>
                <c:pt idx="324">
                  <c:v>1.153</c:v>
                </c:pt>
                <c:pt idx="325">
                  <c:v>1.1679999999999999</c:v>
                </c:pt>
                <c:pt idx="326">
                  <c:v>1.161</c:v>
                </c:pt>
                <c:pt idx="327">
                  <c:v>1.2010000000000001</c:v>
                </c:pt>
                <c:pt idx="328">
                  <c:v>1.1919999999999999</c:v>
                </c:pt>
                <c:pt idx="329">
                  <c:v>1.1930000000000001</c:v>
                </c:pt>
                <c:pt idx="330">
                  <c:v>1.2090000000000001</c:v>
                </c:pt>
                <c:pt idx="331">
                  <c:v>1.21</c:v>
                </c:pt>
                <c:pt idx="332">
                  <c:v>1.212</c:v>
                </c:pt>
                <c:pt idx="333">
                  <c:v>1.274</c:v>
                </c:pt>
                <c:pt idx="334">
                  <c:v>1.2350000000000001</c:v>
                </c:pt>
                <c:pt idx="335">
                  <c:v>1.28</c:v>
                </c:pt>
                <c:pt idx="336">
                  <c:v>1.2809999999999999</c:v>
                </c:pt>
                <c:pt idx="337">
                  <c:v>1.321</c:v>
                </c:pt>
                <c:pt idx="338">
                  <c:v>1.35</c:v>
                </c:pt>
                <c:pt idx="339">
                  <c:v>1.373</c:v>
                </c:pt>
                <c:pt idx="340">
                  <c:v>1.37</c:v>
                </c:pt>
                <c:pt idx="341">
                  <c:v>1.373</c:v>
                </c:pt>
                <c:pt idx="342">
                  <c:v>1.3839999999999999</c:v>
                </c:pt>
                <c:pt idx="343">
                  <c:v>1.381</c:v>
                </c:pt>
                <c:pt idx="344">
                  <c:v>1.379</c:v>
                </c:pt>
                <c:pt idx="345">
                  <c:v>1.393</c:v>
                </c:pt>
                <c:pt idx="346">
                  <c:v>1.377</c:v>
                </c:pt>
                <c:pt idx="347">
                  <c:v>1.415</c:v>
                </c:pt>
                <c:pt idx="348">
                  <c:v>1.381</c:v>
                </c:pt>
                <c:pt idx="349">
                  <c:v>1.4039999999999999</c:v>
                </c:pt>
                <c:pt idx="350">
                  <c:v>1.41</c:v>
                </c:pt>
                <c:pt idx="351">
                  <c:v>1.395</c:v>
                </c:pt>
                <c:pt idx="352">
                  <c:v>1.413</c:v>
                </c:pt>
                <c:pt idx="353">
                  <c:v>1.385</c:v>
                </c:pt>
                <c:pt idx="354">
                  <c:v>1.391</c:v>
                </c:pt>
                <c:pt idx="355">
                  <c:v>1.375</c:v>
                </c:pt>
                <c:pt idx="356">
                  <c:v>1.34</c:v>
                </c:pt>
                <c:pt idx="357">
                  <c:v>1.3919999999999999</c:v>
                </c:pt>
                <c:pt idx="358">
                  <c:v>1.373</c:v>
                </c:pt>
                <c:pt idx="359">
                  <c:v>1.39</c:v>
                </c:pt>
                <c:pt idx="360">
                  <c:v>1.36</c:v>
                </c:pt>
                <c:pt idx="361">
                  <c:v>1.361</c:v>
                </c:pt>
                <c:pt idx="362">
                  <c:v>1.3680000000000001</c:v>
                </c:pt>
                <c:pt idx="363">
                  <c:v>1.363</c:v>
                </c:pt>
                <c:pt idx="364">
                  <c:v>1.359</c:v>
                </c:pt>
                <c:pt idx="365">
                  <c:v>1.383</c:v>
                </c:pt>
                <c:pt idx="366">
                  <c:v>1.36</c:v>
                </c:pt>
                <c:pt idx="367">
                  <c:v>1.3720000000000001</c:v>
                </c:pt>
                <c:pt idx="368">
                  <c:v>1.3859999999999999</c:v>
                </c:pt>
                <c:pt idx="369">
                  <c:v>1.407</c:v>
                </c:pt>
                <c:pt idx="370">
                  <c:v>1.375</c:v>
                </c:pt>
                <c:pt idx="371">
                  <c:v>1.3859999999999999</c:v>
                </c:pt>
                <c:pt idx="372">
                  <c:v>1.401</c:v>
                </c:pt>
                <c:pt idx="373">
                  <c:v>1.3979999999999999</c:v>
                </c:pt>
                <c:pt idx="374">
                  <c:v>1.415</c:v>
                </c:pt>
                <c:pt idx="375">
                  <c:v>1.42</c:v>
                </c:pt>
                <c:pt idx="376">
                  <c:v>1.472</c:v>
                </c:pt>
                <c:pt idx="377">
                  <c:v>1.49</c:v>
                </c:pt>
                <c:pt idx="378">
                  <c:v>1.5129999999999999</c:v>
                </c:pt>
                <c:pt idx="379">
                  <c:v>1.474</c:v>
                </c:pt>
                <c:pt idx="380">
                  <c:v>1.4770000000000001</c:v>
                </c:pt>
                <c:pt idx="381">
                  <c:v>1.4570000000000001</c:v>
                </c:pt>
                <c:pt idx="382">
                  <c:v>1.399</c:v>
                </c:pt>
                <c:pt idx="383">
                  <c:v>1.42</c:v>
                </c:pt>
                <c:pt idx="384">
                  <c:v>1.423</c:v>
                </c:pt>
                <c:pt idx="385">
                  <c:v>1.4419999999999999</c:v>
                </c:pt>
                <c:pt idx="386">
                  <c:v>1.395</c:v>
                </c:pt>
                <c:pt idx="387">
                  <c:v>1.4259999999999999</c:v>
                </c:pt>
                <c:pt idx="388">
                  <c:v>1.4119999999999999</c:v>
                </c:pt>
                <c:pt idx="389">
                  <c:v>1.403</c:v>
                </c:pt>
                <c:pt idx="390">
                  <c:v>1.427</c:v>
                </c:pt>
                <c:pt idx="391">
                  <c:v>1.407</c:v>
                </c:pt>
                <c:pt idx="392">
                  <c:v>1.401</c:v>
                </c:pt>
                <c:pt idx="393">
                  <c:v>1.4219999999999999</c:v>
                </c:pt>
                <c:pt idx="394">
                  <c:v>1.4179999999999999</c:v>
                </c:pt>
                <c:pt idx="395">
                  <c:v>1.4359999999999999</c:v>
                </c:pt>
                <c:pt idx="396">
                  <c:v>1.4219999999999999</c:v>
                </c:pt>
                <c:pt idx="397">
                  <c:v>1.411</c:v>
                </c:pt>
                <c:pt idx="398">
                  <c:v>1.4119999999999999</c:v>
                </c:pt>
                <c:pt idx="399">
                  <c:v>1.409</c:v>
                </c:pt>
                <c:pt idx="400">
                  <c:v>1.401</c:v>
                </c:pt>
                <c:pt idx="401">
                  <c:v>1.4390000000000001</c:v>
                </c:pt>
                <c:pt idx="402">
                  <c:v>1.4339999999999999</c:v>
                </c:pt>
                <c:pt idx="403">
                  <c:v>1.4079999999999999</c:v>
                </c:pt>
                <c:pt idx="404">
                  <c:v>1.419</c:v>
                </c:pt>
                <c:pt idx="405">
                  <c:v>1.3580000000000001</c:v>
                </c:pt>
                <c:pt idx="406">
                  <c:v>1.3819999999999999</c:v>
                </c:pt>
                <c:pt idx="407">
                  <c:v>1.385</c:v>
                </c:pt>
                <c:pt idx="408">
                  <c:v>1.365</c:v>
                </c:pt>
                <c:pt idx="409">
                  <c:v>1.3879999999999999</c:v>
                </c:pt>
                <c:pt idx="410">
                  <c:v>1.359</c:v>
                </c:pt>
                <c:pt idx="411">
                  <c:v>1.3879999999999999</c:v>
                </c:pt>
                <c:pt idx="412">
                  <c:v>1.401</c:v>
                </c:pt>
                <c:pt idx="413">
                  <c:v>1.4</c:v>
                </c:pt>
                <c:pt idx="414">
                  <c:v>1.413</c:v>
                </c:pt>
                <c:pt idx="415">
                  <c:v>1.3959999999999999</c:v>
                </c:pt>
                <c:pt idx="416">
                  <c:v>1.405</c:v>
                </c:pt>
                <c:pt idx="417">
                  <c:v>1.4139999999999999</c:v>
                </c:pt>
                <c:pt idx="418">
                  <c:v>1.42</c:v>
                </c:pt>
                <c:pt idx="419">
                  <c:v>1.466</c:v>
                </c:pt>
                <c:pt idx="420">
                  <c:v>1.4790000000000001</c:v>
                </c:pt>
                <c:pt idx="421">
                  <c:v>1.4350000000000001</c:v>
                </c:pt>
                <c:pt idx="422">
                  <c:v>1.44</c:v>
                </c:pt>
                <c:pt idx="423">
                  <c:v>1.454</c:v>
                </c:pt>
                <c:pt idx="424">
                  <c:v>1.4630000000000001</c:v>
                </c:pt>
                <c:pt idx="425">
                  <c:v>1.4670000000000001</c:v>
                </c:pt>
                <c:pt idx="426">
                  <c:v>1.4470000000000001</c:v>
                </c:pt>
                <c:pt idx="427">
                  <c:v>1.42</c:v>
                </c:pt>
                <c:pt idx="428">
                  <c:v>1.4319999999999999</c:v>
                </c:pt>
                <c:pt idx="429">
                  <c:v>1.4179999999999999</c:v>
                </c:pt>
                <c:pt idx="430">
                  <c:v>1.409</c:v>
                </c:pt>
                <c:pt idx="431">
                  <c:v>1.4279999999999999</c:v>
                </c:pt>
                <c:pt idx="432">
                  <c:v>1.425</c:v>
                </c:pt>
                <c:pt idx="433">
                  <c:v>1.407</c:v>
                </c:pt>
                <c:pt idx="434">
                  <c:v>1.4159999999999999</c:v>
                </c:pt>
                <c:pt idx="435">
                  <c:v>1.4059999999999999</c:v>
                </c:pt>
                <c:pt idx="436">
                  <c:v>1.3819999999999999</c:v>
                </c:pt>
                <c:pt idx="437">
                  <c:v>1.333</c:v>
                </c:pt>
                <c:pt idx="438">
                  <c:v>1.349</c:v>
                </c:pt>
                <c:pt idx="439">
                  <c:v>1.341</c:v>
                </c:pt>
                <c:pt idx="440">
                  <c:v>1.329</c:v>
                </c:pt>
                <c:pt idx="441">
                  <c:v>1.343</c:v>
                </c:pt>
                <c:pt idx="442">
                  <c:v>1.3620000000000001</c:v>
                </c:pt>
                <c:pt idx="443">
                  <c:v>1.3620000000000001</c:v>
                </c:pt>
                <c:pt idx="444">
                  <c:v>1.351</c:v>
                </c:pt>
                <c:pt idx="445">
                  <c:v>1.3580000000000001</c:v>
                </c:pt>
                <c:pt idx="446">
                  <c:v>1.329</c:v>
                </c:pt>
                <c:pt idx="447">
                  <c:v>1.3280000000000001</c:v>
                </c:pt>
                <c:pt idx="448">
                  <c:v>1.327</c:v>
                </c:pt>
                <c:pt idx="449">
                  <c:v>1.335</c:v>
                </c:pt>
                <c:pt idx="450">
                  <c:v>1.327</c:v>
                </c:pt>
                <c:pt idx="451">
                  <c:v>1.3480000000000001</c:v>
                </c:pt>
                <c:pt idx="452">
                  <c:v>1.349</c:v>
                </c:pt>
                <c:pt idx="453">
                  <c:v>1.3280000000000001</c:v>
                </c:pt>
                <c:pt idx="454">
                  <c:v>1.2949999999999999</c:v>
                </c:pt>
                <c:pt idx="455">
                  <c:v>1.3160000000000001</c:v>
                </c:pt>
                <c:pt idx="456">
                  <c:v>1.2809999999999999</c:v>
                </c:pt>
                <c:pt idx="457">
                  <c:v>1.2649999999999999</c:v>
                </c:pt>
                <c:pt idx="458">
                  <c:v>1.3089999999999999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A-4AE3-8A30-A4BBF9CEC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388095"/>
        <c:axId val="1066052783"/>
      </c:lineChart>
      <c:lineChart>
        <c:grouping val="standard"/>
        <c:varyColors val="0"/>
        <c:ser>
          <c:idx val="1"/>
          <c:order val="1"/>
          <c:tx>
            <c:strRef>
              <c:f>'Wheat v Bread Chart 1'!$C$3</c:f>
              <c:strCache>
                <c:ptCount val="1"/>
                <c:pt idx="0">
                  <c:v> Wheat Price per 1lb loaf of bread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'Wheat v Bread Chart 1'!$A$4:$A$462</c:f>
              <c:strCache>
                <c:ptCount val="459"/>
                <c:pt idx="0">
                  <c:v>1/1/1980</c:v>
                </c:pt>
                <c:pt idx="1">
                  <c:v>2/1/1980</c:v>
                </c:pt>
                <c:pt idx="2">
                  <c:v>3/1/1980</c:v>
                </c:pt>
                <c:pt idx="3">
                  <c:v>4/1/1980</c:v>
                </c:pt>
                <c:pt idx="4">
                  <c:v>5/1/1980</c:v>
                </c:pt>
                <c:pt idx="5">
                  <c:v>6/1/1980</c:v>
                </c:pt>
                <c:pt idx="6">
                  <c:v>7/1/1980</c:v>
                </c:pt>
                <c:pt idx="7">
                  <c:v>8/1/1980</c:v>
                </c:pt>
                <c:pt idx="8">
                  <c:v>9/1/1980</c:v>
                </c:pt>
                <c:pt idx="9">
                  <c:v>10/1/1980</c:v>
                </c:pt>
                <c:pt idx="10">
                  <c:v>11/1/1980</c:v>
                </c:pt>
                <c:pt idx="11">
                  <c:v>12/1/1980</c:v>
                </c:pt>
                <c:pt idx="12">
                  <c:v>1/1/1981</c:v>
                </c:pt>
                <c:pt idx="13">
                  <c:v>2/1/1981</c:v>
                </c:pt>
                <c:pt idx="14">
                  <c:v>3/1/1981</c:v>
                </c:pt>
                <c:pt idx="15">
                  <c:v>4/1/1981</c:v>
                </c:pt>
                <c:pt idx="16">
                  <c:v>5/1/1981</c:v>
                </c:pt>
                <c:pt idx="17">
                  <c:v>6/1/1981</c:v>
                </c:pt>
                <c:pt idx="18">
                  <c:v>7/1/1981</c:v>
                </c:pt>
                <c:pt idx="19">
                  <c:v>8/1/1981</c:v>
                </c:pt>
                <c:pt idx="20">
                  <c:v>9/1/1981</c:v>
                </c:pt>
                <c:pt idx="21">
                  <c:v>10/1/1981</c:v>
                </c:pt>
                <c:pt idx="22">
                  <c:v>11/1/1981</c:v>
                </c:pt>
                <c:pt idx="23">
                  <c:v>12/1/1981</c:v>
                </c:pt>
                <c:pt idx="24">
                  <c:v>1/1/1982</c:v>
                </c:pt>
                <c:pt idx="25">
                  <c:v>2/1/1982</c:v>
                </c:pt>
                <c:pt idx="26">
                  <c:v>3/1/1982</c:v>
                </c:pt>
                <c:pt idx="27">
                  <c:v>4/1/1982</c:v>
                </c:pt>
                <c:pt idx="28">
                  <c:v>5/1/1982</c:v>
                </c:pt>
                <c:pt idx="29">
                  <c:v>6/1/1982</c:v>
                </c:pt>
                <c:pt idx="30">
                  <c:v>7/1/1982</c:v>
                </c:pt>
                <c:pt idx="31">
                  <c:v>8/1/1982</c:v>
                </c:pt>
                <c:pt idx="32">
                  <c:v>9/1/1982</c:v>
                </c:pt>
                <c:pt idx="33">
                  <c:v>10/1/1982</c:v>
                </c:pt>
                <c:pt idx="34">
                  <c:v>11/1/1982</c:v>
                </c:pt>
                <c:pt idx="35">
                  <c:v>12/1/1982</c:v>
                </c:pt>
                <c:pt idx="36">
                  <c:v>1/1/1983</c:v>
                </c:pt>
                <c:pt idx="37">
                  <c:v>2/1/1983</c:v>
                </c:pt>
                <c:pt idx="38">
                  <c:v>3/1/1983</c:v>
                </c:pt>
                <c:pt idx="39">
                  <c:v>4/1/1983</c:v>
                </c:pt>
                <c:pt idx="40">
                  <c:v>5/1/1983</c:v>
                </c:pt>
                <c:pt idx="41">
                  <c:v>6/1/1983</c:v>
                </c:pt>
                <c:pt idx="42">
                  <c:v>7/1/1983</c:v>
                </c:pt>
                <c:pt idx="43">
                  <c:v>8/1/1983</c:v>
                </c:pt>
                <c:pt idx="44">
                  <c:v>9/1/1983</c:v>
                </c:pt>
                <c:pt idx="45">
                  <c:v>10/1/1983</c:v>
                </c:pt>
                <c:pt idx="46">
                  <c:v>11/1/1983</c:v>
                </c:pt>
                <c:pt idx="47">
                  <c:v>12/1/1983</c:v>
                </c:pt>
                <c:pt idx="48">
                  <c:v>1/1/1984</c:v>
                </c:pt>
                <c:pt idx="49">
                  <c:v>2/1/1984</c:v>
                </c:pt>
                <c:pt idx="50">
                  <c:v>3/1/1984</c:v>
                </c:pt>
                <c:pt idx="51">
                  <c:v>4/1/1984</c:v>
                </c:pt>
                <c:pt idx="52">
                  <c:v>5/1/1984</c:v>
                </c:pt>
                <c:pt idx="53">
                  <c:v>6/1/1984</c:v>
                </c:pt>
                <c:pt idx="54">
                  <c:v>7/1/1984</c:v>
                </c:pt>
                <c:pt idx="55">
                  <c:v>8/1/1984</c:v>
                </c:pt>
                <c:pt idx="56">
                  <c:v>9/1/1984</c:v>
                </c:pt>
                <c:pt idx="57">
                  <c:v>10/1/1984</c:v>
                </c:pt>
                <c:pt idx="58">
                  <c:v>11/1/1984</c:v>
                </c:pt>
                <c:pt idx="59">
                  <c:v>12/1/1984</c:v>
                </c:pt>
                <c:pt idx="60">
                  <c:v>1/1/1985</c:v>
                </c:pt>
                <c:pt idx="61">
                  <c:v>2/1/1985</c:v>
                </c:pt>
                <c:pt idx="62">
                  <c:v>3/1/1985</c:v>
                </c:pt>
                <c:pt idx="63">
                  <c:v>4/1/1985</c:v>
                </c:pt>
                <c:pt idx="64">
                  <c:v>5/1/1985</c:v>
                </c:pt>
                <c:pt idx="65">
                  <c:v>6/1/1985</c:v>
                </c:pt>
                <c:pt idx="66">
                  <c:v>7/1/1985</c:v>
                </c:pt>
                <c:pt idx="67">
                  <c:v>8/1/1985</c:v>
                </c:pt>
                <c:pt idx="68">
                  <c:v>9/1/1985</c:v>
                </c:pt>
                <c:pt idx="69">
                  <c:v>10/1/1985</c:v>
                </c:pt>
                <c:pt idx="70">
                  <c:v>11/1/1985</c:v>
                </c:pt>
                <c:pt idx="71">
                  <c:v>12/1/1985</c:v>
                </c:pt>
                <c:pt idx="72">
                  <c:v>1/1/1986</c:v>
                </c:pt>
                <c:pt idx="73">
                  <c:v>2/1/1986</c:v>
                </c:pt>
                <c:pt idx="74">
                  <c:v>3/1/1986</c:v>
                </c:pt>
                <c:pt idx="75">
                  <c:v>4/1/1986</c:v>
                </c:pt>
                <c:pt idx="76">
                  <c:v>5/1/1986</c:v>
                </c:pt>
                <c:pt idx="77">
                  <c:v>6/1/1986</c:v>
                </c:pt>
                <c:pt idx="78">
                  <c:v>7/1/1986</c:v>
                </c:pt>
                <c:pt idx="79">
                  <c:v>8/1/1986</c:v>
                </c:pt>
                <c:pt idx="80">
                  <c:v>9/1/1986</c:v>
                </c:pt>
                <c:pt idx="81">
                  <c:v>10/1/1986</c:v>
                </c:pt>
                <c:pt idx="82">
                  <c:v>11/1/1986</c:v>
                </c:pt>
                <c:pt idx="83">
                  <c:v>12/1/1986</c:v>
                </c:pt>
                <c:pt idx="84">
                  <c:v>1/1/1987</c:v>
                </c:pt>
                <c:pt idx="85">
                  <c:v>2/1/1987</c:v>
                </c:pt>
                <c:pt idx="86">
                  <c:v>3/1/1987</c:v>
                </c:pt>
                <c:pt idx="87">
                  <c:v>4/1/1987</c:v>
                </c:pt>
                <c:pt idx="88">
                  <c:v>5/1/1987</c:v>
                </c:pt>
                <c:pt idx="89">
                  <c:v>6/1/1987</c:v>
                </c:pt>
                <c:pt idx="90">
                  <c:v>7/1/1987</c:v>
                </c:pt>
                <c:pt idx="91">
                  <c:v>8/1/1987</c:v>
                </c:pt>
                <c:pt idx="92">
                  <c:v>9/1/1987</c:v>
                </c:pt>
                <c:pt idx="93">
                  <c:v>10/1/1987</c:v>
                </c:pt>
                <c:pt idx="94">
                  <c:v>11/1/1987</c:v>
                </c:pt>
                <c:pt idx="95">
                  <c:v>12/1/1987</c:v>
                </c:pt>
                <c:pt idx="96">
                  <c:v>1/1/1988</c:v>
                </c:pt>
                <c:pt idx="97">
                  <c:v>2/1/1988</c:v>
                </c:pt>
                <c:pt idx="98">
                  <c:v>3/1/1988</c:v>
                </c:pt>
                <c:pt idx="99">
                  <c:v>4/1/1988</c:v>
                </c:pt>
                <c:pt idx="100">
                  <c:v>5/1/1988</c:v>
                </c:pt>
                <c:pt idx="101">
                  <c:v>6/1/1988</c:v>
                </c:pt>
                <c:pt idx="102">
                  <c:v>7/1/1988</c:v>
                </c:pt>
                <c:pt idx="103">
                  <c:v>8/1/1988</c:v>
                </c:pt>
                <c:pt idx="104">
                  <c:v>9/1/1988</c:v>
                </c:pt>
                <c:pt idx="105">
                  <c:v>10/1/1988</c:v>
                </c:pt>
                <c:pt idx="106">
                  <c:v>11/1/1988</c:v>
                </c:pt>
                <c:pt idx="107">
                  <c:v>12/1/1988</c:v>
                </c:pt>
                <c:pt idx="108">
                  <c:v>1/1/1989</c:v>
                </c:pt>
                <c:pt idx="109">
                  <c:v>2/1/1989</c:v>
                </c:pt>
                <c:pt idx="110">
                  <c:v>3/1/1989</c:v>
                </c:pt>
                <c:pt idx="111">
                  <c:v>4/1/1989</c:v>
                </c:pt>
                <c:pt idx="112">
                  <c:v>5/1/1989</c:v>
                </c:pt>
                <c:pt idx="113">
                  <c:v>6/1/1989</c:v>
                </c:pt>
                <c:pt idx="114">
                  <c:v>7/1/1989</c:v>
                </c:pt>
                <c:pt idx="115">
                  <c:v>8/1/1989</c:v>
                </c:pt>
                <c:pt idx="116">
                  <c:v>9/1/1989</c:v>
                </c:pt>
                <c:pt idx="117">
                  <c:v>10/1/1989</c:v>
                </c:pt>
                <c:pt idx="118">
                  <c:v>11/1/1989</c:v>
                </c:pt>
                <c:pt idx="119">
                  <c:v>12/1/1989</c:v>
                </c:pt>
                <c:pt idx="120">
                  <c:v>1/1/1990</c:v>
                </c:pt>
                <c:pt idx="121">
                  <c:v>2/1/1990</c:v>
                </c:pt>
                <c:pt idx="122">
                  <c:v>3/1/1990</c:v>
                </c:pt>
                <c:pt idx="123">
                  <c:v>4/1/1990</c:v>
                </c:pt>
                <c:pt idx="124">
                  <c:v>5/1/1990</c:v>
                </c:pt>
                <c:pt idx="125">
                  <c:v>6/1/1990</c:v>
                </c:pt>
                <c:pt idx="126">
                  <c:v>7/1/1990</c:v>
                </c:pt>
                <c:pt idx="127">
                  <c:v>8/1/1990</c:v>
                </c:pt>
                <c:pt idx="128">
                  <c:v>9/1/1990</c:v>
                </c:pt>
                <c:pt idx="129">
                  <c:v>10/1/1990</c:v>
                </c:pt>
                <c:pt idx="130">
                  <c:v>11/1/1990</c:v>
                </c:pt>
                <c:pt idx="131">
                  <c:v>12/1/1990</c:v>
                </c:pt>
                <c:pt idx="132">
                  <c:v>1/1/1991</c:v>
                </c:pt>
                <c:pt idx="133">
                  <c:v>2/1/1991</c:v>
                </c:pt>
                <c:pt idx="134">
                  <c:v>3/1/1991</c:v>
                </c:pt>
                <c:pt idx="135">
                  <c:v>4/1/1991</c:v>
                </c:pt>
                <c:pt idx="136">
                  <c:v>5/1/1991</c:v>
                </c:pt>
                <c:pt idx="137">
                  <c:v>6/1/1991</c:v>
                </c:pt>
                <c:pt idx="138">
                  <c:v>7/1/1991</c:v>
                </c:pt>
                <c:pt idx="139">
                  <c:v>8/1/1991</c:v>
                </c:pt>
                <c:pt idx="140">
                  <c:v>9/1/1991</c:v>
                </c:pt>
                <c:pt idx="141">
                  <c:v>10/1/1991</c:v>
                </c:pt>
                <c:pt idx="142">
                  <c:v>11/1/1991</c:v>
                </c:pt>
                <c:pt idx="143">
                  <c:v>12/1/1991</c:v>
                </c:pt>
                <c:pt idx="144">
                  <c:v>1/1/1992</c:v>
                </c:pt>
                <c:pt idx="145">
                  <c:v>2/1/1992</c:v>
                </c:pt>
                <c:pt idx="146">
                  <c:v>3/1/1992</c:v>
                </c:pt>
                <c:pt idx="147">
                  <c:v>4/1/1992</c:v>
                </c:pt>
                <c:pt idx="148">
                  <c:v>5/1/1992</c:v>
                </c:pt>
                <c:pt idx="149">
                  <c:v>6/1/1992</c:v>
                </c:pt>
                <c:pt idx="150">
                  <c:v>7/1/1992</c:v>
                </c:pt>
                <c:pt idx="151">
                  <c:v>8/1/1992</c:v>
                </c:pt>
                <c:pt idx="152">
                  <c:v>9/1/1992</c:v>
                </c:pt>
                <c:pt idx="153">
                  <c:v>10/1/1992</c:v>
                </c:pt>
                <c:pt idx="154">
                  <c:v>11/1/1992</c:v>
                </c:pt>
                <c:pt idx="155">
                  <c:v>12/1/1992</c:v>
                </c:pt>
                <c:pt idx="156">
                  <c:v>1/1/1993</c:v>
                </c:pt>
                <c:pt idx="157">
                  <c:v>2/1/1993</c:v>
                </c:pt>
                <c:pt idx="158">
                  <c:v>3/1/1993</c:v>
                </c:pt>
                <c:pt idx="159">
                  <c:v>4/1/1993</c:v>
                </c:pt>
                <c:pt idx="160">
                  <c:v>5/1/1993</c:v>
                </c:pt>
                <c:pt idx="161">
                  <c:v>6/1/1993</c:v>
                </c:pt>
                <c:pt idx="162">
                  <c:v>7/1/1993</c:v>
                </c:pt>
                <c:pt idx="163">
                  <c:v>8/1/1993</c:v>
                </c:pt>
                <c:pt idx="164">
                  <c:v>9/1/1993</c:v>
                </c:pt>
                <c:pt idx="165">
                  <c:v>10/1/1993</c:v>
                </c:pt>
                <c:pt idx="166">
                  <c:v>11/1/1993</c:v>
                </c:pt>
                <c:pt idx="167">
                  <c:v>12/1/1993</c:v>
                </c:pt>
                <c:pt idx="168">
                  <c:v>1/1/1994</c:v>
                </c:pt>
                <c:pt idx="169">
                  <c:v>2/1/1994</c:v>
                </c:pt>
                <c:pt idx="170">
                  <c:v>3/1/1994</c:v>
                </c:pt>
                <c:pt idx="171">
                  <c:v>4/1/1994</c:v>
                </c:pt>
                <c:pt idx="172">
                  <c:v>5/1/1994</c:v>
                </c:pt>
                <c:pt idx="173">
                  <c:v>6/1/1994</c:v>
                </c:pt>
                <c:pt idx="174">
                  <c:v>7/1/1994</c:v>
                </c:pt>
                <c:pt idx="175">
                  <c:v>8/1/1994</c:v>
                </c:pt>
                <c:pt idx="176">
                  <c:v>9/1/1994</c:v>
                </c:pt>
                <c:pt idx="177">
                  <c:v>10/1/1994</c:v>
                </c:pt>
                <c:pt idx="178">
                  <c:v>11/1/1994</c:v>
                </c:pt>
                <c:pt idx="179">
                  <c:v>12/1/1994</c:v>
                </c:pt>
                <c:pt idx="180">
                  <c:v>1/1/1995</c:v>
                </c:pt>
                <c:pt idx="181">
                  <c:v>2/1/1995</c:v>
                </c:pt>
                <c:pt idx="182">
                  <c:v>3/1/1995</c:v>
                </c:pt>
                <c:pt idx="183">
                  <c:v>4/1/1995</c:v>
                </c:pt>
                <c:pt idx="184">
                  <c:v>5/1/1995</c:v>
                </c:pt>
                <c:pt idx="185">
                  <c:v>6/1/1995</c:v>
                </c:pt>
                <c:pt idx="186">
                  <c:v>7/1/1995</c:v>
                </c:pt>
                <c:pt idx="187">
                  <c:v>8/1/1995</c:v>
                </c:pt>
                <c:pt idx="188">
                  <c:v>9/1/1995</c:v>
                </c:pt>
                <c:pt idx="189">
                  <c:v>10/1/1995</c:v>
                </c:pt>
                <c:pt idx="190">
                  <c:v>11/1/1995</c:v>
                </c:pt>
                <c:pt idx="191">
                  <c:v>12/1/1995</c:v>
                </c:pt>
                <c:pt idx="192">
                  <c:v>1/1/1996</c:v>
                </c:pt>
                <c:pt idx="193">
                  <c:v>2/1/1996</c:v>
                </c:pt>
                <c:pt idx="194">
                  <c:v>3/1/1996</c:v>
                </c:pt>
                <c:pt idx="195">
                  <c:v>4/1/1996</c:v>
                </c:pt>
                <c:pt idx="196">
                  <c:v>5/1/1996</c:v>
                </c:pt>
                <c:pt idx="197">
                  <c:v>6/1/1996</c:v>
                </c:pt>
                <c:pt idx="198">
                  <c:v>7/1/1996</c:v>
                </c:pt>
                <c:pt idx="199">
                  <c:v>8/1/1996</c:v>
                </c:pt>
                <c:pt idx="200">
                  <c:v>9/1/1996</c:v>
                </c:pt>
                <c:pt idx="201">
                  <c:v>10/1/1996</c:v>
                </c:pt>
                <c:pt idx="202">
                  <c:v>11/1/1996</c:v>
                </c:pt>
                <c:pt idx="203">
                  <c:v>12/1/1996</c:v>
                </c:pt>
                <c:pt idx="204">
                  <c:v>1/1/1997</c:v>
                </c:pt>
                <c:pt idx="205">
                  <c:v>2/1/1997</c:v>
                </c:pt>
                <c:pt idx="206">
                  <c:v>3/1/1997</c:v>
                </c:pt>
                <c:pt idx="207">
                  <c:v>4/1/1997</c:v>
                </c:pt>
                <c:pt idx="208">
                  <c:v>5/1/1997</c:v>
                </c:pt>
                <c:pt idx="209">
                  <c:v>6/1/1997</c:v>
                </c:pt>
                <c:pt idx="210">
                  <c:v>7/1/1997</c:v>
                </c:pt>
                <c:pt idx="211">
                  <c:v>8/1/1997</c:v>
                </c:pt>
                <c:pt idx="212">
                  <c:v>9/1/1997</c:v>
                </c:pt>
                <c:pt idx="213">
                  <c:v>10/1/1997</c:v>
                </c:pt>
                <c:pt idx="214">
                  <c:v>11/1/1997</c:v>
                </c:pt>
                <c:pt idx="215">
                  <c:v>12/1/1997</c:v>
                </c:pt>
                <c:pt idx="216">
                  <c:v>1/1/1998</c:v>
                </c:pt>
                <c:pt idx="217">
                  <c:v>2/1/1998</c:v>
                </c:pt>
                <c:pt idx="218">
                  <c:v>3/1/1998</c:v>
                </c:pt>
                <c:pt idx="219">
                  <c:v>4/1/1998</c:v>
                </c:pt>
                <c:pt idx="220">
                  <c:v>5/1/1998</c:v>
                </c:pt>
                <c:pt idx="221">
                  <c:v>6/1/1998</c:v>
                </c:pt>
                <c:pt idx="222">
                  <c:v>7/1/1998</c:v>
                </c:pt>
                <c:pt idx="223">
                  <c:v>8/1/1998</c:v>
                </c:pt>
                <c:pt idx="224">
                  <c:v>9/1/1998</c:v>
                </c:pt>
                <c:pt idx="225">
                  <c:v>10/1/1998</c:v>
                </c:pt>
                <c:pt idx="226">
                  <c:v>11/1/1998</c:v>
                </c:pt>
                <c:pt idx="227">
                  <c:v>12/1/1998</c:v>
                </c:pt>
                <c:pt idx="228">
                  <c:v>1/1/1999</c:v>
                </c:pt>
                <c:pt idx="229">
                  <c:v>2/1/1999</c:v>
                </c:pt>
                <c:pt idx="230">
                  <c:v>3/1/1999</c:v>
                </c:pt>
                <c:pt idx="231">
                  <c:v>4/1/1999</c:v>
                </c:pt>
                <c:pt idx="232">
                  <c:v>5/1/1999</c:v>
                </c:pt>
                <c:pt idx="233">
                  <c:v>6/1/1999</c:v>
                </c:pt>
                <c:pt idx="234">
                  <c:v>7/1/1999</c:v>
                </c:pt>
                <c:pt idx="235">
                  <c:v>8/1/1999</c:v>
                </c:pt>
                <c:pt idx="236">
                  <c:v>9/1/1999</c:v>
                </c:pt>
                <c:pt idx="237">
                  <c:v>10/1/1999</c:v>
                </c:pt>
                <c:pt idx="238">
                  <c:v>11/1/1999</c:v>
                </c:pt>
                <c:pt idx="239">
                  <c:v>12/1/1999</c:v>
                </c:pt>
                <c:pt idx="240">
                  <c:v>1/1/2000</c:v>
                </c:pt>
                <c:pt idx="241">
                  <c:v>2/1/2000</c:v>
                </c:pt>
                <c:pt idx="242">
                  <c:v>3/1/2000</c:v>
                </c:pt>
                <c:pt idx="243">
                  <c:v>4/1/2000</c:v>
                </c:pt>
                <c:pt idx="244">
                  <c:v>5/1/2000</c:v>
                </c:pt>
                <c:pt idx="245">
                  <c:v>6/1/2000</c:v>
                </c:pt>
                <c:pt idx="246">
                  <c:v>7/1/2000</c:v>
                </c:pt>
                <c:pt idx="247">
                  <c:v>8/1/2000</c:v>
                </c:pt>
                <c:pt idx="248">
                  <c:v>9/1/2000</c:v>
                </c:pt>
                <c:pt idx="249">
                  <c:v>10/1/2000</c:v>
                </c:pt>
                <c:pt idx="250">
                  <c:v>11/1/2000</c:v>
                </c:pt>
                <c:pt idx="251">
                  <c:v>12/1/2000</c:v>
                </c:pt>
                <c:pt idx="252">
                  <c:v>1/1/2001</c:v>
                </c:pt>
                <c:pt idx="253">
                  <c:v>2/1/2001</c:v>
                </c:pt>
                <c:pt idx="254">
                  <c:v>3/1/2001</c:v>
                </c:pt>
                <c:pt idx="255">
                  <c:v>4/1/2001</c:v>
                </c:pt>
                <c:pt idx="256">
                  <c:v>5/1/2001</c:v>
                </c:pt>
                <c:pt idx="257">
                  <c:v>6/1/2001</c:v>
                </c:pt>
                <c:pt idx="258">
                  <c:v>7/1/2001</c:v>
                </c:pt>
                <c:pt idx="259">
                  <c:v>8/1/2001</c:v>
                </c:pt>
                <c:pt idx="260">
                  <c:v>9/1/2001</c:v>
                </c:pt>
                <c:pt idx="261">
                  <c:v>10/1/2001</c:v>
                </c:pt>
                <c:pt idx="262">
                  <c:v>11/1/2001</c:v>
                </c:pt>
                <c:pt idx="263">
                  <c:v>12/1/2001</c:v>
                </c:pt>
                <c:pt idx="264">
                  <c:v>1/1/2002</c:v>
                </c:pt>
                <c:pt idx="265">
                  <c:v>2/1/2002</c:v>
                </c:pt>
                <c:pt idx="266">
                  <c:v>3/1/2002</c:v>
                </c:pt>
                <c:pt idx="267">
                  <c:v>4/1/2002</c:v>
                </c:pt>
                <c:pt idx="268">
                  <c:v>5/1/2002</c:v>
                </c:pt>
                <c:pt idx="269">
                  <c:v>6/1/2002</c:v>
                </c:pt>
                <c:pt idx="270">
                  <c:v>7/1/2002</c:v>
                </c:pt>
                <c:pt idx="271">
                  <c:v>8/1/2002</c:v>
                </c:pt>
                <c:pt idx="272">
                  <c:v>9/1/2002</c:v>
                </c:pt>
                <c:pt idx="273">
                  <c:v>10/1/2002</c:v>
                </c:pt>
                <c:pt idx="274">
                  <c:v>11/1/2002</c:v>
                </c:pt>
                <c:pt idx="275">
                  <c:v>12/1/2002</c:v>
                </c:pt>
                <c:pt idx="276">
                  <c:v>1/1/2003</c:v>
                </c:pt>
                <c:pt idx="277">
                  <c:v>2/1/2003</c:v>
                </c:pt>
                <c:pt idx="278">
                  <c:v>3/1/2003</c:v>
                </c:pt>
                <c:pt idx="279">
                  <c:v>4/1/2003</c:v>
                </c:pt>
                <c:pt idx="280">
                  <c:v>5/1/2003</c:v>
                </c:pt>
                <c:pt idx="281">
                  <c:v>6/1/2003</c:v>
                </c:pt>
                <c:pt idx="282">
                  <c:v>7/1/2003</c:v>
                </c:pt>
                <c:pt idx="283">
                  <c:v>8/1/2003</c:v>
                </c:pt>
                <c:pt idx="284">
                  <c:v>9/1/2003</c:v>
                </c:pt>
                <c:pt idx="285">
                  <c:v>10/1/2003</c:v>
                </c:pt>
                <c:pt idx="286">
                  <c:v>11/1/2003</c:v>
                </c:pt>
                <c:pt idx="287">
                  <c:v>12/1/2003</c:v>
                </c:pt>
                <c:pt idx="288">
                  <c:v>1/1/2004</c:v>
                </c:pt>
                <c:pt idx="289">
                  <c:v>2/1/2004</c:v>
                </c:pt>
                <c:pt idx="290">
                  <c:v>3/1/2004</c:v>
                </c:pt>
                <c:pt idx="291">
                  <c:v>4/1/2004</c:v>
                </c:pt>
                <c:pt idx="292">
                  <c:v>5/1/2004</c:v>
                </c:pt>
                <c:pt idx="293">
                  <c:v>6/1/2004</c:v>
                </c:pt>
                <c:pt idx="294">
                  <c:v>7/1/2004</c:v>
                </c:pt>
                <c:pt idx="295">
                  <c:v>8/1/2004</c:v>
                </c:pt>
                <c:pt idx="296">
                  <c:v>9/1/2004</c:v>
                </c:pt>
                <c:pt idx="297">
                  <c:v>10/1/2004</c:v>
                </c:pt>
                <c:pt idx="298">
                  <c:v>11/1/2004</c:v>
                </c:pt>
                <c:pt idx="299">
                  <c:v>12/1/2004</c:v>
                </c:pt>
                <c:pt idx="300">
                  <c:v>1/1/2005</c:v>
                </c:pt>
                <c:pt idx="301">
                  <c:v>2/1/2005</c:v>
                </c:pt>
                <c:pt idx="302">
                  <c:v>3/1/2005</c:v>
                </c:pt>
                <c:pt idx="303">
                  <c:v>4/1/2005</c:v>
                </c:pt>
                <c:pt idx="304">
                  <c:v>5/1/2005</c:v>
                </c:pt>
                <c:pt idx="305">
                  <c:v>6/1/2005</c:v>
                </c:pt>
                <c:pt idx="306">
                  <c:v>7/1/2005</c:v>
                </c:pt>
                <c:pt idx="307">
                  <c:v>8/1/2005</c:v>
                </c:pt>
                <c:pt idx="308">
                  <c:v>9/1/2005</c:v>
                </c:pt>
                <c:pt idx="309">
                  <c:v>10/1/2005</c:v>
                </c:pt>
                <c:pt idx="310">
                  <c:v>11/1/2005</c:v>
                </c:pt>
                <c:pt idx="311">
                  <c:v>12/1/2005</c:v>
                </c:pt>
                <c:pt idx="312">
                  <c:v>1/1/2006</c:v>
                </c:pt>
                <c:pt idx="313">
                  <c:v>2/1/2006</c:v>
                </c:pt>
                <c:pt idx="314">
                  <c:v>3/1/2006</c:v>
                </c:pt>
                <c:pt idx="315">
                  <c:v>4/1/2006</c:v>
                </c:pt>
                <c:pt idx="316">
                  <c:v>5/1/2006</c:v>
                </c:pt>
                <c:pt idx="317">
                  <c:v>6/1/2006</c:v>
                </c:pt>
                <c:pt idx="318">
                  <c:v>7/1/2006</c:v>
                </c:pt>
                <c:pt idx="319">
                  <c:v>8/1/2006</c:v>
                </c:pt>
                <c:pt idx="320">
                  <c:v>9/1/2006</c:v>
                </c:pt>
                <c:pt idx="321">
                  <c:v>10/1/2006</c:v>
                </c:pt>
                <c:pt idx="322">
                  <c:v>11/1/2006</c:v>
                </c:pt>
                <c:pt idx="323">
                  <c:v>12/1/2006</c:v>
                </c:pt>
                <c:pt idx="324">
                  <c:v>1/1/2007</c:v>
                </c:pt>
                <c:pt idx="325">
                  <c:v>2/1/2007</c:v>
                </c:pt>
                <c:pt idx="326">
                  <c:v>3/1/2007</c:v>
                </c:pt>
                <c:pt idx="327">
                  <c:v>4/1/2007</c:v>
                </c:pt>
                <c:pt idx="328">
                  <c:v>5/1/2007</c:v>
                </c:pt>
                <c:pt idx="329">
                  <c:v>6/1/2007</c:v>
                </c:pt>
                <c:pt idx="330">
                  <c:v>7/1/2007</c:v>
                </c:pt>
                <c:pt idx="331">
                  <c:v>8/1/2007</c:v>
                </c:pt>
                <c:pt idx="332">
                  <c:v>9/1/2007</c:v>
                </c:pt>
                <c:pt idx="333">
                  <c:v>10/1/2007</c:v>
                </c:pt>
                <c:pt idx="334">
                  <c:v>11/1/2007</c:v>
                </c:pt>
                <c:pt idx="335">
                  <c:v>12/1/2007</c:v>
                </c:pt>
                <c:pt idx="336">
                  <c:v>1/1/2008</c:v>
                </c:pt>
                <c:pt idx="337">
                  <c:v>2/1/2008</c:v>
                </c:pt>
                <c:pt idx="338">
                  <c:v>3/1/2008</c:v>
                </c:pt>
                <c:pt idx="339">
                  <c:v>4/1/2008</c:v>
                </c:pt>
                <c:pt idx="340">
                  <c:v>5/1/2008</c:v>
                </c:pt>
                <c:pt idx="341">
                  <c:v>6/1/2008</c:v>
                </c:pt>
                <c:pt idx="342">
                  <c:v>7/1/2008</c:v>
                </c:pt>
                <c:pt idx="343">
                  <c:v>8/1/2008</c:v>
                </c:pt>
                <c:pt idx="344">
                  <c:v>9/1/2008</c:v>
                </c:pt>
                <c:pt idx="345">
                  <c:v>10/1/2008</c:v>
                </c:pt>
                <c:pt idx="346">
                  <c:v>11/1/2008</c:v>
                </c:pt>
                <c:pt idx="347">
                  <c:v>12/1/2008</c:v>
                </c:pt>
                <c:pt idx="348">
                  <c:v>1/1/2009</c:v>
                </c:pt>
                <c:pt idx="349">
                  <c:v>2/1/2009</c:v>
                </c:pt>
                <c:pt idx="350">
                  <c:v>3/1/2009</c:v>
                </c:pt>
                <c:pt idx="351">
                  <c:v>4/1/2009</c:v>
                </c:pt>
                <c:pt idx="352">
                  <c:v>5/1/2009</c:v>
                </c:pt>
                <c:pt idx="353">
                  <c:v>6/1/2009</c:v>
                </c:pt>
                <c:pt idx="354">
                  <c:v>7/1/2009</c:v>
                </c:pt>
                <c:pt idx="355">
                  <c:v>8/1/2009</c:v>
                </c:pt>
                <c:pt idx="356">
                  <c:v>9/1/2009</c:v>
                </c:pt>
                <c:pt idx="357">
                  <c:v>10/1/2009</c:v>
                </c:pt>
                <c:pt idx="358">
                  <c:v>11/1/2009</c:v>
                </c:pt>
                <c:pt idx="359">
                  <c:v>12/1/2009</c:v>
                </c:pt>
                <c:pt idx="360">
                  <c:v>1/1/2010</c:v>
                </c:pt>
                <c:pt idx="361">
                  <c:v>2/1/2010</c:v>
                </c:pt>
                <c:pt idx="362">
                  <c:v>3/1/2010</c:v>
                </c:pt>
                <c:pt idx="363">
                  <c:v>4/1/2010</c:v>
                </c:pt>
                <c:pt idx="364">
                  <c:v>5/1/2010</c:v>
                </c:pt>
                <c:pt idx="365">
                  <c:v>6/1/2010</c:v>
                </c:pt>
                <c:pt idx="366">
                  <c:v>7/1/2010</c:v>
                </c:pt>
                <c:pt idx="367">
                  <c:v>8/1/2010</c:v>
                </c:pt>
                <c:pt idx="368">
                  <c:v>9/1/2010</c:v>
                </c:pt>
                <c:pt idx="369">
                  <c:v>10/1/2010</c:v>
                </c:pt>
                <c:pt idx="370">
                  <c:v>11/1/2010</c:v>
                </c:pt>
                <c:pt idx="371">
                  <c:v>12/1/2010</c:v>
                </c:pt>
                <c:pt idx="372">
                  <c:v>1/1/2011</c:v>
                </c:pt>
                <c:pt idx="373">
                  <c:v>2/1/2011</c:v>
                </c:pt>
                <c:pt idx="374">
                  <c:v>3/1/2011</c:v>
                </c:pt>
                <c:pt idx="375">
                  <c:v>4/1/2011</c:v>
                </c:pt>
                <c:pt idx="376">
                  <c:v>5/1/2011</c:v>
                </c:pt>
                <c:pt idx="377">
                  <c:v>6/1/2011</c:v>
                </c:pt>
                <c:pt idx="378">
                  <c:v>7/1/2011</c:v>
                </c:pt>
                <c:pt idx="379">
                  <c:v>8/1/2011</c:v>
                </c:pt>
                <c:pt idx="380">
                  <c:v>9/1/2011</c:v>
                </c:pt>
                <c:pt idx="381">
                  <c:v>10/1/2011</c:v>
                </c:pt>
                <c:pt idx="382">
                  <c:v>11/1/2011</c:v>
                </c:pt>
                <c:pt idx="383">
                  <c:v>12/1/2011</c:v>
                </c:pt>
                <c:pt idx="384">
                  <c:v>1/1/2012</c:v>
                </c:pt>
                <c:pt idx="385">
                  <c:v>2/1/2012</c:v>
                </c:pt>
                <c:pt idx="386">
                  <c:v>3/1/2012</c:v>
                </c:pt>
                <c:pt idx="387">
                  <c:v>4/1/2012</c:v>
                </c:pt>
                <c:pt idx="388">
                  <c:v>5/1/2012</c:v>
                </c:pt>
                <c:pt idx="389">
                  <c:v>6/1/2012</c:v>
                </c:pt>
                <c:pt idx="390">
                  <c:v>7/1/2012</c:v>
                </c:pt>
                <c:pt idx="391">
                  <c:v>8/1/2012</c:v>
                </c:pt>
                <c:pt idx="392">
                  <c:v>9/1/2012</c:v>
                </c:pt>
                <c:pt idx="393">
                  <c:v>10/1/2012</c:v>
                </c:pt>
                <c:pt idx="394">
                  <c:v>11/1/2012</c:v>
                </c:pt>
                <c:pt idx="395">
                  <c:v>12/1/2012</c:v>
                </c:pt>
                <c:pt idx="396">
                  <c:v>1/1/2013</c:v>
                </c:pt>
                <c:pt idx="397">
                  <c:v>2/1/2013</c:v>
                </c:pt>
                <c:pt idx="398">
                  <c:v>3/1/2013</c:v>
                </c:pt>
                <c:pt idx="399">
                  <c:v>4/1/2013</c:v>
                </c:pt>
                <c:pt idx="400">
                  <c:v>5/1/2013</c:v>
                </c:pt>
                <c:pt idx="401">
                  <c:v>6/1/2013</c:v>
                </c:pt>
                <c:pt idx="402">
                  <c:v>7/1/2013</c:v>
                </c:pt>
                <c:pt idx="403">
                  <c:v>8/1/2013</c:v>
                </c:pt>
                <c:pt idx="404">
                  <c:v>9/1/2013</c:v>
                </c:pt>
                <c:pt idx="405">
                  <c:v>10/1/2013</c:v>
                </c:pt>
                <c:pt idx="406">
                  <c:v>11/1/2013</c:v>
                </c:pt>
                <c:pt idx="407">
                  <c:v>12/1/2013</c:v>
                </c:pt>
                <c:pt idx="408">
                  <c:v>1/1/2014</c:v>
                </c:pt>
                <c:pt idx="409">
                  <c:v>2/1/2014</c:v>
                </c:pt>
                <c:pt idx="410">
                  <c:v>3/1/2014</c:v>
                </c:pt>
                <c:pt idx="411">
                  <c:v>4/1/2014</c:v>
                </c:pt>
                <c:pt idx="412">
                  <c:v>5/1/2014</c:v>
                </c:pt>
                <c:pt idx="413">
                  <c:v>6/1/2014</c:v>
                </c:pt>
                <c:pt idx="414">
                  <c:v>7/1/2014</c:v>
                </c:pt>
                <c:pt idx="415">
                  <c:v>8/1/2014</c:v>
                </c:pt>
                <c:pt idx="416">
                  <c:v>9/1/2014</c:v>
                </c:pt>
                <c:pt idx="417">
                  <c:v>10/1/2014</c:v>
                </c:pt>
                <c:pt idx="418">
                  <c:v>11/1/2014</c:v>
                </c:pt>
                <c:pt idx="419">
                  <c:v>12/1/2014</c:v>
                </c:pt>
                <c:pt idx="420">
                  <c:v>1/1/2015</c:v>
                </c:pt>
                <c:pt idx="421">
                  <c:v>2/1/2015</c:v>
                </c:pt>
                <c:pt idx="422">
                  <c:v>3/1/2015</c:v>
                </c:pt>
                <c:pt idx="423">
                  <c:v>4/1/2015</c:v>
                </c:pt>
                <c:pt idx="424">
                  <c:v>5/1/2015</c:v>
                </c:pt>
                <c:pt idx="425">
                  <c:v>6/1/2015</c:v>
                </c:pt>
                <c:pt idx="426">
                  <c:v>7/1/2015</c:v>
                </c:pt>
                <c:pt idx="427">
                  <c:v>8/1/2015</c:v>
                </c:pt>
                <c:pt idx="428">
                  <c:v>9/1/2015</c:v>
                </c:pt>
                <c:pt idx="429">
                  <c:v>10/1/2015</c:v>
                </c:pt>
                <c:pt idx="430">
                  <c:v>11/1/2015</c:v>
                </c:pt>
                <c:pt idx="431">
                  <c:v>12/1/2015</c:v>
                </c:pt>
                <c:pt idx="432">
                  <c:v>1/1/2016</c:v>
                </c:pt>
                <c:pt idx="433">
                  <c:v>2/1/2016</c:v>
                </c:pt>
                <c:pt idx="434">
                  <c:v>3/1/2016</c:v>
                </c:pt>
                <c:pt idx="435">
                  <c:v>4/1/2016</c:v>
                </c:pt>
                <c:pt idx="436">
                  <c:v>5/1/2016</c:v>
                </c:pt>
                <c:pt idx="437">
                  <c:v>6/1/2016</c:v>
                </c:pt>
                <c:pt idx="438">
                  <c:v>7/1/2016</c:v>
                </c:pt>
                <c:pt idx="439">
                  <c:v>8/1/2016</c:v>
                </c:pt>
                <c:pt idx="440">
                  <c:v>9/1/2016</c:v>
                </c:pt>
                <c:pt idx="441">
                  <c:v>10/1/2016</c:v>
                </c:pt>
                <c:pt idx="442">
                  <c:v>11/1/2016</c:v>
                </c:pt>
                <c:pt idx="443">
                  <c:v>12/1/2016</c:v>
                </c:pt>
                <c:pt idx="444">
                  <c:v>1/1/2017</c:v>
                </c:pt>
                <c:pt idx="445">
                  <c:v>2/1/2017</c:v>
                </c:pt>
                <c:pt idx="446">
                  <c:v>3/1/2017</c:v>
                </c:pt>
                <c:pt idx="447">
                  <c:v>4/1/2017</c:v>
                </c:pt>
                <c:pt idx="448">
                  <c:v>5/1/2017</c:v>
                </c:pt>
                <c:pt idx="449">
                  <c:v>6/1/2017</c:v>
                </c:pt>
                <c:pt idx="450">
                  <c:v>7/1/2017</c:v>
                </c:pt>
                <c:pt idx="451">
                  <c:v>8/1/2017</c:v>
                </c:pt>
                <c:pt idx="452">
                  <c:v>9/1/2017</c:v>
                </c:pt>
                <c:pt idx="453">
                  <c:v>10/1/2017</c:v>
                </c:pt>
                <c:pt idx="454">
                  <c:v>11/1/2017</c:v>
                </c:pt>
                <c:pt idx="455">
                  <c:v>12/1/2017</c:v>
                </c:pt>
                <c:pt idx="456">
                  <c:v>1/1/2018</c:v>
                </c:pt>
                <c:pt idx="457">
                  <c:v>2/1/2018</c:v>
                </c:pt>
                <c:pt idx="458">
                  <c:v>3/1/2018</c:v>
                </c:pt>
              </c:strCache>
            </c:strRef>
          </c:cat>
          <c:val>
            <c:numRef>
              <c:f>'Wheat v Bread Chart 1'!$C$4:$C$462</c:f>
              <c:numCache>
                <c:formatCode>General</c:formatCode>
                <c:ptCount val="459"/>
                <c:pt idx="0">
                  <c:v>7.2166666666666671E-2</c:v>
                </c:pt>
                <c:pt idx="1">
                  <c:v>7.2000000000000008E-2</c:v>
                </c:pt>
                <c:pt idx="2">
                  <c:v>6.7833333333333343E-2</c:v>
                </c:pt>
                <c:pt idx="3">
                  <c:v>6.5000000000000002E-2</c:v>
                </c:pt>
                <c:pt idx="4">
                  <c:v>6.8333333333333329E-2</c:v>
                </c:pt>
                <c:pt idx="5">
                  <c:v>6.7833333333333343E-2</c:v>
                </c:pt>
                <c:pt idx="6">
                  <c:v>7.0166666666666669E-2</c:v>
                </c:pt>
                <c:pt idx="7">
                  <c:v>7.1833333333333332E-2</c:v>
                </c:pt>
                <c:pt idx="8">
                  <c:v>7.4166666666666672E-2</c:v>
                </c:pt>
                <c:pt idx="9">
                  <c:v>7.8333333333333338E-2</c:v>
                </c:pt>
                <c:pt idx="10">
                  <c:v>8.1499999999999989E-2</c:v>
                </c:pt>
                <c:pt idx="11">
                  <c:v>7.5666666666666674E-2</c:v>
                </c:pt>
                <c:pt idx="12">
                  <c:v>7.6666666666666661E-2</c:v>
                </c:pt>
                <c:pt idx="13">
                  <c:v>7.4499999999999997E-2</c:v>
                </c:pt>
                <c:pt idx="14">
                  <c:v>7.2499999999999995E-2</c:v>
                </c:pt>
                <c:pt idx="15">
                  <c:v>7.4666666666666673E-2</c:v>
                </c:pt>
                <c:pt idx="16">
                  <c:v>7.2666666666666671E-2</c:v>
                </c:pt>
                <c:pt idx="17">
                  <c:v>7.0666666666666669E-2</c:v>
                </c:pt>
                <c:pt idx="18">
                  <c:v>7.0833333333333331E-2</c:v>
                </c:pt>
                <c:pt idx="19">
                  <c:v>6.8999999999999992E-2</c:v>
                </c:pt>
                <c:pt idx="20">
                  <c:v>6.9833333333333344E-2</c:v>
                </c:pt>
                <c:pt idx="21">
                  <c:v>7.1833333333333332E-2</c:v>
                </c:pt>
                <c:pt idx="22">
                  <c:v>7.4333333333333335E-2</c:v>
                </c:pt>
                <c:pt idx="23">
                  <c:v>7.2499999999999995E-2</c:v>
                </c:pt>
                <c:pt idx="24">
                  <c:v>7.2166666666666671E-2</c:v>
                </c:pt>
                <c:pt idx="25">
                  <c:v>7.0999999999999994E-2</c:v>
                </c:pt>
                <c:pt idx="26">
                  <c:v>7.0833333333333331E-2</c:v>
                </c:pt>
                <c:pt idx="27">
                  <c:v>7.1333333333333332E-2</c:v>
                </c:pt>
                <c:pt idx="28">
                  <c:v>7.0333333333333331E-2</c:v>
                </c:pt>
                <c:pt idx="29">
                  <c:v>6.7666666666666667E-2</c:v>
                </c:pt>
                <c:pt idx="30">
                  <c:v>6.2333333333333338E-2</c:v>
                </c:pt>
                <c:pt idx="31">
                  <c:v>6.1666666666666668E-2</c:v>
                </c:pt>
                <c:pt idx="32">
                  <c:v>6.25E-2</c:v>
                </c:pt>
                <c:pt idx="33">
                  <c:v>6.0166666666666667E-2</c:v>
                </c:pt>
                <c:pt idx="34">
                  <c:v>6.4333333333333326E-2</c:v>
                </c:pt>
                <c:pt idx="35">
                  <c:v>6.6333333333333327E-2</c:v>
                </c:pt>
                <c:pt idx="36">
                  <c:v>6.6666666666666666E-2</c:v>
                </c:pt>
                <c:pt idx="37">
                  <c:v>6.8000000000000005E-2</c:v>
                </c:pt>
                <c:pt idx="38">
                  <c:v>6.9666666666666668E-2</c:v>
                </c:pt>
                <c:pt idx="39">
                  <c:v>7.0166666666666669E-2</c:v>
                </c:pt>
                <c:pt idx="40">
                  <c:v>6.7499999999999991E-2</c:v>
                </c:pt>
                <c:pt idx="41">
                  <c:v>6.5333333333333327E-2</c:v>
                </c:pt>
                <c:pt idx="42">
                  <c:v>6.183333333333333E-2</c:v>
                </c:pt>
                <c:pt idx="43">
                  <c:v>6.4666666666666664E-2</c:v>
                </c:pt>
                <c:pt idx="44">
                  <c:v>6.5000000000000002E-2</c:v>
                </c:pt>
                <c:pt idx="45">
                  <c:v>6.4000000000000001E-2</c:v>
                </c:pt>
                <c:pt idx="46">
                  <c:v>6.3666666666666663E-2</c:v>
                </c:pt>
                <c:pt idx="47">
                  <c:v>6.4166666666666664E-2</c:v>
                </c:pt>
                <c:pt idx="48">
                  <c:v>6.3500000000000001E-2</c:v>
                </c:pt>
                <c:pt idx="49">
                  <c:v>6.183333333333333E-2</c:v>
                </c:pt>
                <c:pt idx="50">
                  <c:v>6.4166666666666664E-2</c:v>
                </c:pt>
                <c:pt idx="51">
                  <c:v>6.5500000000000003E-2</c:v>
                </c:pt>
                <c:pt idx="52">
                  <c:v>6.483333333333334E-2</c:v>
                </c:pt>
                <c:pt idx="53">
                  <c:v>6.3333333333333325E-2</c:v>
                </c:pt>
                <c:pt idx="54">
                  <c:v>6.1166666666666668E-2</c:v>
                </c:pt>
                <c:pt idx="55">
                  <c:v>6.3333333333333325E-2</c:v>
                </c:pt>
                <c:pt idx="56">
                  <c:v>6.483333333333334E-2</c:v>
                </c:pt>
                <c:pt idx="57">
                  <c:v>6.4333333333333326E-2</c:v>
                </c:pt>
                <c:pt idx="58">
                  <c:v>6.4166666666666664E-2</c:v>
                </c:pt>
                <c:pt idx="59">
                  <c:v>6.2666666666666662E-2</c:v>
                </c:pt>
                <c:pt idx="60">
                  <c:v>6.2666666666666662E-2</c:v>
                </c:pt>
                <c:pt idx="61">
                  <c:v>6.2333333333333338E-2</c:v>
                </c:pt>
                <c:pt idx="62">
                  <c:v>6.1166666666666668E-2</c:v>
                </c:pt>
                <c:pt idx="63">
                  <c:v>6.0333333333333336E-2</c:v>
                </c:pt>
                <c:pt idx="64">
                  <c:v>5.7000000000000002E-2</c:v>
                </c:pt>
                <c:pt idx="65">
                  <c:v>5.6333333333333332E-2</c:v>
                </c:pt>
                <c:pt idx="66">
                  <c:v>5.2833333333333329E-2</c:v>
                </c:pt>
                <c:pt idx="67">
                  <c:v>5.0499999999999996E-2</c:v>
                </c:pt>
                <c:pt idx="68">
                  <c:v>5.1166666666666666E-2</c:v>
                </c:pt>
                <c:pt idx="69">
                  <c:v>5.2499999999999998E-2</c:v>
                </c:pt>
                <c:pt idx="70">
                  <c:v>5.5833333333333332E-2</c:v>
                </c:pt>
                <c:pt idx="71">
                  <c:v>5.7000000000000002E-2</c:v>
                </c:pt>
                <c:pt idx="72">
                  <c:v>5.5333333333333332E-2</c:v>
                </c:pt>
                <c:pt idx="73">
                  <c:v>5.5E-2</c:v>
                </c:pt>
                <c:pt idx="74">
                  <c:v>5.6000000000000001E-2</c:v>
                </c:pt>
                <c:pt idx="75">
                  <c:v>5.7500000000000002E-2</c:v>
                </c:pt>
                <c:pt idx="76">
                  <c:v>5.6666666666666664E-2</c:v>
                </c:pt>
                <c:pt idx="77">
                  <c:v>4.6666666666666662E-2</c:v>
                </c:pt>
                <c:pt idx="78">
                  <c:v>4.1666666666666664E-2</c:v>
                </c:pt>
                <c:pt idx="79">
                  <c:v>4.1333333333333333E-2</c:v>
                </c:pt>
                <c:pt idx="80">
                  <c:v>4.2166666666666665E-2</c:v>
                </c:pt>
                <c:pt idx="81">
                  <c:v>4.3333333333333335E-2</c:v>
                </c:pt>
                <c:pt idx="82">
                  <c:v>4.4666666666666667E-2</c:v>
                </c:pt>
                <c:pt idx="83">
                  <c:v>4.4666666666666667E-2</c:v>
                </c:pt>
                <c:pt idx="84">
                  <c:v>4.5000000000000005E-2</c:v>
                </c:pt>
                <c:pt idx="85">
                  <c:v>4.6666666666666662E-2</c:v>
                </c:pt>
                <c:pt idx="86">
                  <c:v>4.8333333333333332E-2</c:v>
                </c:pt>
                <c:pt idx="87">
                  <c:v>4.8333333333333332E-2</c:v>
                </c:pt>
                <c:pt idx="88">
                  <c:v>5.0333333333333334E-2</c:v>
                </c:pt>
                <c:pt idx="89">
                  <c:v>4.5000000000000005E-2</c:v>
                </c:pt>
                <c:pt idx="90">
                  <c:v>4.3166666666666666E-2</c:v>
                </c:pt>
                <c:pt idx="91">
                  <c:v>4.4166666666666667E-2</c:v>
                </c:pt>
                <c:pt idx="92">
                  <c:v>4.6333333333333331E-2</c:v>
                </c:pt>
                <c:pt idx="93">
                  <c:v>4.8333333333333332E-2</c:v>
                </c:pt>
                <c:pt idx="94">
                  <c:v>4.8333333333333332E-2</c:v>
                </c:pt>
                <c:pt idx="95">
                  <c:v>5.1666666666666666E-2</c:v>
                </c:pt>
                <c:pt idx="96">
                  <c:v>5.3333333333333337E-2</c:v>
                </c:pt>
                <c:pt idx="97">
                  <c:v>5.4666666666666662E-2</c:v>
                </c:pt>
                <c:pt idx="98">
                  <c:v>5.1666666666666666E-2</c:v>
                </c:pt>
                <c:pt idx="99">
                  <c:v>5.2333333333333336E-2</c:v>
                </c:pt>
                <c:pt idx="100">
                  <c:v>5.3333333333333337E-2</c:v>
                </c:pt>
                <c:pt idx="101">
                  <c:v>6.3166666666666663E-2</c:v>
                </c:pt>
                <c:pt idx="102">
                  <c:v>6.2833333333333338E-2</c:v>
                </c:pt>
                <c:pt idx="103">
                  <c:v>6.3E-2</c:v>
                </c:pt>
                <c:pt idx="104">
                  <c:v>6.7166666666666666E-2</c:v>
                </c:pt>
                <c:pt idx="105">
                  <c:v>6.883333333333333E-2</c:v>
                </c:pt>
                <c:pt idx="106">
                  <c:v>6.9666666666666668E-2</c:v>
                </c:pt>
                <c:pt idx="107">
                  <c:v>7.0833333333333331E-2</c:v>
                </c:pt>
                <c:pt idx="108">
                  <c:v>7.3333333333333334E-2</c:v>
                </c:pt>
                <c:pt idx="109">
                  <c:v>7.2833333333333333E-2</c:v>
                </c:pt>
                <c:pt idx="110">
                  <c:v>7.2000000000000008E-2</c:v>
                </c:pt>
                <c:pt idx="111">
                  <c:v>7.4333333333333335E-2</c:v>
                </c:pt>
                <c:pt idx="112">
                  <c:v>7.5833333333333336E-2</c:v>
                </c:pt>
                <c:pt idx="113">
                  <c:v>7.400000000000001E-2</c:v>
                </c:pt>
                <c:pt idx="114">
                  <c:v>7.1333333333333332E-2</c:v>
                </c:pt>
                <c:pt idx="115">
                  <c:v>7.0666666666666669E-2</c:v>
                </c:pt>
                <c:pt idx="116">
                  <c:v>6.9666666666666668E-2</c:v>
                </c:pt>
                <c:pt idx="117">
                  <c:v>7.1333333333333332E-2</c:v>
                </c:pt>
                <c:pt idx="118">
                  <c:v>7.2666666666666671E-2</c:v>
                </c:pt>
                <c:pt idx="119">
                  <c:v>7.3166666666666658E-2</c:v>
                </c:pt>
                <c:pt idx="120">
                  <c:v>7.166666666666667E-2</c:v>
                </c:pt>
                <c:pt idx="121">
                  <c:v>6.883333333333333E-2</c:v>
                </c:pt>
                <c:pt idx="122">
                  <c:v>6.7333333333333328E-2</c:v>
                </c:pt>
                <c:pt idx="123">
                  <c:v>6.883333333333333E-2</c:v>
                </c:pt>
                <c:pt idx="124">
                  <c:v>6.5166666666666664E-2</c:v>
                </c:pt>
                <c:pt idx="125">
                  <c:v>6.0000000000000005E-2</c:v>
                </c:pt>
                <c:pt idx="126">
                  <c:v>5.1833333333333328E-2</c:v>
                </c:pt>
                <c:pt idx="127">
                  <c:v>4.816666666666667E-2</c:v>
                </c:pt>
                <c:pt idx="128">
                  <c:v>4.7E-2</c:v>
                </c:pt>
                <c:pt idx="129">
                  <c:v>4.6833333333333331E-2</c:v>
                </c:pt>
                <c:pt idx="130">
                  <c:v>4.6333333333333331E-2</c:v>
                </c:pt>
                <c:pt idx="131">
                  <c:v>4.6333333333333331E-2</c:v>
                </c:pt>
                <c:pt idx="132">
                  <c:v>4.5166666666666667E-2</c:v>
                </c:pt>
                <c:pt idx="133">
                  <c:v>4.6166666666666668E-2</c:v>
                </c:pt>
                <c:pt idx="134">
                  <c:v>4.9000000000000002E-2</c:v>
                </c:pt>
                <c:pt idx="135">
                  <c:v>4.9666666666666665E-2</c:v>
                </c:pt>
                <c:pt idx="136">
                  <c:v>5.0666666666666665E-2</c:v>
                </c:pt>
                <c:pt idx="137">
                  <c:v>4.9833333333333334E-2</c:v>
                </c:pt>
                <c:pt idx="138">
                  <c:v>4.8500000000000001E-2</c:v>
                </c:pt>
                <c:pt idx="139">
                  <c:v>5.1666666666666666E-2</c:v>
                </c:pt>
                <c:pt idx="140">
                  <c:v>5.5166666666666669E-2</c:v>
                </c:pt>
                <c:pt idx="141">
                  <c:v>6.0666666666666667E-2</c:v>
                </c:pt>
                <c:pt idx="142">
                  <c:v>6.2666666666666662E-2</c:v>
                </c:pt>
                <c:pt idx="143">
                  <c:v>6.7666666666666667E-2</c:v>
                </c:pt>
                <c:pt idx="144">
                  <c:v>7.7666666666666676E-2</c:v>
                </c:pt>
                <c:pt idx="145">
                  <c:v>7.5166666666666659E-2</c:v>
                </c:pt>
                <c:pt idx="146">
                  <c:v>7.2166666666666671E-2</c:v>
                </c:pt>
                <c:pt idx="147">
                  <c:v>6.699999999999999E-2</c:v>
                </c:pt>
                <c:pt idx="148">
                  <c:v>6.5000000000000002E-2</c:v>
                </c:pt>
                <c:pt idx="149">
                  <c:v>6.5166666666666664E-2</c:v>
                </c:pt>
                <c:pt idx="150">
                  <c:v>5.8666666666666666E-2</c:v>
                </c:pt>
                <c:pt idx="151">
                  <c:v>5.45E-2</c:v>
                </c:pt>
                <c:pt idx="152">
                  <c:v>5.9333333333333335E-2</c:v>
                </c:pt>
                <c:pt idx="153">
                  <c:v>6.0000000000000005E-2</c:v>
                </c:pt>
                <c:pt idx="154">
                  <c:v>6.3E-2</c:v>
                </c:pt>
                <c:pt idx="155">
                  <c:v>6.3500000000000001E-2</c:v>
                </c:pt>
                <c:pt idx="156">
                  <c:v>6.6166666666666665E-2</c:v>
                </c:pt>
                <c:pt idx="157">
                  <c:v>6.25E-2</c:v>
                </c:pt>
                <c:pt idx="158">
                  <c:v>6.2333333333333338E-2</c:v>
                </c:pt>
                <c:pt idx="159">
                  <c:v>5.9833333333333329E-2</c:v>
                </c:pt>
                <c:pt idx="160">
                  <c:v>5.8499999999999996E-2</c:v>
                </c:pt>
                <c:pt idx="161">
                  <c:v>5.5500000000000001E-2</c:v>
                </c:pt>
                <c:pt idx="162">
                  <c:v>5.6333333333333332E-2</c:v>
                </c:pt>
                <c:pt idx="163">
                  <c:v>5.5666666666666663E-2</c:v>
                </c:pt>
                <c:pt idx="164">
                  <c:v>5.616666666666667E-2</c:v>
                </c:pt>
                <c:pt idx="165">
                  <c:v>5.8666666666666666E-2</c:v>
                </c:pt>
                <c:pt idx="166">
                  <c:v>5.6500000000000002E-2</c:v>
                </c:pt>
                <c:pt idx="167">
                  <c:v>6.9166666666666668E-2</c:v>
                </c:pt>
                <c:pt idx="168">
                  <c:v>6.6666666666666666E-2</c:v>
                </c:pt>
                <c:pt idx="169">
                  <c:v>6.3333333333333325E-2</c:v>
                </c:pt>
                <c:pt idx="170">
                  <c:v>6.0666666666666667E-2</c:v>
                </c:pt>
                <c:pt idx="171">
                  <c:v>6.0499999999999998E-2</c:v>
                </c:pt>
                <c:pt idx="172">
                  <c:v>6.083333333333333E-2</c:v>
                </c:pt>
                <c:pt idx="173">
                  <c:v>6.0000000000000005E-2</c:v>
                </c:pt>
                <c:pt idx="174">
                  <c:v>5.8000000000000003E-2</c:v>
                </c:pt>
                <c:pt idx="175">
                  <c:v>6.1666666666666668E-2</c:v>
                </c:pt>
                <c:pt idx="176">
                  <c:v>6.7499999999999991E-2</c:v>
                </c:pt>
                <c:pt idx="177">
                  <c:v>7.1833333333333332E-2</c:v>
                </c:pt>
                <c:pt idx="178">
                  <c:v>7.0666666666666669E-2</c:v>
                </c:pt>
                <c:pt idx="179">
                  <c:v>7.1166666666666656E-2</c:v>
                </c:pt>
                <c:pt idx="180">
                  <c:v>6.7666666666666667E-2</c:v>
                </c:pt>
                <c:pt idx="181">
                  <c:v>6.6333333333333327E-2</c:v>
                </c:pt>
                <c:pt idx="182">
                  <c:v>6.4500000000000002E-2</c:v>
                </c:pt>
                <c:pt idx="183">
                  <c:v>6.4333333333333326E-2</c:v>
                </c:pt>
                <c:pt idx="184">
                  <c:v>7.0333333333333331E-2</c:v>
                </c:pt>
                <c:pt idx="185">
                  <c:v>7.8666666666666663E-2</c:v>
                </c:pt>
                <c:pt idx="186">
                  <c:v>8.3000000000000004E-2</c:v>
                </c:pt>
                <c:pt idx="187">
                  <c:v>7.9333333333333325E-2</c:v>
                </c:pt>
                <c:pt idx="188">
                  <c:v>8.3333333333333329E-2</c:v>
                </c:pt>
                <c:pt idx="189">
                  <c:v>8.8000000000000009E-2</c:v>
                </c:pt>
                <c:pt idx="190">
                  <c:v>8.8999999999999996E-2</c:v>
                </c:pt>
                <c:pt idx="191">
                  <c:v>9.1833333333333336E-2</c:v>
                </c:pt>
                <c:pt idx="192">
                  <c:v>9.0000000000000011E-2</c:v>
                </c:pt>
                <c:pt idx="193">
                  <c:v>9.4500000000000001E-2</c:v>
                </c:pt>
                <c:pt idx="194">
                  <c:v>9.3833333333333338E-2</c:v>
                </c:pt>
                <c:pt idx="195">
                  <c:v>0.11</c:v>
                </c:pt>
                <c:pt idx="196">
                  <c:v>0.11699999999999999</c:v>
                </c:pt>
                <c:pt idx="197">
                  <c:v>0.10200000000000001</c:v>
                </c:pt>
                <c:pt idx="198">
                  <c:v>8.8999999999999996E-2</c:v>
                </c:pt>
                <c:pt idx="199">
                  <c:v>8.3499999999999991E-2</c:v>
                </c:pt>
                <c:pt idx="200">
                  <c:v>7.8333333333333338E-2</c:v>
                </c:pt>
                <c:pt idx="201">
                  <c:v>7.9333333333333325E-2</c:v>
                </c:pt>
                <c:pt idx="202">
                  <c:v>7.9666666666666677E-2</c:v>
                </c:pt>
                <c:pt idx="203">
                  <c:v>7.8333333333333338E-2</c:v>
                </c:pt>
                <c:pt idx="204">
                  <c:v>7.6833333333333337E-2</c:v>
                </c:pt>
                <c:pt idx="205">
                  <c:v>7.5333333333333322E-2</c:v>
                </c:pt>
                <c:pt idx="206">
                  <c:v>7.6333333333333336E-2</c:v>
                </c:pt>
                <c:pt idx="207">
                  <c:v>7.9666666666666677E-2</c:v>
                </c:pt>
                <c:pt idx="208">
                  <c:v>7.6833333333333337E-2</c:v>
                </c:pt>
                <c:pt idx="209">
                  <c:v>6.8000000000000005E-2</c:v>
                </c:pt>
                <c:pt idx="210">
                  <c:v>5.9499999999999997E-2</c:v>
                </c:pt>
                <c:pt idx="211">
                  <c:v>6.4000000000000001E-2</c:v>
                </c:pt>
                <c:pt idx="212">
                  <c:v>6.4333333333333326E-2</c:v>
                </c:pt>
                <c:pt idx="213">
                  <c:v>6.4666666666666664E-2</c:v>
                </c:pt>
                <c:pt idx="214">
                  <c:v>6.4500000000000002E-2</c:v>
                </c:pt>
                <c:pt idx="215">
                  <c:v>6.2000000000000006E-2</c:v>
                </c:pt>
                <c:pt idx="216">
                  <c:v>6.0166666666666667E-2</c:v>
                </c:pt>
                <c:pt idx="217">
                  <c:v>6.0666666666666667E-2</c:v>
                </c:pt>
                <c:pt idx="218">
                  <c:v>6.0166666666666667E-2</c:v>
                </c:pt>
                <c:pt idx="219">
                  <c:v>5.6500000000000002E-2</c:v>
                </c:pt>
                <c:pt idx="220">
                  <c:v>5.6833333333333333E-2</c:v>
                </c:pt>
                <c:pt idx="221">
                  <c:v>5.2666666666666667E-2</c:v>
                </c:pt>
                <c:pt idx="222">
                  <c:v>5.0333333333333334E-2</c:v>
                </c:pt>
                <c:pt idx="223">
                  <c:v>4.5666666666666668E-2</c:v>
                </c:pt>
                <c:pt idx="224">
                  <c:v>4.6833333333333331E-2</c:v>
                </c:pt>
                <c:pt idx="225">
                  <c:v>5.5E-2</c:v>
                </c:pt>
                <c:pt idx="226">
                  <c:v>5.7000000000000002E-2</c:v>
                </c:pt>
                <c:pt idx="227">
                  <c:v>5.5166666666666669E-2</c:v>
                </c:pt>
                <c:pt idx="228">
                  <c:v>5.45E-2</c:v>
                </c:pt>
                <c:pt idx="229">
                  <c:v>5.0833333333333328E-2</c:v>
                </c:pt>
                <c:pt idx="230">
                  <c:v>5.0333333333333334E-2</c:v>
                </c:pt>
                <c:pt idx="231">
                  <c:v>4.9000000000000002E-2</c:v>
                </c:pt>
                <c:pt idx="232">
                  <c:v>4.816666666666667E-2</c:v>
                </c:pt>
                <c:pt idx="233">
                  <c:v>4.8833333333333333E-2</c:v>
                </c:pt>
                <c:pt idx="234">
                  <c:v>4.4666666666666667E-2</c:v>
                </c:pt>
                <c:pt idx="235">
                  <c:v>4.7500000000000001E-2</c:v>
                </c:pt>
                <c:pt idx="236">
                  <c:v>4.8666666666666664E-2</c:v>
                </c:pt>
                <c:pt idx="237">
                  <c:v>4.6666666666666662E-2</c:v>
                </c:pt>
                <c:pt idx="238">
                  <c:v>4.816666666666667E-2</c:v>
                </c:pt>
                <c:pt idx="239">
                  <c:v>4.6833333333333331E-2</c:v>
                </c:pt>
                <c:pt idx="240">
                  <c:v>4.8333333333333332E-2</c:v>
                </c:pt>
                <c:pt idx="241">
                  <c:v>4.9000000000000002E-2</c:v>
                </c:pt>
                <c:pt idx="242">
                  <c:v>4.8500000000000001E-2</c:v>
                </c:pt>
                <c:pt idx="243">
                  <c:v>4.7333333333333331E-2</c:v>
                </c:pt>
                <c:pt idx="244">
                  <c:v>4.9166666666666671E-2</c:v>
                </c:pt>
                <c:pt idx="245">
                  <c:v>5.1166666666666666E-2</c:v>
                </c:pt>
                <c:pt idx="246">
                  <c:v>4.9500000000000002E-2</c:v>
                </c:pt>
                <c:pt idx="247">
                  <c:v>4.816666666666667E-2</c:v>
                </c:pt>
                <c:pt idx="248">
                  <c:v>5.2166666666666667E-2</c:v>
                </c:pt>
                <c:pt idx="249">
                  <c:v>5.6833333333333333E-2</c:v>
                </c:pt>
                <c:pt idx="250">
                  <c:v>5.7500000000000002E-2</c:v>
                </c:pt>
                <c:pt idx="251">
                  <c:v>5.7833333333333334E-2</c:v>
                </c:pt>
                <c:pt idx="252">
                  <c:v>5.9000000000000004E-2</c:v>
                </c:pt>
                <c:pt idx="253">
                  <c:v>5.5833333333333332E-2</c:v>
                </c:pt>
                <c:pt idx="254">
                  <c:v>5.7500000000000002E-2</c:v>
                </c:pt>
                <c:pt idx="255">
                  <c:v>5.6833333333333333E-2</c:v>
                </c:pt>
                <c:pt idx="256">
                  <c:v>5.8166666666666672E-2</c:v>
                </c:pt>
                <c:pt idx="257">
                  <c:v>5.5333333333333332E-2</c:v>
                </c:pt>
                <c:pt idx="258">
                  <c:v>5.3333333333333337E-2</c:v>
                </c:pt>
                <c:pt idx="259">
                  <c:v>5.2499999999999998E-2</c:v>
                </c:pt>
                <c:pt idx="260">
                  <c:v>5.3000000000000005E-2</c:v>
                </c:pt>
                <c:pt idx="261">
                  <c:v>5.4666666666666662E-2</c:v>
                </c:pt>
                <c:pt idx="262">
                  <c:v>5.616666666666667E-2</c:v>
                </c:pt>
                <c:pt idx="263">
                  <c:v>5.4333333333333331E-2</c:v>
                </c:pt>
                <c:pt idx="264">
                  <c:v>5.4833333333333331E-2</c:v>
                </c:pt>
                <c:pt idx="265">
                  <c:v>5.4166666666666669E-2</c:v>
                </c:pt>
                <c:pt idx="266">
                  <c:v>5.383333333333333E-2</c:v>
                </c:pt>
                <c:pt idx="267">
                  <c:v>5.4000000000000006E-2</c:v>
                </c:pt>
                <c:pt idx="268">
                  <c:v>5.3499999999999999E-2</c:v>
                </c:pt>
                <c:pt idx="269">
                  <c:v>5.9166666666666666E-2</c:v>
                </c:pt>
                <c:pt idx="270">
                  <c:v>6.5333333333333327E-2</c:v>
                </c:pt>
                <c:pt idx="271">
                  <c:v>7.1499999999999994E-2</c:v>
                </c:pt>
                <c:pt idx="272">
                  <c:v>8.4000000000000005E-2</c:v>
                </c:pt>
                <c:pt idx="273">
                  <c:v>8.4999999999999992E-2</c:v>
                </c:pt>
                <c:pt idx="274">
                  <c:v>7.9333333333333325E-2</c:v>
                </c:pt>
                <c:pt idx="275">
                  <c:v>7.3166666666666658E-2</c:v>
                </c:pt>
                <c:pt idx="276">
                  <c:v>6.7666666666666667E-2</c:v>
                </c:pt>
                <c:pt idx="277">
                  <c:v>6.8000000000000005E-2</c:v>
                </c:pt>
                <c:pt idx="278">
                  <c:v>6.3333333333333325E-2</c:v>
                </c:pt>
                <c:pt idx="279">
                  <c:v>6.3166666666666663E-2</c:v>
                </c:pt>
                <c:pt idx="280">
                  <c:v>6.4500000000000002E-2</c:v>
                </c:pt>
                <c:pt idx="281">
                  <c:v>6.0499999999999998E-2</c:v>
                </c:pt>
                <c:pt idx="282">
                  <c:v>5.5666666666666663E-2</c:v>
                </c:pt>
                <c:pt idx="283">
                  <c:v>6.4500000000000002E-2</c:v>
                </c:pt>
                <c:pt idx="284">
                  <c:v>6.2333333333333338E-2</c:v>
                </c:pt>
                <c:pt idx="285">
                  <c:v>6.3166666666666663E-2</c:v>
                </c:pt>
                <c:pt idx="286">
                  <c:v>7.0166666666666669E-2</c:v>
                </c:pt>
                <c:pt idx="287">
                  <c:v>7.1833333333333332E-2</c:v>
                </c:pt>
                <c:pt idx="288">
                  <c:v>7.2000000000000008E-2</c:v>
                </c:pt>
                <c:pt idx="289">
                  <c:v>7.0833333333333331E-2</c:v>
                </c:pt>
                <c:pt idx="290">
                  <c:v>7.166666666666667E-2</c:v>
                </c:pt>
                <c:pt idx="291">
                  <c:v>7.2499999999999995E-2</c:v>
                </c:pt>
                <c:pt idx="292">
                  <c:v>7.1333333333333332E-2</c:v>
                </c:pt>
                <c:pt idx="293">
                  <c:v>6.883333333333333E-2</c:v>
                </c:pt>
                <c:pt idx="294">
                  <c:v>6.6166666666666665E-2</c:v>
                </c:pt>
                <c:pt idx="295">
                  <c:v>6.2166666666666669E-2</c:v>
                </c:pt>
                <c:pt idx="296">
                  <c:v>6.6833333333333328E-2</c:v>
                </c:pt>
                <c:pt idx="297">
                  <c:v>6.5833333333333341E-2</c:v>
                </c:pt>
                <c:pt idx="298">
                  <c:v>7.0333333333333331E-2</c:v>
                </c:pt>
                <c:pt idx="299">
                  <c:v>7.0333333333333331E-2</c:v>
                </c:pt>
                <c:pt idx="300">
                  <c:v>6.8999999999999992E-2</c:v>
                </c:pt>
                <c:pt idx="301">
                  <c:v>6.6666666666666666E-2</c:v>
                </c:pt>
                <c:pt idx="302">
                  <c:v>6.6666666666666666E-2</c:v>
                </c:pt>
                <c:pt idx="303">
                  <c:v>6.2666666666666662E-2</c:v>
                </c:pt>
                <c:pt idx="304">
                  <c:v>6.3333333333333325E-2</c:v>
                </c:pt>
                <c:pt idx="305">
                  <c:v>6.4500000000000002E-2</c:v>
                </c:pt>
                <c:pt idx="306">
                  <c:v>6.3833333333333339E-2</c:v>
                </c:pt>
                <c:pt idx="307">
                  <c:v>6.6000000000000003E-2</c:v>
                </c:pt>
                <c:pt idx="308">
                  <c:v>7.166666666666667E-2</c:v>
                </c:pt>
                <c:pt idx="309">
                  <c:v>7.6166666666666674E-2</c:v>
                </c:pt>
                <c:pt idx="310">
                  <c:v>7.5499999999999998E-2</c:v>
                </c:pt>
                <c:pt idx="311">
                  <c:v>7.5333333333333322E-2</c:v>
                </c:pt>
                <c:pt idx="312">
                  <c:v>7.4333333333333335E-2</c:v>
                </c:pt>
                <c:pt idx="313">
                  <c:v>7.8666666666666663E-2</c:v>
                </c:pt>
                <c:pt idx="314">
                  <c:v>7.6999999999999999E-2</c:v>
                </c:pt>
                <c:pt idx="315">
                  <c:v>8.1000000000000003E-2</c:v>
                </c:pt>
                <c:pt idx="316">
                  <c:v>8.6833333333333332E-2</c:v>
                </c:pt>
                <c:pt idx="317">
                  <c:v>8.7499999999999994E-2</c:v>
                </c:pt>
                <c:pt idx="318">
                  <c:v>8.7833333333333333E-2</c:v>
                </c:pt>
                <c:pt idx="319">
                  <c:v>8.3333333333333329E-2</c:v>
                </c:pt>
                <c:pt idx="320">
                  <c:v>8.6000000000000007E-2</c:v>
                </c:pt>
                <c:pt idx="321">
                  <c:v>9.3666666666666662E-2</c:v>
                </c:pt>
                <c:pt idx="322">
                  <c:v>9.35E-2</c:v>
                </c:pt>
                <c:pt idx="323">
                  <c:v>9.1499999999999998E-2</c:v>
                </c:pt>
                <c:pt idx="324">
                  <c:v>8.8166666666666671E-2</c:v>
                </c:pt>
                <c:pt idx="325">
                  <c:v>8.9833333333333334E-2</c:v>
                </c:pt>
                <c:pt idx="326">
                  <c:v>9.0000000000000011E-2</c:v>
                </c:pt>
                <c:pt idx="327">
                  <c:v>9.1999999999999998E-2</c:v>
                </c:pt>
                <c:pt idx="328">
                  <c:v>9.2333333333333337E-2</c:v>
                </c:pt>
                <c:pt idx="329">
                  <c:v>0.10366666666666666</c:v>
                </c:pt>
                <c:pt idx="330">
                  <c:v>0.10466666666666667</c:v>
                </c:pt>
                <c:pt idx="331">
                  <c:v>0.114</c:v>
                </c:pt>
                <c:pt idx="332">
                  <c:v>0.14199999999999999</c:v>
                </c:pt>
                <c:pt idx="333">
                  <c:v>0.14816666666666667</c:v>
                </c:pt>
                <c:pt idx="334">
                  <c:v>0.14366666666666666</c:v>
                </c:pt>
                <c:pt idx="335">
                  <c:v>0.16333333333333336</c:v>
                </c:pt>
                <c:pt idx="336">
                  <c:v>0.16616666666666668</c:v>
                </c:pt>
                <c:pt idx="337">
                  <c:v>0.20466666666666666</c:v>
                </c:pt>
                <c:pt idx="338">
                  <c:v>0.20483333333333331</c:v>
                </c:pt>
                <c:pt idx="339">
                  <c:v>0.17149999999999999</c:v>
                </c:pt>
                <c:pt idx="340">
                  <c:v>0.1555</c:v>
                </c:pt>
                <c:pt idx="341">
                  <c:v>0.15316666666666665</c:v>
                </c:pt>
                <c:pt idx="342">
                  <c:v>0.14466666666666667</c:v>
                </c:pt>
                <c:pt idx="343">
                  <c:v>0.14400000000000002</c:v>
                </c:pt>
                <c:pt idx="344">
                  <c:v>0.12533333333333332</c:v>
                </c:pt>
                <c:pt idx="345">
                  <c:v>0.10283333333333333</c:v>
                </c:pt>
                <c:pt idx="346">
                  <c:v>0.10349999999999999</c:v>
                </c:pt>
                <c:pt idx="347">
                  <c:v>0.10099999999999999</c:v>
                </c:pt>
                <c:pt idx="348">
                  <c:v>0.10983333333333332</c:v>
                </c:pt>
                <c:pt idx="349">
                  <c:v>0.10349999999999999</c:v>
                </c:pt>
                <c:pt idx="350">
                  <c:v>0.10383333333333335</c:v>
                </c:pt>
                <c:pt idx="351">
                  <c:v>0.10166666666666666</c:v>
                </c:pt>
                <c:pt idx="352">
                  <c:v>0.11166666666666666</c:v>
                </c:pt>
                <c:pt idx="353">
                  <c:v>0.1105</c:v>
                </c:pt>
                <c:pt idx="354">
                  <c:v>9.2999999999999999E-2</c:v>
                </c:pt>
                <c:pt idx="355">
                  <c:v>8.5833333333333345E-2</c:v>
                </c:pt>
                <c:pt idx="356">
                  <c:v>7.5999999999999998E-2</c:v>
                </c:pt>
                <c:pt idx="357">
                  <c:v>8.433333333333333E-2</c:v>
                </c:pt>
                <c:pt idx="358">
                  <c:v>9.2999999999999999E-2</c:v>
                </c:pt>
                <c:pt idx="359">
                  <c:v>8.9499999999999996E-2</c:v>
                </c:pt>
                <c:pt idx="360">
                  <c:v>8.7333333333333332E-2</c:v>
                </c:pt>
                <c:pt idx="361">
                  <c:v>8.4999999999999992E-2</c:v>
                </c:pt>
                <c:pt idx="362">
                  <c:v>8.3166666666666667E-2</c:v>
                </c:pt>
                <c:pt idx="363">
                  <c:v>8.1000000000000003E-2</c:v>
                </c:pt>
                <c:pt idx="364">
                  <c:v>7.9666666666666677E-2</c:v>
                </c:pt>
                <c:pt idx="365">
                  <c:v>7.4999999999999997E-2</c:v>
                </c:pt>
                <c:pt idx="366">
                  <c:v>8.7666666666666657E-2</c:v>
                </c:pt>
                <c:pt idx="367">
                  <c:v>0.11266666666666666</c:v>
                </c:pt>
                <c:pt idx="368">
                  <c:v>0.11683333333333333</c:v>
                </c:pt>
                <c:pt idx="369">
                  <c:v>0.11733333333333333</c:v>
                </c:pt>
                <c:pt idx="370">
                  <c:v>0.11883333333333333</c:v>
                </c:pt>
                <c:pt idx="371">
                  <c:v>0.13399999999999998</c:v>
                </c:pt>
                <c:pt idx="372">
                  <c:v>0.14233333333333331</c:v>
                </c:pt>
                <c:pt idx="373">
                  <c:v>0.15383333333333335</c:v>
                </c:pt>
                <c:pt idx="374">
                  <c:v>0.14066666666666666</c:v>
                </c:pt>
                <c:pt idx="375">
                  <c:v>0.15466666666666665</c:v>
                </c:pt>
                <c:pt idx="376">
                  <c:v>0.15633333333333335</c:v>
                </c:pt>
                <c:pt idx="377">
                  <c:v>0.14349999999999999</c:v>
                </c:pt>
                <c:pt idx="378">
                  <c:v>0.13383333333333333</c:v>
                </c:pt>
                <c:pt idx="379">
                  <c:v>0.14383333333333334</c:v>
                </c:pt>
                <c:pt idx="380">
                  <c:v>0.13833333333333334</c:v>
                </c:pt>
                <c:pt idx="381">
                  <c:v>0.1295</c:v>
                </c:pt>
                <c:pt idx="382">
                  <c:v>0.129</c:v>
                </c:pt>
                <c:pt idx="383">
                  <c:v>0.12433333333333334</c:v>
                </c:pt>
                <c:pt idx="384">
                  <c:v>0.12816666666666668</c:v>
                </c:pt>
                <c:pt idx="385">
                  <c:v>0.1265</c:v>
                </c:pt>
                <c:pt idx="386">
                  <c:v>0.12533333333333332</c:v>
                </c:pt>
                <c:pt idx="387">
                  <c:v>0.11850000000000001</c:v>
                </c:pt>
                <c:pt idx="388">
                  <c:v>0.12066666666666667</c:v>
                </c:pt>
                <c:pt idx="389">
                  <c:v>0.12683333333333333</c:v>
                </c:pt>
                <c:pt idx="390">
                  <c:v>0.15216666666666667</c:v>
                </c:pt>
                <c:pt idx="391">
                  <c:v>0.15716666666666665</c:v>
                </c:pt>
                <c:pt idx="392">
                  <c:v>0.15933333333333335</c:v>
                </c:pt>
                <c:pt idx="393">
                  <c:v>0.16033333333333333</c:v>
                </c:pt>
                <c:pt idx="394">
                  <c:v>0.16216666666666668</c:v>
                </c:pt>
                <c:pt idx="395">
                  <c:v>0.156</c:v>
                </c:pt>
                <c:pt idx="396">
                  <c:v>0.1515</c:v>
                </c:pt>
                <c:pt idx="397">
                  <c:v>0.14499999999999999</c:v>
                </c:pt>
                <c:pt idx="398">
                  <c:v>0.13916666666666666</c:v>
                </c:pt>
                <c:pt idx="399">
                  <c:v>0.13833333333333334</c:v>
                </c:pt>
                <c:pt idx="400">
                  <c:v>0.14216666666666666</c:v>
                </c:pt>
                <c:pt idx="401">
                  <c:v>0.13866666666666666</c:v>
                </c:pt>
                <c:pt idx="402">
                  <c:v>0.13566666666666669</c:v>
                </c:pt>
                <c:pt idx="403">
                  <c:v>0.13533333333333333</c:v>
                </c:pt>
                <c:pt idx="404">
                  <c:v>0.13333333333333333</c:v>
                </c:pt>
                <c:pt idx="405">
                  <c:v>0.14499999999999999</c:v>
                </c:pt>
                <c:pt idx="406">
                  <c:v>0.14066666666666666</c:v>
                </c:pt>
                <c:pt idx="407">
                  <c:v>0.13383333333333333</c:v>
                </c:pt>
                <c:pt idx="408">
                  <c:v>0.126</c:v>
                </c:pt>
                <c:pt idx="409">
                  <c:v>0.13399999999999998</c:v>
                </c:pt>
                <c:pt idx="410">
                  <c:v>0.14783333333333332</c:v>
                </c:pt>
                <c:pt idx="411">
                  <c:v>0.14683333333333334</c:v>
                </c:pt>
                <c:pt idx="412">
                  <c:v>0.15016666666666667</c:v>
                </c:pt>
                <c:pt idx="413">
                  <c:v>0.13716666666666669</c:v>
                </c:pt>
                <c:pt idx="414">
                  <c:v>0.12683333333333333</c:v>
                </c:pt>
                <c:pt idx="415">
                  <c:v>0.12216666666666667</c:v>
                </c:pt>
                <c:pt idx="416">
                  <c:v>0.11850000000000001</c:v>
                </c:pt>
                <c:pt idx="417">
                  <c:v>0.1225</c:v>
                </c:pt>
                <c:pt idx="418">
                  <c:v>0.12000000000000001</c:v>
                </c:pt>
                <c:pt idx="419">
                  <c:v>0.12566666666666668</c:v>
                </c:pt>
                <c:pt idx="420">
                  <c:v>0.1125</c:v>
                </c:pt>
                <c:pt idx="421">
                  <c:v>0.10733333333333334</c:v>
                </c:pt>
                <c:pt idx="422">
                  <c:v>0.10766666666666666</c:v>
                </c:pt>
                <c:pt idx="423">
                  <c:v>0.10366666666666666</c:v>
                </c:pt>
                <c:pt idx="424">
                  <c:v>0.10299999999999999</c:v>
                </c:pt>
                <c:pt idx="425">
                  <c:v>0.10666666666666667</c:v>
                </c:pt>
                <c:pt idx="426">
                  <c:v>0.1045</c:v>
                </c:pt>
                <c:pt idx="427">
                  <c:v>9.5000000000000001E-2</c:v>
                </c:pt>
                <c:pt idx="428">
                  <c:v>9.0666666666666673E-2</c:v>
                </c:pt>
                <c:pt idx="429">
                  <c:v>9.3666666666666662E-2</c:v>
                </c:pt>
                <c:pt idx="430">
                  <c:v>9.2499999999999999E-2</c:v>
                </c:pt>
                <c:pt idx="431">
                  <c:v>9.3333333333333324E-2</c:v>
                </c:pt>
                <c:pt idx="432">
                  <c:v>9.0999999999999998E-2</c:v>
                </c:pt>
                <c:pt idx="433">
                  <c:v>8.8000000000000009E-2</c:v>
                </c:pt>
                <c:pt idx="434">
                  <c:v>8.8999999999999996E-2</c:v>
                </c:pt>
                <c:pt idx="435">
                  <c:v>8.6999999999999994E-2</c:v>
                </c:pt>
                <c:pt idx="436">
                  <c:v>8.4666666666666668E-2</c:v>
                </c:pt>
                <c:pt idx="437">
                  <c:v>8.4000000000000005E-2</c:v>
                </c:pt>
                <c:pt idx="438">
                  <c:v>7.0666666666666669E-2</c:v>
                </c:pt>
                <c:pt idx="439">
                  <c:v>6.9166666666666668E-2</c:v>
                </c:pt>
                <c:pt idx="440">
                  <c:v>7.0666666666666669E-2</c:v>
                </c:pt>
                <c:pt idx="441">
                  <c:v>7.3333333333333334E-2</c:v>
                </c:pt>
                <c:pt idx="442">
                  <c:v>7.7333333333333323E-2</c:v>
                </c:pt>
                <c:pt idx="443">
                  <c:v>7.5999999999999998E-2</c:v>
                </c:pt>
                <c:pt idx="444">
                  <c:v>8.1833333333333341E-2</c:v>
                </c:pt>
                <c:pt idx="445">
                  <c:v>8.4000000000000005E-2</c:v>
                </c:pt>
                <c:pt idx="446">
                  <c:v>0.08</c:v>
                </c:pt>
                <c:pt idx="447">
                  <c:v>7.2833333333333333E-2</c:v>
                </c:pt>
                <c:pt idx="448">
                  <c:v>0.08</c:v>
                </c:pt>
                <c:pt idx="449">
                  <c:v>8.7333333333333332E-2</c:v>
                </c:pt>
                <c:pt idx="450">
                  <c:v>9.4166666666666676E-2</c:v>
                </c:pt>
                <c:pt idx="451">
                  <c:v>0.08</c:v>
                </c:pt>
                <c:pt idx="452">
                  <c:v>8.4500000000000006E-2</c:v>
                </c:pt>
                <c:pt idx="453">
                  <c:v>8.5166666666666668E-2</c:v>
                </c:pt>
                <c:pt idx="454">
                  <c:v>8.8333333333333333E-2</c:v>
                </c:pt>
                <c:pt idx="455">
                  <c:v>8.9666666666666658E-2</c:v>
                </c:pt>
                <c:pt idx="456">
                  <c:v>9.5500000000000002E-2</c:v>
                </c:pt>
                <c:pt idx="457">
                  <c:v>9.8833333333333329E-2</c:v>
                </c:pt>
                <c:pt idx="458">
                  <c:v>0.10083333333333333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A-4AE3-8A30-A4BBF9CEC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506495"/>
        <c:axId val="712516287"/>
      </c:lineChart>
      <c:catAx>
        <c:axId val="94538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52783"/>
        <c:crosses val="autoZero"/>
        <c:auto val="1"/>
        <c:lblAlgn val="ctr"/>
        <c:lblOffset val="100"/>
        <c:noMultiLvlLbl val="0"/>
      </c:catAx>
      <c:valAx>
        <c:axId val="10660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88095"/>
        <c:crosses val="autoZero"/>
        <c:crossBetween val="between"/>
      </c:valAx>
      <c:valAx>
        <c:axId val="712516287"/>
        <c:scaling>
          <c:orientation val="minMax"/>
        </c:scaling>
        <c:delete val="0"/>
        <c:axPos val="r"/>
        <c:numFmt formatCode="&quot;$&quot;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06495"/>
        <c:crosses val="max"/>
        <c:crossBetween val="between"/>
      </c:valAx>
      <c:catAx>
        <c:axId val="1013506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25162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[WorkingDataSet.xlsx]bread price chart!PivotTable1</c:name>
    <c:fmtId val="12"/>
  </c:pivotSource>
  <c:chart>
    <c:title>
      <c:tx>
        <c:strRef>
          <c:f>'bread price chart'!$B$3</c:f>
          <c:strCache>
            <c:ptCount val="1"/>
            <c:pt idx="0">
              <c:v> Bread Price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'bread price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6601136778432498E-3"/>
                  <c:y val="0.19290711948677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'bread price chart'!$A$4:$A$463</c:f>
              <c:strCache>
                <c:ptCount val="459"/>
                <c:pt idx="0">
                  <c:v>1/1/1980</c:v>
                </c:pt>
                <c:pt idx="1">
                  <c:v>2/1/1980</c:v>
                </c:pt>
                <c:pt idx="2">
                  <c:v>3/1/1980</c:v>
                </c:pt>
                <c:pt idx="3">
                  <c:v>4/1/1980</c:v>
                </c:pt>
                <c:pt idx="4">
                  <c:v>5/1/1980</c:v>
                </c:pt>
                <c:pt idx="5">
                  <c:v>6/1/1980</c:v>
                </c:pt>
                <c:pt idx="6">
                  <c:v>7/1/1980</c:v>
                </c:pt>
                <c:pt idx="7">
                  <c:v>8/1/1980</c:v>
                </c:pt>
                <c:pt idx="8">
                  <c:v>9/1/1980</c:v>
                </c:pt>
                <c:pt idx="9">
                  <c:v>10/1/1980</c:v>
                </c:pt>
                <c:pt idx="10">
                  <c:v>11/1/1980</c:v>
                </c:pt>
                <c:pt idx="11">
                  <c:v>12/1/1980</c:v>
                </c:pt>
                <c:pt idx="12">
                  <c:v>1/1/1981</c:v>
                </c:pt>
                <c:pt idx="13">
                  <c:v>2/1/1981</c:v>
                </c:pt>
                <c:pt idx="14">
                  <c:v>3/1/1981</c:v>
                </c:pt>
                <c:pt idx="15">
                  <c:v>4/1/1981</c:v>
                </c:pt>
                <c:pt idx="16">
                  <c:v>5/1/1981</c:v>
                </c:pt>
                <c:pt idx="17">
                  <c:v>6/1/1981</c:v>
                </c:pt>
                <c:pt idx="18">
                  <c:v>7/1/1981</c:v>
                </c:pt>
                <c:pt idx="19">
                  <c:v>8/1/1981</c:v>
                </c:pt>
                <c:pt idx="20">
                  <c:v>9/1/1981</c:v>
                </c:pt>
                <c:pt idx="21">
                  <c:v>10/1/1981</c:v>
                </c:pt>
                <c:pt idx="22">
                  <c:v>11/1/1981</c:v>
                </c:pt>
                <c:pt idx="23">
                  <c:v>12/1/1981</c:v>
                </c:pt>
                <c:pt idx="24">
                  <c:v>1/1/1982</c:v>
                </c:pt>
                <c:pt idx="25">
                  <c:v>2/1/1982</c:v>
                </c:pt>
                <c:pt idx="26">
                  <c:v>3/1/1982</c:v>
                </c:pt>
                <c:pt idx="27">
                  <c:v>4/1/1982</c:v>
                </c:pt>
                <c:pt idx="28">
                  <c:v>5/1/1982</c:v>
                </c:pt>
                <c:pt idx="29">
                  <c:v>6/1/1982</c:v>
                </c:pt>
                <c:pt idx="30">
                  <c:v>7/1/1982</c:v>
                </c:pt>
                <c:pt idx="31">
                  <c:v>8/1/1982</c:v>
                </c:pt>
                <c:pt idx="32">
                  <c:v>9/1/1982</c:v>
                </c:pt>
                <c:pt idx="33">
                  <c:v>10/1/1982</c:v>
                </c:pt>
                <c:pt idx="34">
                  <c:v>11/1/1982</c:v>
                </c:pt>
                <c:pt idx="35">
                  <c:v>12/1/1982</c:v>
                </c:pt>
                <c:pt idx="36">
                  <c:v>1/1/1983</c:v>
                </c:pt>
                <c:pt idx="37">
                  <c:v>2/1/1983</c:v>
                </c:pt>
                <c:pt idx="38">
                  <c:v>3/1/1983</c:v>
                </c:pt>
                <c:pt idx="39">
                  <c:v>4/1/1983</c:v>
                </c:pt>
                <c:pt idx="40">
                  <c:v>5/1/1983</c:v>
                </c:pt>
                <c:pt idx="41">
                  <c:v>6/1/1983</c:v>
                </c:pt>
                <c:pt idx="42">
                  <c:v>7/1/1983</c:v>
                </c:pt>
                <c:pt idx="43">
                  <c:v>8/1/1983</c:v>
                </c:pt>
                <c:pt idx="44">
                  <c:v>9/1/1983</c:v>
                </c:pt>
                <c:pt idx="45">
                  <c:v>10/1/1983</c:v>
                </c:pt>
                <c:pt idx="46">
                  <c:v>11/1/1983</c:v>
                </c:pt>
                <c:pt idx="47">
                  <c:v>12/1/1983</c:v>
                </c:pt>
                <c:pt idx="48">
                  <c:v>1/1/1984</c:v>
                </c:pt>
                <c:pt idx="49">
                  <c:v>2/1/1984</c:v>
                </c:pt>
                <c:pt idx="50">
                  <c:v>3/1/1984</c:v>
                </c:pt>
                <c:pt idx="51">
                  <c:v>4/1/1984</c:v>
                </c:pt>
                <c:pt idx="52">
                  <c:v>5/1/1984</c:v>
                </c:pt>
                <c:pt idx="53">
                  <c:v>6/1/1984</c:v>
                </c:pt>
                <c:pt idx="54">
                  <c:v>7/1/1984</c:v>
                </c:pt>
                <c:pt idx="55">
                  <c:v>8/1/1984</c:v>
                </c:pt>
                <c:pt idx="56">
                  <c:v>9/1/1984</c:v>
                </c:pt>
                <c:pt idx="57">
                  <c:v>10/1/1984</c:v>
                </c:pt>
                <c:pt idx="58">
                  <c:v>11/1/1984</c:v>
                </c:pt>
                <c:pt idx="59">
                  <c:v>12/1/1984</c:v>
                </c:pt>
                <c:pt idx="60">
                  <c:v>1/1/1985</c:v>
                </c:pt>
                <c:pt idx="61">
                  <c:v>2/1/1985</c:v>
                </c:pt>
                <c:pt idx="62">
                  <c:v>3/1/1985</c:v>
                </c:pt>
                <c:pt idx="63">
                  <c:v>4/1/1985</c:v>
                </c:pt>
                <c:pt idx="64">
                  <c:v>5/1/1985</c:v>
                </c:pt>
                <c:pt idx="65">
                  <c:v>6/1/1985</c:v>
                </c:pt>
                <c:pt idx="66">
                  <c:v>7/1/1985</c:v>
                </c:pt>
                <c:pt idx="67">
                  <c:v>8/1/1985</c:v>
                </c:pt>
                <c:pt idx="68">
                  <c:v>9/1/1985</c:v>
                </c:pt>
                <c:pt idx="69">
                  <c:v>10/1/1985</c:v>
                </c:pt>
                <c:pt idx="70">
                  <c:v>11/1/1985</c:v>
                </c:pt>
                <c:pt idx="71">
                  <c:v>12/1/1985</c:v>
                </c:pt>
                <c:pt idx="72">
                  <c:v>1/1/1986</c:v>
                </c:pt>
                <c:pt idx="73">
                  <c:v>2/1/1986</c:v>
                </c:pt>
                <c:pt idx="74">
                  <c:v>3/1/1986</c:v>
                </c:pt>
                <c:pt idx="75">
                  <c:v>4/1/1986</c:v>
                </c:pt>
                <c:pt idx="76">
                  <c:v>5/1/1986</c:v>
                </c:pt>
                <c:pt idx="77">
                  <c:v>6/1/1986</c:v>
                </c:pt>
                <c:pt idx="78">
                  <c:v>7/1/1986</c:v>
                </c:pt>
                <c:pt idx="79">
                  <c:v>8/1/1986</c:v>
                </c:pt>
                <c:pt idx="80">
                  <c:v>9/1/1986</c:v>
                </c:pt>
                <c:pt idx="81">
                  <c:v>10/1/1986</c:v>
                </c:pt>
                <c:pt idx="82">
                  <c:v>11/1/1986</c:v>
                </c:pt>
                <c:pt idx="83">
                  <c:v>12/1/1986</c:v>
                </c:pt>
                <c:pt idx="84">
                  <c:v>1/1/1987</c:v>
                </c:pt>
                <c:pt idx="85">
                  <c:v>2/1/1987</c:v>
                </c:pt>
                <c:pt idx="86">
                  <c:v>3/1/1987</c:v>
                </c:pt>
                <c:pt idx="87">
                  <c:v>4/1/1987</c:v>
                </c:pt>
                <c:pt idx="88">
                  <c:v>5/1/1987</c:v>
                </c:pt>
                <c:pt idx="89">
                  <c:v>6/1/1987</c:v>
                </c:pt>
                <c:pt idx="90">
                  <c:v>7/1/1987</c:v>
                </c:pt>
                <c:pt idx="91">
                  <c:v>8/1/1987</c:v>
                </c:pt>
                <c:pt idx="92">
                  <c:v>9/1/1987</c:v>
                </c:pt>
                <c:pt idx="93">
                  <c:v>10/1/1987</c:v>
                </c:pt>
                <c:pt idx="94">
                  <c:v>11/1/1987</c:v>
                </c:pt>
                <c:pt idx="95">
                  <c:v>12/1/1987</c:v>
                </c:pt>
                <c:pt idx="96">
                  <c:v>1/1/1988</c:v>
                </c:pt>
                <c:pt idx="97">
                  <c:v>2/1/1988</c:v>
                </c:pt>
                <c:pt idx="98">
                  <c:v>3/1/1988</c:v>
                </c:pt>
                <c:pt idx="99">
                  <c:v>4/1/1988</c:v>
                </c:pt>
                <c:pt idx="100">
                  <c:v>5/1/1988</c:v>
                </c:pt>
                <c:pt idx="101">
                  <c:v>6/1/1988</c:v>
                </c:pt>
                <c:pt idx="102">
                  <c:v>7/1/1988</c:v>
                </c:pt>
                <c:pt idx="103">
                  <c:v>8/1/1988</c:v>
                </c:pt>
                <c:pt idx="104">
                  <c:v>9/1/1988</c:v>
                </c:pt>
                <c:pt idx="105">
                  <c:v>10/1/1988</c:v>
                </c:pt>
                <c:pt idx="106">
                  <c:v>11/1/1988</c:v>
                </c:pt>
                <c:pt idx="107">
                  <c:v>12/1/1988</c:v>
                </c:pt>
                <c:pt idx="108">
                  <c:v>1/1/1989</c:v>
                </c:pt>
                <c:pt idx="109">
                  <c:v>2/1/1989</c:v>
                </c:pt>
                <c:pt idx="110">
                  <c:v>3/1/1989</c:v>
                </c:pt>
                <c:pt idx="111">
                  <c:v>4/1/1989</c:v>
                </c:pt>
                <c:pt idx="112">
                  <c:v>5/1/1989</c:v>
                </c:pt>
                <c:pt idx="113">
                  <c:v>6/1/1989</c:v>
                </c:pt>
                <c:pt idx="114">
                  <c:v>7/1/1989</c:v>
                </c:pt>
                <c:pt idx="115">
                  <c:v>8/1/1989</c:v>
                </c:pt>
                <c:pt idx="116">
                  <c:v>9/1/1989</c:v>
                </c:pt>
                <c:pt idx="117">
                  <c:v>10/1/1989</c:v>
                </c:pt>
                <c:pt idx="118">
                  <c:v>11/1/1989</c:v>
                </c:pt>
                <c:pt idx="119">
                  <c:v>12/1/1989</c:v>
                </c:pt>
                <c:pt idx="120">
                  <c:v>1/1/1990</c:v>
                </c:pt>
                <c:pt idx="121">
                  <c:v>2/1/1990</c:v>
                </c:pt>
                <c:pt idx="122">
                  <c:v>3/1/1990</c:v>
                </c:pt>
                <c:pt idx="123">
                  <c:v>4/1/1990</c:v>
                </c:pt>
                <c:pt idx="124">
                  <c:v>5/1/1990</c:v>
                </c:pt>
                <c:pt idx="125">
                  <c:v>6/1/1990</c:v>
                </c:pt>
                <c:pt idx="126">
                  <c:v>7/1/1990</c:v>
                </c:pt>
                <c:pt idx="127">
                  <c:v>8/1/1990</c:v>
                </c:pt>
                <c:pt idx="128">
                  <c:v>9/1/1990</c:v>
                </c:pt>
                <c:pt idx="129">
                  <c:v>10/1/1990</c:v>
                </c:pt>
                <c:pt idx="130">
                  <c:v>11/1/1990</c:v>
                </c:pt>
                <c:pt idx="131">
                  <c:v>12/1/1990</c:v>
                </c:pt>
                <c:pt idx="132">
                  <c:v>1/1/1991</c:v>
                </c:pt>
                <c:pt idx="133">
                  <c:v>2/1/1991</c:v>
                </c:pt>
                <c:pt idx="134">
                  <c:v>3/1/1991</c:v>
                </c:pt>
                <c:pt idx="135">
                  <c:v>4/1/1991</c:v>
                </c:pt>
                <c:pt idx="136">
                  <c:v>5/1/1991</c:v>
                </c:pt>
                <c:pt idx="137">
                  <c:v>6/1/1991</c:v>
                </c:pt>
                <c:pt idx="138">
                  <c:v>7/1/1991</c:v>
                </c:pt>
                <c:pt idx="139">
                  <c:v>8/1/1991</c:v>
                </c:pt>
                <c:pt idx="140">
                  <c:v>9/1/1991</c:v>
                </c:pt>
                <c:pt idx="141">
                  <c:v>10/1/1991</c:v>
                </c:pt>
                <c:pt idx="142">
                  <c:v>11/1/1991</c:v>
                </c:pt>
                <c:pt idx="143">
                  <c:v>12/1/1991</c:v>
                </c:pt>
                <c:pt idx="144">
                  <c:v>1/1/1992</c:v>
                </c:pt>
                <c:pt idx="145">
                  <c:v>2/1/1992</c:v>
                </c:pt>
                <c:pt idx="146">
                  <c:v>3/1/1992</c:v>
                </c:pt>
                <c:pt idx="147">
                  <c:v>4/1/1992</c:v>
                </c:pt>
                <c:pt idx="148">
                  <c:v>5/1/1992</c:v>
                </c:pt>
                <c:pt idx="149">
                  <c:v>6/1/1992</c:v>
                </c:pt>
                <c:pt idx="150">
                  <c:v>7/1/1992</c:v>
                </c:pt>
                <c:pt idx="151">
                  <c:v>8/1/1992</c:v>
                </c:pt>
                <c:pt idx="152">
                  <c:v>9/1/1992</c:v>
                </c:pt>
                <c:pt idx="153">
                  <c:v>10/1/1992</c:v>
                </c:pt>
                <c:pt idx="154">
                  <c:v>11/1/1992</c:v>
                </c:pt>
                <c:pt idx="155">
                  <c:v>12/1/1992</c:v>
                </c:pt>
                <c:pt idx="156">
                  <c:v>1/1/1993</c:v>
                </c:pt>
                <c:pt idx="157">
                  <c:v>2/1/1993</c:v>
                </c:pt>
                <c:pt idx="158">
                  <c:v>3/1/1993</c:v>
                </c:pt>
                <c:pt idx="159">
                  <c:v>4/1/1993</c:v>
                </c:pt>
                <c:pt idx="160">
                  <c:v>5/1/1993</c:v>
                </c:pt>
                <c:pt idx="161">
                  <c:v>6/1/1993</c:v>
                </c:pt>
                <c:pt idx="162">
                  <c:v>7/1/1993</c:v>
                </c:pt>
                <c:pt idx="163">
                  <c:v>8/1/1993</c:v>
                </c:pt>
                <c:pt idx="164">
                  <c:v>9/1/1993</c:v>
                </c:pt>
                <c:pt idx="165">
                  <c:v>10/1/1993</c:v>
                </c:pt>
                <c:pt idx="166">
                  <c:v>11/1/1993</c:v>
                </c:pt>
                <c:pt idx="167">
                  <c:v>12/1/1993</c:v>
                </c:pt>
                <c:pt idx="168">
                  <c:v>1/1/1994</c:v>
                </c:pt>
                <c:pt idx="169">
                  <c:v>2/1/1994</c:v>
                </c:pt>
                <c:pt idx="170">
                  <c:v>3/1/1994</c:v>
                </c:pt>
                <c:pt idx="171">
                  <c:v>4/1/1994</c:v>
                </c:pt>
                <c:pt idx="172">
                  <c:v>5/1/1994</c:v>
                </c:pt>
                <c:pt idx="173">
                  <c:v>6/1/1994</c:v>
                </c:pt>
                <c:pt idx="174">
                  <c:v>7/1/1994</c:v>
                </c:pt>
                <c:pt idx="175">
                  <c:v>8/1/1994</c:v>
                </c:pt>
                <c:pt idx="176">
                  <c:v>9/1/1994</c:v>
                </c:pt>
                <c:pt idx="177">
                  <c:v>10/1/1994</c:v>
                </c:pt>
                <c:pt idx="178">
                  <c:v>11/1/1994</c:v>
                </c:pt>
                <c:pt idx="179">
                  <c:v>12/1/1994</c:v>
                </c:pt>
                <c:pt idx="180">
                  <c:v>1/1/1995</c:v>
                </c:pt>
                <c:pt idx="181">
                  <c:v>2/1/1995</c:v>
                </c:pt>
                <c:pt idx="182">
                  <c:v>3/1/1995</c:v>
                </c:pt>
                <c:pt idx="183">
                  <c:v>4/1/1995</c:v>
                </c:pt>
                <c:pt idx="184">
                  <c:v>5/1/1995</c:v>
                </c:pt>
                <c:pt idx="185">
                  <c:v>6/1/1995</c:v>
                </c:pt>
                <c:pt idx="186">
                  <c:v>7/1/1995</c:v>
                </c:pt>
                <c:pt idx="187">
                  <c:v>8/1/1995</c:v>
                </c:pt>
                <c:pt idx="188">
                  <c:v>9/1/1995</c:v>
                </c:pt>
                <c:pt idx="189">
                  <c:v>10/1/1995</c:v>
                </c:pt>
                <c:pt idx="190">
                  <c:v>11/1/1995</c:v>
                </c:pt>
                <c:pt idx="191">
                  <c:v>12/1/1995</c:v>
                </c:pt>
                <c:pt idx="192">
                  <c:v>1/1/1996</c:v>
                </c:pt>
                <c:pt idx="193">
                  <c:v>2/1/1996</c:v>
                </c:pt>
                <c:pt idx="194">
                  <c:v>3/1/1996</c:v>
                </c:pt>
                <c:pt idx="195">
                  <c:v>4/1/1996</c:v>
                </c:pt>
                <c:pt idx="196">
                  <c:v>5/1/1996</c:v>
                </c:pt>
                <c:pt idx="197">
                  <c:v>6/1/1996</c:v>
                </c:pt>
                <c:pt idx="198">
                  <c:v>7/1/1996</c:v>
                </c:pt>
                <c:pt idx="199">
                  <c:v>8/1/1996</c:v>
                </c:pt>
                <c:pt idx="200">
                  <c:v>9/1/1996</c:v>
                </c:pt>
                <c:pt idx="201">
                  <c:v>10/1/1996</c:v>
                </c:pt>
                <c:pt idx="202">
                  <c:v>11/1/1996</c:v>
                </c:pt>
                <c:pt idx="203">
                  <c:v>12/1/1996</c:v>
                </c:pt>
                <c:pt idx="204">
                  <c:v>1/1/1997</c:v>
                </c:pt>
                <c:pt idx="205">
                  <c:v>2/1/1997</c:v>
                </c:pt>
                <c:pt idx="206">
                  <c:v>3/1/1997</c:v>
                </c:pt>
                <c:pt idx="207">
                  <c:v>4/1/1997</c:v>
                </c:pt>
                <c:pt idx="208">
                  <c:v>5/1/1997</c:v>
                </c:pt>
                <c:pt idx="209">
                  <c:v>6/1/1997</c:v>
                </c:pt>
                <c:pt idx="210">
                  <c:v>7/1/1997</c:v>
                </c:pt>
                <c:pt idx="211">
                  <c:v>8/1/1997</c:v>
                </c:pt>
                <c:pt idx="212">
                  <c:v>9/1/1997</c:v>
                </c:pt>
                <c:pt idx="213">
                  <c:v>10/1/1997</c:v>
                </c:pt>
                <c:pt idx="214">
                  <c:v>11/1/1997</c:v>
                </c:pt>
                <c:pt idx="215">
                  <c:v>12/1/1997</c:v>
                </c:pt>
                <c:pt idx="216">
                  <c:v>1/1/1998</c:v>
                </c:pt>
                <c:pt idx="217">
                  <c:v>2/1/1998</c:v>
                </c:pt>
                <c:pt idx="218">
                  <c:v>3/1/1998</c:v>
                </c:pt>
                <c:pt idx="219">
                  <c:v>4/1/1998</c:v>
                </c:pt>
                <c:pt idx="220">
                  <c:v>5/1/1998</c:v>
                </c:pt>
                <c:pt idx="221">
                  <c:v>6/1/1998</c:v>
                </c:pt>
                <c:pt idx="222">
                  <c:v>7/1/1998</c:v>
                </c:pt>
                <c:pt idx="223">
                  <c:v>8/1/1998</c:v>
                </c:pt>
                <c:pt idx="224">
                  <c:v>9/1/1998</c:v>
                </c:pt>
                <c:pt idx="225">
                  <c:v>10/1/1998</c:v>
                </c:pt>
                <c:pt idx="226">
                  <c:v>11/1/1998</c:v>
                </c:pt>
                <c:pt idx="227">
                  <c:v>12/1/1998</c:v>
                </c:pt>
                <c:pt idx="228">
                  <c:v>1/1/1999</c:v>
                </c:pt>
                <c:pt idx="229">
                  <c:v>2/1/1999</c:v>
                </c:pt>
                <c:pt idx="230">
                  <c:v>3/1/1999</c:v>
                </c:pt>
                <c:pt idx="231">
                  <c:v>4/1/1999</c:v>
                </c:pt>
                <c:pt idx="232">
                  <c:v>5/1/1999</c:v>
                </c:pt>
                <c:pt idx="233">
                  <c:v>6/1/1999</c:v>
                </c:pt>
                <c:pt idx="234">
                  <c:v>7/1/1999</c:v>
                </c:pt>
                <c:pt idx="235">
                  <c:v>8/1/1999</c:v>
                </c:pt>
                <c:pt idx="236">
                  <c:v>9/1/1999</c:v>
                </c:pt>
                <c:pt idx="237">
                  <c:v>10/1/1999</c:v>
                </c:pt>
                <c:pt idx="238">
                  <c:v>11/1/1999</c:v>
                </c:pt>
                <c:pt idx="239">
                  <c:v>12/1/1999</c:v>
                </c:pt>
                <c:pt idx="240">
                  <c:v>1/1/2000</c:v>
                </c:pt>
                <c:pt idx="241">
                  <c:v>2/1/2000</c:v>
                </c:pt>
                <c:pt idx="242">
                  <c:v>3/1/2000</c:v>
                </c:pt>
                <c:pt idx="243">
                  <c:v>4/1/2000</c:v>
                </c:pt>
                <c:pt idx="244">
                  <c:v>5/1/2000</c:v>
                </c:pt>
                <c:pt idx="245">
                  <c:v>6/1/2000</c:v>
                </c:pt>
                <c:pt idx="246">
                  <c:v>7/1/2000</c:v>
                </c:pt>
                <c:pt idx="247">
                  <c:v>8/1/2000</c:v>
                </c:pt>
                <c:pt idx="248">
                  <c:v>9/1/2000</c:v>
                </c:pt>
                <c:pt idx="249">
                  <c:v>10/1/2000</c:v>
                </c:pt>
                <c:pt idx="250">
                  <c:v>11/1/2000</c:v>
                </c:pt>
                <c:pt idx="251">
                  <c:v>12/1/2000</c:v>
                </c:pt>
                <c:pt idx="252">
                  <c:v>1/1/2001</c:v>
                </c:pt>
                <c:pt idx="253">
                  <c:v>2/1/2001</c:v>
                </c:pt>
                <c:pt idx="254">
                  <c:v>3/1/2001</c:v>
                </c:pt>
                <c:pt idx="255">
                  <c:v>4/1/2001</c:v>
                </c:pt>
                <c:pt idx="256">
                  <c:v>5/1/2001</c:v>
                </c:pt>
                <c:pt idx="257">
                  <c:v>6/1/2001</c:v>
                </c:pt>
                <c:pt idx="258">
                  <c:v>7/1/2001</c:v>
                </c:pt>
                <c:pt idx="259">
                  <c:v>8/1/2001</c:v>
                </c:pt>
                <c:pt idx="260">
                  <c:v>9/1/2001</c:v>
                </c:pt>
                <c:pt idx="261">
                  <c:v>10/1/2001</c:v>
                </c:pt>
                <c:pt idx="262">
                  <c:v>11/1/2001</c:v>
                </c:pt>
                <c:pt idx="263">
                  <c:v>12/1/2001</c:v>
                </c:pt>
                <c:pt idx="264">
                  <c:v>1/1/2002</c:v>
                </c:pt>
                <c:pt idx="265">
                  <c:v>2/1/2002</c:v>
                </c:pt>
                <c:pt idx="266">
                  <c:v>3/1/2002</c:v>
                </c:pt>
                <c:pt idx="267">
                  <c:v>4/1/2002</c:v>
                </c:pt>
                <c:pt idx="268">
                  <c:v>5/1/2002</c:v>
                </c:pt>
                <c:pt idx="269">
                  <c:v>6/1/2002</c:v>
                </c:pt>
                <c:pt idx="270">
                  <c:v>7/1/2002</c:v>
                </c:pt>
                <c:pt idx="271">
                  <c:v>8/1/2002</c:v>
                </c:pt>
                <c:pt idx="272">
                  <c:v>9/1/2002</c:v>
                </c:pt>
                <c:pt idx="273">
                  <c:v>10/1/2002</c:v>
                </c:pt>
                <c:pt idx="274">
                  <c:v>11/1/2002</c:v>
                </c:pt>
                <c:pt idx="275">
                  <c:v>12/1/2002</c:v>
                </c:pt>
                <c:pt idx="276">
                  <c:v>1/1/2003</c:v>
                </c:pt>
                <c:pt idx="277">
                  <c:v>2/1/2003</c:v>
                </c:pt>
                <c:pt idx="278">
                  <c:v>3/1/2003</c:v>
                </c:pt>
                <c:pt idx="279">
                  <c:v>4/1/2003</c:v>
                </c:pt>
                <c:pt idx="280">
                  <c:v>5/1/2003</c:v>
                </c:pt>
                <c:pt idx="281">
                  <c:v>6/1/2003</c:v>
                </c:pt>
                <c:pt idx="282">
                  <c:v>7/1/2003</c:v>
                </c:pt>
                <c:pt idx="283">
                  <c:v>8/1/2003</c:v>
                </c:pt>
                <c:pt idx="284">
                  <c:v>9/1/2003</c:v>
                </c:pt>
                <c:pt idx="285">
                  <c:v>10/1/2003</c:v>
                </c:pt>
                <c:pt idx="286">
                  <c:v>11/1/2003</c:v>
                </c:pt>
                <c:pt idx="287">
                  <c:v>12/1/2003</c:v>
                </c:pt>
                <c:pt idx="288">
                  <c:v>1/1/2004</c:v>
                </c:pt>
                <c:pt idx="289">
                  <c:v>2/1/2004</c:v>
                </c:pt>
                <c:pt idx="290">
                  <c:v>3/1/2004</c:v>
                </c:pt>
                <c:pt idx="291">
                  <c:v>4/1/2004</c:v>
                </c:pt>
                <c:pt idx="292">
                  <c:v>5/1/2004</c:v>
                </c:pt>
                <c:pt idx="293">
                  <c:v>6/1/2004</c:v>
                </c:pt>
                <c:pt idx="294">
                  <c:v>7/1/2004</c:v>
                </c:pt>
                <c:pt idx="295">
                  <c:v>8/1/2004</c:v>
                </c:pt>
                <c:pt idx="296">
                  <c:v>9/1/2004</c:v>
                </c:pt>
                <c:pt idx="297">
                  <c:v>10/1/2004</c:v>
                </c:pt>
                <c:pt idx="298">
                  <c:v>11/1/2004</c:v>
                </c:pt>
                <c:pt idx="299">
                  <c:v>12/1/2004</c:v>
                </c:pt>
                <c:pt idx="300">
                  <c:v>1/1/2005</c:v>
                </c:pt>
                <c:pt idx="301">
                  <c:v>2/1/2005</c:v>
                </c:pt>
                <c:pt idx="302">
                  <c:v>3/1/2005</c:v>
                </c:pt>
                <c:pt idx="303">
                  <c:v>4/1/2005</c:v>
                </c:pt>
                <c:pt idx="304">
                  <c:v>5/1/2005</c:v>
                </c:pt>
                <c:pt idx="305">
                  <c:v>6/1/2005</c:v>
                </c:pt>
                <c:pt idx="306">
                  <c:v>7/1/2005</c:v>
                </c:pt>
                <c:pt idx="307">
                  <c:v>8/1/2005</c:v>
                </c:pt>
                <c:pt idx="308">
                  <c:v>9/1/2005</c:v>
                </c:pt>
                <c:pt idx="309">
                  <c:v>10/1/2005</c:v>
                </c:pt>
                <c:pt idx="310">
                  <c:v>11/1/2005</c:v>
                </c:pt>
                <c:pt idx="311">
                  <c:v>12/1/2005</c:v>
                </c:pt>
                <c:pt idx="312">
                  <c:v>1/1/2006</c:v>
                </c:pt>
                <c:pt idx="313">
                  <c:v>2/1/2006</c:v>
                </c:pt>
                <c:pt idx="314">
                  <c:v>3/1/2006</c:v>
                </c:pt>
                <c:pt idx="315">
                  <c:v>4/1/2006</c:v>
                </c:pt>
                <c:pt idx="316">
                  <c:v>5/1/2006</c:v>
                </c:pt>
                <c:pt idx="317">
                  <c:v>6/1/2006</c:v>
                </c:pt>
                <c:pt idx="318">
                  <c:v>7/1/2006</c:v>
                </c:pt>
                <c:pt idx="319">
                  <c:v>8/1/2006</c:v>
                </c:pt>
                <c:pt idx="320">
                  <c:v>9/1/2006</c:v>
                </c:pt>
                <c:pt idx="321">
                  <c:v>10/1/2006</c:v>
                </c:pt>
                <c:pt idx="322">
                  <c:v>11/1/2006</c:v>
                </c:pt>
                <c:pt idx="323">
                  <c:v>12/1/2006</c:v>
                </c:pt>
                <c:pt idx="324">
                  <c:v>1/1/2007</c:v>
                </c:pt>
                <c:pt idx="325">
                  <c:v>2/1/2007</c:v>
                </c:pt>
                <c:pt idx="326">
                  <c:v>3/1/2007</c:v>
                </c:pt>
                <c:pt idx="327">
                  <c:v>4/1/2007</c:v>
                </c:pt>
                <c:pt idx="328">
                  <c:v>5/1/2007</c:v>
                </c:pt>
                <c:pt idx="329">
                  <c:v>6/1/2007</c:v>
                </c:pt>
                <c:pt idx="330">
                  <c:v>7/1/2007</c:v>
                </c:pt>
                <c:pt idx="331">
                  <c:v>8/1/2007</c:v>
                </c:pt>
                <c:pt idx="332">
                  <c:v>9/1/2007</c:v>
                </c:pt>
                <c:pt idx="333">
                  <c:v>10/1/2007</c:v>
                </c:pt>
                <c:pt idx="334">
                  <c:v>11/1/2007</c:v>
                </c:pt>
                <c:pt idx="335">
                  <c:v>12/1/2007</c:v>
                </c:pt>
                <c:pt idx="336">
                  <c:v>1/1/2008</c:v>
                </c:pt>
                <c:pt idx="337">
                  <c:v>2/1/2008</c:v>
                </c:pt>
                <c:pt idx="338">
                  <c:v>3/1/2008</c:v>
                </c:pt>
                <c:pt idx="339">
                  <c:v>4/1/2008</c:v>
                </c:pt>
                <c:pt idx="340">
                  <c:v>5/1/2008</c:v>
                </c:pt>
                <c:pt idx="341">
                  <c:v>6/1/2008</c:v>
                </c:pt>
                <c:pt idx="342">
                  <c:v>7/1/2008</c:v>
                </c:pt>
                <c:pt idx="343">
                  <c:v>8/1/2008</c:v>
                </c:pt>
                <c:pt idx="344">
                  <c:v>9/1/2008</c:v>
                </c:pt>
                <c:pt idx="345">
                  <c:v>10/1/2008</c:v>
                </c:pt>
                <c:pt idx="346">
                  <c:v>11/1/2008</c:v>
                </c:pt>
                <c:pt idx="347">
                  <c:v>12/1/2008</c:v>
                </c:pt>
                <c:pt idx="348">
                  <c:v>1/1/2009</c:v>
                </c:pt>
                <c:pt idx="349">
                  <c:v>2/1/2009</c:v>
                </c:pt>
                <c:pt idx="350">
                  <c:v>3/1/2009</c:v>
                </c:pt>
                <c:pt idx="351">
                  <c:v>4/1/2009</c:v>
                </c:pt>
                <c:pt idx="352">
                  <c:v>5/1/2009</c:v>
                </c:pt>
                <c:pt idx="353">
                  <c:v>6/1/2009</c:v>
                </c:pt>
                <c:pt idx="354">
                  <c:v>7/1/2009</c:v>
                </c:pt>
                <c:pt idx="355">
                  <c:v>8/1/2009</c:v>
                </c:pt>
                <c:pt idx="356">
                  <c:v>9/1/2009</c:v>
                </c:pt>
                <c:pt idx="357">
                  <c:v>10/1/2009</c:v>
                </c:pt>
                <c:pt idx="358">
                  <c:v>11/1/2009</c:v>
                </c:pt>
                <c:pt idx="359">
                  <c:v>12/1/2009</c:v>
                </c:pt>
                <c:pt idx="360">
                  <c:v>1/1/2010</c:v>
                </c:pt>
                <c:pt idx="361">
                  <c:v>2/1/2010</c:v>
                </c:pt>
                <c:pt idx="362">
                  <c:v>3/1/2010</c:v>
                </c:pt>
                <c:pt idx="363">
                  <c:v>4/1/2010</c:v>
                </c:pt>
                <c:pt idx="364">
                  <c:v>5/1/2010</c:v>
                </c:pt>
                <c:pt idx="365">
                  <c:v>6/1/2010</c:v>
                </c:pt>
                <c:pt idx="366">
                  <c:v>7/1/2010</c:v>
                </c:pt>
                <c:pt idx="367">
                  <c:v>8/1/2010</c:v>
                </c:pt>
                <c:pt idx="368">
                  <c:v>9/1/2010</c:v>
                </c:pt>
                <c:pt idx="369">
                  <c:v>10/1/2010</c:v>
                </c:pt>
                <c:pt idx="370">
                  <c:v>11/1/2010</c:v>
                </c:pt>
                <c:pt idx="371">
                  <c:v>12/1/2010</c:v>
                </c:pt>
                <c:pt idx="372">
                  <c:v>1/1/2011</c:v>
                </c:pt>
                <c:pt idx="373">
                  <c:v>2/1/2011</c:v>
                </c:pt>
                <c:pt idx="374">
                  <c:v>3/1/2011</c:v>
                </c:pt>
                <c:pt idx="375">
                  <c:v>4/1/2011</c:v>
                </c:pt>
                <c:pt idx="376">
                  <c:v>5/1/2011</c:v>
                </c:pt>
                <c:pt idx="377">
                  <c:v>6/1/2011</c:v>
                </c:pt>
                <c:pt idx="378">
                  <c:v>7/1/2011</c:v>
                </c:pt>
                <c:pt idx="379">
                  <c:v>8/1/2011</c:v>
                </c:pt>
                <c:pt idx="380">
                  <c:v>9/1/2011</c:v>
                </c:pt>
                <c:pt idx="381">
                  <c:v>10/1/2011</c:v>
                </c:pt>
                <c:pt idx="382">
                  <c:v>11/1/2011</c:v>
                </c:pt>
                <c:pt idx="383">
                  <c:v>12/1/2011</c:v>
                </c:pt>
                <c:pt idx="384">
                  <c:v>1/1/2012</c:v>
                </c:pt>
                <c:pt idx="385">
                  <c:v>2/1/2012</c:v>
                </c:pt>
                <c:pt idx="386">
                  <c:v>3/1/2012</c:v>
                </c:pt>
                <c:pt idx="387">
                  <c:v>4/1/2012</c:v>
                </c:pt>
                <c:pt idx="388">
                  <c:v>5/1/2012</c:v>
                </c:pt>
                <c:pt idx="389">
                  <c:v>6/1/2012</c:v>
                </c:pt>
                <c:pt idx="390">
                  <c:v>7/1/2012</c:v>
                </c:pt>
                <c:pt idx="391">
                  <c:v>8/1/2012</c:v>
                </c:pt>
                <c:pt idx="392">
                  <c:v>9/1/2012</c:v>
                </c:pt>
                <c:pt idx="393">
                  <c:v>10/1/2012</c:v>
                </c:pt>
                <c:pt idx="394">
                  <c:v>11/1/2012</c:v>
                </c:pt>
                <c:pt idx="395">
                  <c:v>12/1/2012</c:v>
                </c:pt>
                <c:pt idx="396">
                  <c:v>1/1/2013</c:v>
                </c:pt>
                <c:pt idx="397">
                  <c:v>2/1/2013</c:v>
                </c:pt>
                <c:pt idx="398">
                  <c:v>3/1/2013</c:v>
                </c:pt>
                <c:pt idx="399">
                  <c:v>4/1/2013</c:v>
                </c:pt>
                <c:pt idx="400">
                  <c:v>5/1/2013</c:v>
                </c:pt>
                <c:pt idx="401">
                  <c:v>6/1/2013</c:v>
                </c:pt>
                <c:pt idx="402">
                  <c:v>7/1/2013</c:v>
                </c:pt>
                <c:pt idx="403">
                  <c:v>8/1/2013</c:v>
                </c:pt>
                <c:pt idx="404">
                  <c:v>9/1/2013</c:v>
                </c:pt>
                <c:pt idx="405">
                  <c:v>10/1/2013</c:v>
                </c:pt>
                <c:pt idx="406">
                  <c:v>11/1/2013</c:v>
                </c:pt>
                <c:pt idx="407">
                  <c:v>12/1/2013</c:v>
                </c:pt>
                <c:pt idx="408">
                  <c:v>1/1/2014</c:v>
                </c:pt>
                <c:pt idx="409">
                  <c:v>2/1/2014</c:v>
                </c:pt>
                <c:pt idx="410">
                  <c:v>3/1/2014</c:v>
                </c:pt>
                <c:pt idx="411">
                  <c:v>4/1/2014</c:v>
                </c:pt>
                <c:pt idx="412">
                  <c:v>5/1/2014</c:v>
                </c:pt>
                <c:pt idx="413">
                  <c:v>6/1/2014</c:v>
                </c:pt>
                <c:pt idx="414">
                  <c:v>7/1/2014</c:v>
                </c:pt>
                <c:pt idx="415">
                  <c:v>8/1/2014</c:v>
                </c:pt>
                <c:pt idx="416">
                  <c:v>9/1/2014</c:v>
                </c:pt>
                <c:pt idx="417">
                  <c:v>10/1/2014</c:v>
                </c:pt>
                <c:pt idx="418">
                  <c:v>11/1/2014</c:v>
                </c:pt>
                <c:pt idx="419">
                  <c:v>12/1/2014</c:v>
                </c:pt>
                <c:pt idx="420">
                  <c:v>1/1/2015</c:v>
                </c:pt>
                <c:pt idx="421">
                  <c:v>2/1/2015</c:v>
                </c:pt>
                <c:pt idx="422">
                  <c:v>3/1/2015</c:v>
                </c:pt>
                <c:pt idx="423">
                  <c:v>4/1/2015</c:v>
                </c:pt>
                <c:pt idx="424">
                  <c:v>5/1/2015</c:v>
                </c:pt>
                <c:pt idx="425">
                  <c:v>6/1/2015</c:v>
                </c:pt>
                <c:pt idx="426">
                  <c:v>7/1/2015</c:v>
                </c:pt>
                <c:pt idx="427">
                  <c:v>8/1/2015</c:v>
                </c:pt>
                <c:pt idx="428">
                  <c:v>9/1/2015</c:v>
                </c:pt>
                <c:pt idx="429">
                  <c:v>10/1/2015</c:v>
                </c:pt>
                <c:pt idx="430">
                  <c:v>11/1/2015</c:v>
                </c:pt>
                <c:pt idx="431">
                  <c:v>12/1/2015</c:v>
                </c:pt>
                <c:pt idx="432">
                  <c:v>1/1/2016</c:v>
                </c:pt>
                <c:pt idx="433">
                  <c:v>2/1/2016</c:v>
                </c:pt>
                <c:pt idx="434">
                  <c:v>3/1/2016</c:v>
                </c:pt>
                <c:pt idx="435">
                  <c:v>4/1/2016</c:v>
                </c:pt>
                <c:pt idx="436">
                  <c:v>5/1/2016</c:v>
                </c:pt>
                <c:pt idx="437">
                  <c:v>6/1/2016</c:v>
                </c:pt>
                <c:pt idx="438">
                  <c:v>7/1/2016</c:v>
                </c:pt>
                <c:pt idx="439">
                  <c:v>8/1/2016</c:v>
                </c:pt>
                <c:pt idx="440">
                  <c:v>9/1/2016</c:v>
                </c:pt>
                <c:pt idx="441">
                  <c:v>10/1/2016</c:v>
                </c:pt>
                <c:pt idx="442">
                  <c:v>11/1/2016</c:v>
                </c:pt>
                <c:pt idx="443">
                  <c:v>12/1/2016</c:v>
                </c:pt>
                <c:pt idx="444">
                  <c:v>1/1/2017</c:v>
                </c:pt>
                <c:pt idx="445">
                  <c:v>2/1/2017</c:v>
                </c:pt>
                <c:pt idx="446">
                  <c:v>3/1/2017</c:v>
                </c:pt>
                <c:pt idx="447">
                  <c:v>4/1/2017</c:v>
                </c:pt>
                <c:pt idx="448">
                  <c:v>5/1/2017</c:v>
                </c:pt>
                <c:pt idx="449">
                  <c:v>6/1/2017</c:v>
                </c:pt>
                <c:pt idx="450">
                  <c:v>7/1/2017</c:v>
                </c:pt>
                <c:pt idx="451">
                  <c:v>8/1/2017</c:v>
                </c:pt>
                <c:pt idx="452">
                  <c:v>9/1/2017</c:v>
                </c:pt>
                <c:pt idx="453">
                  <c:v>10/1/2017</c:v>
                </c:pt>
                <c:pt idx="454">
                  <c:v>11/1/2017</c:v>
                </c:pt>
                <c:pt idx="455">
                  <c:v>12/1/2017</c:v>
                </c:pt>
                <c:pt idx="456">
                  <c:v>1/1/2018</c:v>
                </c:pt>
                <c:pt idx="457">
                  <c:v>2/1/2018</c:v>
                </c:pt>
                <c:pt idx="458">
                  <c:v>3/1/2018</c:v>
                </c:pt>
              </c:strCache>
            </c:strRef>
          </c:cat>
          <c:val>
            <c:numRef>
              <c:f>'bread price chart'!$B$4:$B$463</c:f>
              <c:numCache>
                <c:formatCode>"$"#,##0.00</c:formatCode>
                <c:ptCount val="459"/>
                <c:pt idx="0">
                  <c:v>0.501</c:v>
                </c:pt>
                <c:pt idx="1">
                  <c:v>0.50700000000000001</c:v>
                </c:pt>
                <c:pt idx="2">
                  <c:v>0.502</c:v>
                </c:pt>
                <c:pt idx="3">
                  <c:v>0.50700000000000001</c:v>
                </c:pt>
                <c:pt idx="4">
                  <c:v>0.504</c:v>
                </c:pt>
                <c:pt idx="5">
                  <c:v>0.503</c:v>
                </c:pt>
                <c:pt idx="6">
                  <c:v>0.51100000000000001</c:v>
                </c:pt>
                <c:pt idx="7">
                  <c:v>0.50700000000000001</c:v>
                </c:pt>
                <c:pt idx="8">
                  <c:v>0.51100000000000001</c:v>
                </c:pt>
                <c:pt idx="9">
                  <c:v>0.51400000000000001</c:v>
                </c:pt>
                <c:pt idx="10">
                  <c:v>0.51900000000000002</c:v>
                </c:pt>
                <c:pt idx="11">
                  <c:v>0.51900000000000002</c:v>
                </c:pt>
                <c:pt idx="12">
                  <c:v>0.53100000000000003</c:v>
                </c:pt>
                <c:pt idx="13">
                  <c:v>0.53300000000000003</c:v>
                </c:pt>
                <c:pt idx="14">
                  <c:v>0.53800000000000003</c:v>
                </c:pt>
                <c:pt idx="15">
                  <c:v>0.51900000000000002</c:v>
                </c:pt>
                <c:pt idx="16">
                  <c:v>0.52500000000000002</c:v>
                </c:pt>
                <c:pt idx="17">
                  <c:v>0.52300000000000002</c:v>
                </c:pt>
                <c:pt idx="18">
                  <c:v>0.52100000000000002</c:v>
                </c:pt>
                <c:pt idx="19">
                  <c:v>0.51900000000000002</c:v>
                </c:pt>
                <c:pt idx="20">
                  <c:v>0.52400000000000002</c:v>
                </c:pt>
                <c:pt idx="21">
                  <c:v>0.52100000000000002</c:v>
                </c:pt>
                <c:pt idx="22">
                  <c:v>0.52700000000000002</c:v>
                </c:pt>
                <c:pt idx="23">
                  <c:v>0.52100000000000002</c:v>
                </c:pt>
                <c:pt idx="24">
                  <c:v>0.53700000000000003</c:v>
                </c:pt>
                <c:pt idx="25">
                  <c:v>0.53400000000000003</c:v>
                </c:pt>
                <c:pt idx="26">
                  <c:v>0.52600000000000002</c:v>
                </c:pt>
                <c:pt idx="27">
                  <c:v>0.52600000000000002</c:v>
                </c:pt>
                <c:pt idx="28">
                  <c:v>0.52900000000000003</c:v>
                </c:pt>
                <c:pt idx="29">
                  <c:v>0.52500000000000002</c:v>
                </c:pt>
                <c:pt idx="30">
                  <c:v>0.53400000000000003</c:v>
                </c:pt>
                <c:pt idx="31">
                  <c:v>0.53400000000000003</c:v>
                </c:pt>
                <c:pt idx="32">
                  <c:v>0.53600000000000003</c:v>
                </c:pt>
                <c:pt idx="33">
                  <c:v>0.53400000000000003</c:v>
                </c:pt>
                <c:pt idx="34">
                  <c:v>0.53400000000000003</c:v>
                </c:pt>
                <c:pt idx="35">
                  <c:v>0.53700000000000003</c:v>
                </c:pt>
                <c:pt idx="36">
                  <c:v>0.54100000000000004</c:v>
                </c:pt>
                <c:pt idx="37">
                  <c:v>0.54400000000000004</c:v>
                </c:pt>
                <c:pt idx="38">
                  <c:v>0.54400000000000004</c:v>
                </c:pt>
                <c:pt idx="39">
                  <c:v>0.53800000000000003</c:v>
                </c:pt>
                <c:pt idx="40">
                  <c:v>0.54200000000000004</c:v>
                </c:pt>
                <c:pt idx="41">
                  <c:v>0.54200000000000004</c:v>
                </c:pt>
                <c:pt idx="42">
                  <c:v>0.54400000000000004</c:v>
                </c:pt>
                <c:pt idx="43">
                  <c:v>0.53900000000000003</c:v>
                </c:pt>
                <c:pt idx="44">
                  <c:v>0.53600000000000003</c:v>
                </c:pt>
                <c:pt idx="45">
                  <c:v>0.53500000000000003</c:v>
                </c:pt>
                <c:pt idx="46">
                  <c:v>0.54700000000000004</c:v>
                </c:pt>
                <c:pt idx="47">
                  <c:v>0.54700000000000004</c:v>
                </c:pt>
                <c:pt idx="48">
                  <c:v>0.54300000000000004</c:v>
                </c:pt>
                <c:pt idx="49">
                  <c:v>0.54100000000000004</c:v>
                </c:pt>
                <c:pt idx="50">
                  <c:v>0.54200000000000004</c:v>
                </c:pt>
                <c:pt idx="51">
                  <c:v>0.53600000000000003</c:v>
                </c:pt>
                <c:pt idx="52">
                  <c:v>0.54100000000000004</c:v>
                </c:pt>
                <c:pt idx="53">
                  <c:v>0.54200000000000004</c:v>
                </c:pt>
                <c:pt idx="54">
                  <c:v>0.54100000000000004</c:v>
                </c:pt>
                <c:pt idx="55">
                  <c:v>0.54300000000000004</c:v>
                </c:pt>
                <c:pt idx="56">
                  <c:v>0.53900000000000003</c:v>
                </c:pt>
                <c:pt idx="57">
                  <c:v>0.54</c:v>
                </c:pt>
                <c:pt idx="58">
                  <c:v>0.54300000000000004</c:v>
                </c:pt>
                <c:pt idx="59">
                  <c:v>0.54400000000000004</c:v>
                </c:pt>
                <c:pt idx="60">
                  <c:v>0.55100000000000005</c:v>
                </c:pt>
                <c:pt idx="61">
                  <c:v>0.54400000000000004</c:v>
                </c:pt>
                <c:pt idx="62">
                  <c:v>0.54400000000000004</c:v>
                </c:pt>
                <c:pt idx="63">
                  <c:v>0.54400000000000004</c:v>
                </c:pt>
                <c:pt idx="64">
                  <c:v>0.54200000000000004</c:v>
                </c:pt>
                <c:pt idx="65">
                  <c:v>0.54600000000000004</c:v>
                </c:pt>
                <c:pt idx="66">
                  <c:v>0.55600000000000005</c:v>
                </c:pt>
                <c:pt idx="67">
                  <c:v>0.55300000000000005</c:v>
                </c:pt>
                <c:pt idx="68">
                  <c:v>0.56100000000000005</c:v>
                </c:pt>
                <c:pt idx="69">
                  <c:v>0.56599999999999995</c:v>
                </c:pt>
                <c:pt idx="70">
                  <c:v>0.56399999999999995</c:v>
                </c:pt>
                <c:pt idx="71">
                  <c:v>0.56799999999999995</c:v>
                </c:pt>
                <c:pt idx="72">
                  <c:v>0.56599999999999995</c:v>
                </c:pt>
                <c:pt idx="73">
                  <c:v>0.56299999999999994</c:v>
                </c:pt>
                <c:pt idx="74">
                  <c:v>0.56000000000000005</c:v>
                </c:pt>
                <c:pt idx="75">
                  <c:v>0.56100000000000005</c:v>
                </c:pt>
                <c:pt idx="76">
                  <c:v>0.56200000000000006</c:v>
                </c:pt>
                <c:pt idx="77">
                  <c:v>0.56899999999999995</c:v>
                </c:pt>
                <c:pt idx="78">
                  <c:v>0.56399999999999995</c:v>
                </c:pt>
                <c:pt idx="79">
                  <c:v>0.56999999999999995</c:v>
                </c:pt>
                <c:pt idx="80">
                  <c:v>0.56599999999999995</c:v>
                </c:pt>
                <c:pt idx="81">
                  <c:v>0.56499999999999995</c:v>
                </c:pt>
                <c:pt idx="82">
                  <c:v>0.56399999999999995</c:v>
                </c:pt>
                <c:pt idx="83">
                  <c:v>0.56599999999999995</c:v>
                </c:pt>
                <c:pt idx="84">
                  <c:v>0.54400000000000004</c:v>
                </c:pt>
                <c:pt idx="85">
                  <c:v>0.53900000000000003</c:v>
                </c:pt>
                <c:pt idx="86">
                  <c:v>0.54100000000000004</c:v>
                </c:pt>
                <c:pt idx="87">
                  <c:v>0.54200000000000004</c:v>
                </c:pt>
                <c:pt idx="88">
                  <c:v>0.54</c:v>
                </c:pt>
                <c:pt idx="89">
                  <c:v>0.53300000000000003</c:v>
                </c:pt>
                <c:pt idx="90">
                  <c:v>0.54400000000000004</c:v>
                </c:pt>
                <c:pt idx="91">
                  <c:v>0.54600000000000004</c:v>
                </c:pt>
                <c:pt idx="92">
                  <c:v>0.55100000000000005</c:v>
                </c:pt>
                <c:pt idx="93">
                  <c:v>0.55900000000000005</c:v>
                </c:pt>
                <c:pt idx="94">
                  <c:v>0.55900000000000005</c:v>
                </c:pt>
                <c:pt idx="95">
                  <c:v>0.57099999999999995</c:v>
                </c:pt>
                <c:pt idx="96">
                  <c:v>0.58599999999999997</c:v>
                </c:pt>
                <c:pt idx="97">
                  <c:v>0.58599999999999997</c:v>
                </c:pt>
                <c:pt idx="98">
                  <c:v>0.58699999999999997</c:v>
                </c:pt>
                <c:pt idx="99">
                  <c:v>0.59499999999999997</c:v>
                </c:pt>
                <c:pt idx="100">
                  <c:v>0.59799999999999998</c:v>
                </c:pt>
                <c:pt idx="101">
                  <c:v>0.60099999999999998</c:v>
                </c:pt>
                <c:pt idx="102">
                  <c:v>0.60199999999999998</c:v>
                </c:pt>
                <c:pt idx="103">
                  <c:v>0.61899999999999999</c:v>
                </c:pt>
                <c:pt idx="104">
                  <c:v>0.63600000000000001</c:v>
                </c:pt>
                <c:pt idx="105">
                  <c:v>0.64200000000000002</c:v>
                </c:pt>
                <c:pt idx="106">
                  <c:v>0.64500000000000002</c:v>
                </c:pt>
                <c:pt idx="107">
                  <c:v>0.65700000000000003</c:v>
                </c:pt>
                <c:pt idx="108">
                  <c:v>0.65300000000000002</c:v>
                </c:pt>
                <c:pt idx="109">
                  <c:v>0.65200000000000002</c:v>
                </c:pt>
                <c:pt idx="110">
                  <c:v>0.65400000000000003</c:v>
                </c:pt>
                <c:pt idx="111">
                  <c:v>0.65500000000000003</c:v>
                </c:pt>
                <c:pt idx="112">
                  <c:v>0.65500000000000003</c:v>
                </c:pt>
                <c:pt idx="113">
                  <c:v>0.66400000000000003</c:v>
                </c:pt>
                <c:pt idx="114">
                  <c:v>0.67100000000000004</c:v>
                </c:pt>
                <c:pt idx="115">
                  <c:v>0.67400000000000004</c:v>
                </c:pt>
                <c:pt idx="116">
                  <c:v>0.67100000000000004</c:v>
                </c:pt>
                <c:pt idx="117">
                  <c:v>0.67400000000000004</c:v>
                </c:pt>
                <c:pt idx="118">
                  <c:v>0.67600000000000005</c:v>
                </c:pt>
                <c:pt idx="119">
                  <c:v>0.68799999999999994</c:v>
                </c:pt>
                <c:pt idx="120">
                  <c:v>0.68899999999999995</c:v>
                </c:pt>
                <c:pt idx="121">
                  <c:v>0.70099999999999996</c:v>
                </c:pt>
                <c:pt idx="122">
                  <c:v>0.68</c:v>
                </c:pt>
                <c:pt idx="123">
                  <c:v>0.68600000000000005</c:v>
                </c:pt>
                <c:pt idx="124">
                  <c:v>0.67800000000000005</c:v>
                </c:pt>
                <c:pt idx="125">
                  <c:v>0.68700000000000006</c:v>
                </c:pt>
                <c:pt idx="126">
                  <c:v>0.68500000000000005</c:v>
                </c:pt>
                <c:pt idx="127">
                  <c:v>0.71299999999999997</c:v>
                </c:pt>
                <c:pt idx="128">
                  <c:v>0.7</c:v>
                </c:pt>
                <c:pt idx="129">
                  <c:v>0.70599999999999996</c:v>
                </c:pt>
                <c:pt idx="130">
                  <c:v>0.71</c:v>
                </c:pt>
                <c:pt idx="131">
                  <c:v>0.7</c:v>
                </c:pt>
                <c:pt idx="132">
                  <c:v>0.70499999999999996</c:v>
                </c:pt>
                <c:pt idx="133">
                  <c:v>0.70099999999999996</c:v>
                </c:pt>
                <c:pt idx="134">
                  <c:v>0.70199999999999996</c:v>
                </c:pt>
                <c:pt idx="135">
                  <c:v>0.70099999999999996</c:v>
                </c:pt>
                <c:pt idx="136">
                  <c:v>0.70499999999999996</c:v>
                </c:pt>
                <c:pt idx="137">
                  <c:v>0.70499999999999996</c:v>
                </c:pt>
                <c:pt idx="138">
                  <c:v>0.7</c:v>
                </c:pt>
                <c:pt idx="139">
                  <c:v>0.71399999999999997</c:v>
                </c:pt>
                <c:pt idx="140">
                  <c:v>0.71699999999999997</c:v>
                </c:pt>
                <c:pt idx="141">
                  <c:v>0.72</c:v>
                </c:pt>
                <c:pt idx="142">
                  <c:v>0.73099999999999998</c:v>
                </c:pt>
                <c:pt idx="143">
                  <c:v>0.71699999999999997</c:v>
                </c:pt>
                <c:pt idx="144">
                  <c:v>0.72599999999999998</c:v>
                </c:pt>
                <c:pt idx="145">
                  <c:v>0.73</c:v>
                </c:pt>
                <c:pt idx="146">
                  <c:v>0.747</c:v>
                </c:pt>
                <c:pt idx="147">
                  <c:v>0.746</c:v>
                </c:pt>
                <c:pt idx="148">
                  <c:v>0.752</c:v>
                </c:pt>
                <c:pt idx="149">
                  <c:v>0.75700000000000001</c:v>
                </c:pt>
                <c:pt idx="150">
                  <c:v>0.77100000000000002</c:v>
                </c:pt>
                <c:pt idx="151">
                  <c:v>0.77600000000000002</c:v>
                </c:pt>
                <c:pt idx="152">
                  <c:v>0.75600000000000001</c:v>
                </c:pt>
                <c:pt idx="153">
                  <c:v>0.752</c:v>
                </c:pt>
                <c:pt idx="154">
                  <c:v>0.747</c:v>
                </c:pt>
                <c:pt idx="155">
                  <c:v>0.73799999999999999</c:v>
                </c:pt>
                <c:pt idx="156">
                  <c:v>0.748</c:v>
                </c:pt>
                <c:pt idx="157">
                  <c:v>0.751</c:v>
                </c:pt>
                <c:pt idx="158">
                  <c:v>0.74199999999999999</c:v>
                </c:pt>
                <c:pt idx="159">
                  <c:v>0.74399999999999999</c:v>
                </c:pt>
                <c:pt idx="160">
                  <c:v>0.752</c:v>
                </c:pt>
                <c:pt idx="161">
                  <c:v>0.752</c:v>
                </c:pt>
                <c:pt idx="162">
                  <c:v>0.76200000000000001</c:v>
                </c:pt>
                <c:pt idx="163">
                  <c:v>0.745</c:v>
                </c:pt>
                <c:pt idx="164">
                  <c:v>0.748</c:v>
                </c:pt>
                <c:pt idx="165">
                  <c:v>0.75</c:v>
                </c:pt>
                <c:pt idx="166">
                  <c:v>0.77100000000000002</c:v>
                </c:pt>
                <c:pt idx="167">
                  <c:v>0.76</c:v>
                </c:pt>
                <c:pt idx="168">
                  <c:v>0.76800000000000002</c:v>
                </c:pt>
                <c:pt idx="169">
                  <c:v>0.75600000000000001</c:v>
                </c:pt>
                <c:pt idx="170">
                  <c:v>0.755</c:v>
                </c:pt>
                <c:pt idx="171">
                  <c:v>0.76500000000000001</c:v>
                </c:pt>
                <c:pt idx="172">
                  <c:v>0.76500000000000001</c:v>
                </c:pt>
                <c:pt idx="173">
                  <c:v>0.76100000000000001</c:v>
                </c:pt>
                <c:pt idx="174">
                  <c:v>0.75900000000000001</c:v>
                </c:pt>
                <c:pt idx="175">
                  <c:v>0.753</c:v>
                </c:pt>
                <c:pt idx="176">
                  <c:v>0.77600000000000002</c:v>
                </c:pt>
                <c:pt idx="177">
                  <c:v>0.75600000000000001</c:v>
                </c:pt>
                <c:pt idx="178">
                  <c:v>0.76600000000000001</c:v>
                </c:pt>
                <c:pt idx="179">
                  <c:v>0.748</c:v>
                </c:pt>
                <c:pt idx="180">
                  <c:v>0.76700000000000002</c:v>
                </c:pt>
                <c:pt idx="181">
                  <c:v>0.76700000000000002</c:v>
                </c:pt>
                <c:pt idx="182">
                  <c:v>0.77500000000000002</c:v>
                </c:pt>
                <c:pt idx="183">
                  <c:v>0.77600000000000002</c:v>
                </c:pt>
                <c:pt idx="184">
                  <c:v>0.76800000000000002</c:v>
                </c:pt>
                <c:pt idx="185">
                  <c:v>0.78100000000000003</c:v>
                </c:pt>
                <c:pt idx="186">
                  <c:v>0.78900000000000003</c:v>
                </c:pt>
                <c:pt idx="187">
                  <c:v>0.79700000000000004</c:v>
                </c:pt>
                <c:pt idx="188">
                  <c:v>0.80800000000000005</c:v>
                </c:pt>
                <c:pt idx="189">
                  <c:v>0.80900000000000005</c:v>
                </c:pt>
                <c:pt idx="190">
                  <c:v>0.82099999999999995</c:v>
                </c:pt>
                <c:pt idx="191">
                  <c:v>0.83699999999999997</c:v>
                </c:pt>
                <c:pt idx="192">
                  <c:v>0.86</c:v>
                </c:pt>
                <c:pt idx="193">
                  <c:v>0.85799999999999998</c:v>
                </c:pt>
                <c:pt idx="194">
                  <c:v>0.85199999999999998</c:v>
                </c:pt>
                <c:pt idx="195">
                  <c:v>0.86499999999999999</c:v>
                </c:pt>
                <c:pt idx="196">
                  <c:v>0.86899999999999999</c:v>
                </c:pt>
                <c:pt idx="197">
                  <c:v>0.88600000000000001</c:v>
                </c:pt>
                <c:pt idx="198">
                  <c:v>0.88900000000000001</c:v>
                </c:pt>
                <c:pt idx="199">
                  <c:v>0.91500000000000004</c:v>
                </c:pt>
                <c:pt idx="200">
                  <c:v>0.88600000000000001</c:v>
                </c:pt>
                <c:pt idx="201">
                  <c:v>0.873</c:v>
                </c:pt>
                <c:pt idx="202">
                  <c:v>0.88</c:v>
                </c:pt>
                <c:pt idx="203">
                  <c:v>0.875</c:v>
                </c:pt>
                <c:pt idx="204">
                  <c:v>0.86199999999999999</c:v>
                </c:pt>
                <c:pt idx="205">
                  <c:v>0.85799999999999998</c:v>
                </c:pt>
                <c:pt idx="206">
                  <c:v>0.85499999999999998</c:v>
                </c:pt>
                <c:pt idx="207">
                  <c:v>0.85499999999999998</c:v>
                </c:pt>
                <c:pt idx="208">
                  <c:v>0.85399999999999998</c:v>
                </c:pt>
                <c:pt idx="209">
                  <c:v>0.874</c:v>
                </c:pt>
                <c:pt idx="210">
                  <c:v>0.872</c:v>
                </c:pt>
                <c:pt idx="211">
                  <c:v>0.872</c:v>
                </c:pt>
                <c:pt idx="212">
                  <c:v>0.88500000000000001</c:v>
                </c:pt>
                <c:pt idx="213">
                  <c:v>0.89900000000000002</c:v>
                </c:pt>
                <c:pt idx="214">
                  <c:v>0.89700000000000002</c:v>
                </c:pt>
                <c:pt idx="215">
                  <c:v>0.88400000000000001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0.85299999999999998</c:v>
                </c:pt>
                <c:pt idx="219">
                  <c:v>0.86299999999999999</c:v>
                </c:pt>
                <c:pt idx="220">
                  <c:v>0.86599999999999999</c:v>
                </c:pt>
                <c:pt idx="221">
                  <c:v>0.85899999999999999</c:v>
                </c:pt>
                <c:pt idx="222">
                  <c:v>0.86699999999999999</c:v>
                </c:pt>
                <c:pt idx="223">
                  <c:v>0.86899999999999999</c:v>
                </c:pt>
                <c:pt idx="224">
                  <c:v>0.86</c:v>
                </c:pt>
                <c:pt idx="225">
                  <c:v>0.84899999999999998</c:v>
                </c:pt>
                <c:pt idx="226">
                  <c:v>0.85499999999999998</c:v>
                </c:pt>
                <c:pt idx="227">
                  <c:v>0.86599999999999999</c:v>
                </c:pt>
                <c:pt idx="228">
                  <c:v>0.872</c:v>
                </c:pt>
                <c:pt idx="229">
                  <c:v>0.88</c:v>
                </c:pt>
                <c:pt idx="230">
                  <c:v>0.88300000000000001</c:v>
                </c:pt>
                <c:pt idx="231">
                  <c:v>0.89700000000000002</c:v>
                </c:pt>
                <c:pt idx="232">
                  <c:v>0.88600000000000001</c:v>
                </c:pt>
                <c:pt idx="233">
                  <c:v>0.88500000000000001</c:v>
                </c:pt>
                <c:pt idx="234">
                  <c:v>0.89300000000000002</c:v>
                </c:pt>
                <c:pt idx="235">
                  <c:v>0.88400000000000001</c:v>
                </c:pt>
                <c:pt idx="236">
                  <c:v>0.878</c:v>
                </c:pt>
                <c:pt idx="237">
                  <c:v>0.88900000000000001</c:v>
                </c:pt>
                <c:pt idx="238">
                  <c:v>0.89900000000000002</c:v>
                </c:pt>
                <c:pt idx="239">
                  <c:v>0.89900000000000002</c:v>
                </c:pt>
                <c:pt idx="240">
                  <c:v>0.90700000000000003</c:v>
                </c:pt>
                <c:pt idx="241">
                  <c:v>0.92400000000000004</c:v>
                </c:pt>
                <c:pt idx="242">
                  <c:v>0.92400000000000004</c:v>
                </c:pt>
                <c:pt idx="243">
                  <c:v>0.92700000000000005</c:v>
                </c:pt>
                <c:pt idx="244">
                  <c:v>0.91500000000000004</c:v>
                </c:pt>
                <c:pt idx="245">
                  <c:v>0.91500000000000004</c:v>
                </c:pt>
                <c:pt idx="246">
                  <c:v>0.93500000000000005</c:v>
                </c:pt>
                <c:pt idx="247">
                  <c:v>0.92300000000000004</c:v>
                </c:pt>
                <c:pt idx="248">
                  <c:v>0.91800000000000004</c:v>
                </c:pt>
                <c:pt idx="249">
                  <c:v>0.93400000000000005</c:v>
                </c:pt>
                <c:pt idx="250">
                  <c:v>0.95299999999999996</c:v>
                </c:pt>
                <c:pt idx="251">
                  <c:v>0.98699999999999999</c:v>
                </c:pt>
                <c:pt idx="252">
                  <c:v>0.98199999999999998</c:v>
                </c:pt>
                <c:pt idx="253">
                  <c:v>0.99399999999999999</c:v>
                </c:pt>
                <c:pt idx="254">
                  <c:v>1.02</c:v>
                </c:pt>
                <c:pt idx="255">
                  <c:v>1.008</c:v>
                </c:pt>
                <c:pt idx="256">
                  <c:v>0.995</c:v>
                </c:pt>
                <c:pt idx="257">
                  <c:v>0.98899999999999999</c:v>
                </c:pt>
                <c:pt idx="258">
                  <c:v>0.98699999999999999</c:v>
                </c:pt>
                <c:pt idx="259">
                  <c:v>0.99099999999999999</c:v>
                </c:pt>
                <c:pt idx="260">
                  <c:v>0.996</c:v>
                </c:pt>
                <c:pt idx="261">
                  <c:v>1.01</c:v>
                </c:pt>
                <c:pt idx="262">
                  <c:v>1.012</c:v>
                </c:pt>
                <c:pt idx="263">
                  <c:v>1.0049999999999999</c:v>
                </c:pt>
                <c:pt idx="264">
                  <c:v>1.0009999999999999</c:v>
                </c:pt>
                <c:pt idx="265">
                  <c:v>1.008</c:v>
                </c:pt>
                <c:pt idx="266">
                  <c:v>1.012</c:v>
                </c:pt>
                <c:pt idx="267">
                  <c:v>1.0049999999999999</c:v>
                </c:pt>
                <c:pt idx="268">
                  <c:v>1.012</c:v>
                </c:pt>
                <c:pt idx="269">
                  <c:v>1.0109999999999999</c:v>
                </c:pt>
                <c:pt idx="270">
                  <c:v>1.0149999999999999</c:v>
                </c:pt>
                <c:pt idx="271">
                  <c:v>1.012</c:v>
                </c:pt>
                <c:pt idx="272">
                  <c:v>1.016</c:v>
                </c:pt>
                <c:pt idx="273">
                  <c:v>1.0149999999999999</c:v>
                </c:pt>
                <c:pt idx="274">
                  <c:v>1.054</c:v>
                </c:pt>
                <c:pt idx="275">
                  <c:v>1.026</c:v>
                </c:pt>
                <c:pt idx="276">
                  <c:v>1.042</c:v>
                </c:pt>
                <c:pt idx="277">
                  <c:v>1.048</c:v>
                </c:pt>
                <c:pt idx="278">
                  <c:v>1.042</c:v>
                </c:pt>
                <c:pt idx="279">
                  <c:v>1.0469999999999999</c:v>
                </c:pt>
                <c:pt idx="280">
                  <c:v>1.0009999999999999</c:v>
                </c:pt>
                <c:pt idx="281">
                  <c:v>0.96099999999999997</c:v>
                </c:pt>
                <c:pt idx="282">
                  <c:v>1.002</c:v>
                </c:pt>
                <c:pt idx="283">
                  <c:v>0.996</c:v>
                </c:pt>
                <c:pt idx="284">
                  <c:v>0.99399999999999999</c:v>
                </c:pt>
                <c:pt idx="285">
                  <c:v>0.96899999999999997</c:v>
                </c:pt>
                <c:pt idx="286">
                  <c:v>0.95299999999999996</c:v>
                </c:pt>
                <c:pt idx="287">
                  <c:v>0.95399999999999996</c:v>
                </c:pt>
                <c:pt idx="288">
                  <c:v>0.94599999999999995</c:v>
                </c:pt>
                <c:pt idx="289">
                  <c:v>0.94299999999999995</c:v>
                </c:pt>
                <c:pt idx="290">
                  <c:v>0.94699999999999995</c:v>
                </c:pt>
                <c:pt idx="291">
                  <c:v>0.97399999999999998</c:v>
                </c:pt>
                <c:pt idx="292">
                  <c:v>0.96</c:v>
                </c:pt>
                <c:pt idx="293">
                  <c:v>0.97899999999999998</c:v>
                </c:pt>
                <c:pt idx="294">
                  <c:v>0.98499999999999999</c:v>
                </c:pt>
                <c:pt idx="295">
                  <c:v>0.996</c:v>
                </c:pt>
                <c:pt idx="296">
                  <c:v>0.98499999999999999</c:v>
                </c:pt>
                <c:pt idx="297">
                  <c:v>0.97199999999999998</c:v>
                </c:pt>
                <c:pt idx="298">
                  <c:v>0.97599999999999998</c:v>
                </c:pt>
                <c:pt idx="299">
                  <c:v>0.97</c:v>
                </c:pt>
                <c:pt idx="300">
                  <c:v>0.997</c:v>
                </c:pt>
                <c:pt idx="301">
                  <c:v>0.98199999999999998</c:v>
                </c:pt>
                <c:pt idx="302">
                  <c:v>1.002</c:v>
                </c:pt>
                <c:pt idx="303">
                  <c:v>1.004</c:v>
                </c:pt>
                <c:pt idx="304">
                  <c:v>1.0860000000000001</c:v>
                </c:pt>
                <c:pt idx="305">
                  <c:v>1.0900000000000001</c:v>
                </c:pt>
                <c:pt idx="306">
                  <c:v>1.0669999999999999</c:v>
                </c:pt>
                <c:pt idx="307">
                  <c:v>1.06</c:v>
                </c:pt>
                <c:pt idx="308">
                  <c:v>1.052</c:v>
                </c:pt>
                <c:pt idx="309">
                  <c:v>1.0429999999999999</c:v>
                </c:pt>
                <c:pt idx="310">
                  <c:v>1.0549999999999999</c:v>
                </c:pt>
                <c:pt idx="311">
                  <c:v>1.046</c:v>
                </c:pt>
                <c:pt idx="312">
                  <c:v>1.046</c:v>
                </c:pt>
                <c:pt idx="313">
                  <c:v>1.0289999999999999</c:v>
                </c:pt>
                <c:pt idx="314">
                  <c:v>1.04</c:v>
                </c:pt>
                <c:pt idx="315">
                  <c:v>1.0720000000000001</c:v>
                </c:pt>
                <c:pt idx="316">
                  <c:v>1.0860000000000001</c:v>
                </c:pt>
                <c:pt idx="317">
                  <c:v>1.0740000000000001</c:v>
                </c:pt>
                <c:pt idx="318">
                  <c:v>1.071</c:v>
                </c:pt>
                <c:pt idx="319">
                  <c:v>1.0880000000000001</c:v>
                </c:pt>
                <c:pt idx="320">
                  <c:v>1.083</c:v>
                </c:pt>
                <c:pt idx="321">
                  <c:v>1.097</c:v>
                </c:pt>
                <c:pt idx="322">
                  <c:v>1.143</c:v>
                </c:pt>
                <c:pt idx="323">
                  <c:v>1.137</c:v>
                </c:pt>
                <c:pt idx="324">
                  <c:v>1.153</c:v>
                </c:pt>
                <c:pt idx="325">
                  <c:v>1.1679999999999999</c:v>
                </c:pt>
                <c:pt idx="326">
                  <c:v>1.161</c:v>
                </c:pt>
                <c:pt idx="327">
                  <c:v>1.2010000000000001</c:v>
                </c:pt>
                <c:pt idx="328">
                  <c:v>1.1919999999999999</c:v>
                </c:pt>
                <c:pt idx="329">
                  <c:v>1.1930000000000001</c:v>
                </c:pt>
                <c:pt idx="330">
                  <c:v>1.2090000000000001</c:v>
                </c:pt>
                <c:pt idx="331">
                  <c:v>1.21</c:v>
                </c:pt>
                <c:pt idx="332">
                  <c:v>1.212</c:v>
                </c:pt>
                <c:pt idx="333">
                  <c:v>1.274</c:v>
                </c:pt>
                <c:pt idx="334">
                  <c:v>1.2350000000000001</c:v>
                </c:pt>
                <c:pt idx="335">
                  <c:v>1.28</c:v>
                </c:pt>
                <c:pt idx="336">
                  <c:v>1.2809999999999999</c:v>
                </c:pt>
                <c:pt idx="337">
                  <c:v>1.321</c:v>
                </c:pt>
                <c:pt idx="338">
                  <c:v>1.35</c:v>
                </c:pt>
                <c:pt idx="339">
                  <c:v>1.373</c:v>
                </c:pt>
                <c:pt idx="340">
                  <c:v>1.37</c:v>
                </c:pt>
                <c:pt idx="341">
                  <c:v>1.373</c:v>
                </c:pt>
                <c:pt idx="342">
                  <c:v>1.3839999999999999</c:v>
                </c:pt>
                <c:pt idx="343">
                  <c:v>1.381</c:v>
                </c:pt>
                <c:pt idx="344">
                  <c:v>1.379</c:v>
                </c:pt>
                <c:pt idx="345">
                  <c:v>1.393</c:v>
                </c:pt>
                <c:pt idx="346">
                  <c:v>1.377</c:v>
                </c:pt>
                <c:pt idx="347">
                  <c:v>1.415</c:v>
                </c:pt>
                <c:pt idx="348">
                  <c:v>1.381</c:v>
                </c:pt>
                <c:pt idx="349">
                  <c:v>1.4039999999999999</c:v>
                </c:pt>
                <c:pt idx="350">
                  <c:v>1.41</c:v>
                </c:pt>
                <c:pt idx="351">
                  <c:v>1.395</c:v>
                </c:pt>
                <c:pt idx="352">
                  <c:v>1.413</c:v>
                </c:pt>
                <c:pt idx="353">
                  <c:v>1.385</c:v>
                </c:pt>
                <c:pt idx="354">
                  <c:v>1.391</c:v>
                </c:pt>
                <c:pt idx="355">
                  <c:v>1.375</c:v>
                </c:pt>
                <c:pt idx="356">
                  <c:v>1.34</c:v>
                </c:pt>
                <c:pt idx="357">
                  <c:v>1.3919999999999999</c:v>
                </c:pt>
                <c:pt idx="358">
                  <c:v>1.373</c:v>
                </c:pt>
                <c:pt idx="359">
                  <c:v>1.39</c:v>
                </c:pt>
                <c:pt idx="360">
                  <c:v>1.36</c:v>
                </c:pt>
                <c:pt idx="361">
                  <c:v>1.361</c:v>
                </c:pt>
                <c:pt idx="362">
                  <c:v>1.3680000000000001</c:v>
                </c:pt>
                <c:pt idx="363">
                  <c:v>1.363</c:v>
                </c:pt>
                <c:pt idx="364">
                  <c:v>1.359</c:v>
                </c:pt>
                <c:pt idx="365">
                  <c:v>1.383</c:v>
                </c:pt>
                <c:pt idx="366">
                  <c:v>1.36</c:v>
                </c:pt>
                <c:pt idx="367">
                  <c:v>1.3720000000000001</c:v>
                </c:pt>
                <c:pt idx="368">
                  <c:v>1.3859999999999999</c:v>
                </c:pt>
                <c:pt idx="369">
                  <c:v>1.407</c:v>
                </c:pt>
                <c:pt idx="370">
                  <c:v>1.375</c:v>
                </c:pt>
                <c:pt idx="371">
                  <c:v>1.3859999999999999</c:v>
                </c:pt>
                <c:pt idx="372">
                  <c:v>1.401</c:v>
                </c:pt>
                <c:pt idx="373">
                  <c:v>1.3979999999999999</c:v>
                </c:pt>
                <c:pt idx="374">
                  <c:v>1.415</c:v>
                </c:pt>
                <c:pt idx="375">
                  <c:v>1.42</c:v>
                </c:pt>
                <c:pt idx="376">
                  <c:v>1.472</c:v>
                </c:pt>
                <c:pt idx="377">
                  <c:v>1.49</c:v>
                </c:pt>
                <c:pt idx="378">
                  <c:v>1.5129999999999999</c:v>
                </c:pt>
                <c:pt idx="379">
                  <c:v>1.474</c:v>
                </c:pt>
                <c:pt idx="380">
                  <c:v>1.4770000000000001</c:v>
                </c:pt>
                <c:pt idx="381">
                  <c:v>1.4570000000000001</c:v>
                </c:pt>
                <c:pt idx="382">
                  <c:v>1.399</c:v>
                </c:pt>
                <c:pt idx="383">
                  <c:v>1.42</c:v>
                </c:pt>
                <c:pt idx="384">
                  <c:v>1.423</c:v>
                </c:pt>
                <c:pt idx="385">
                  <c:v>1.4419999999999999</c:v>
                </c:pt>
                <c:pt idx="386">
                  <c:v>1.395</c:v>
                </c:pt>
                <c:pt idx="387">
                  <c:v>1.4259999999999999</c:v>
                </c:pt>
                <c:pt idx="388">
                  <c:v>1.4119999999999999</c:v>
                </c:pt>
                <c:pt idx="389">
                  <c:v>1.403</c:v>
                </c:pt>
                <c:pt idx="390">
                  <c:v>1.427</c:v>
                </c:pt>
                <c:pt idx="391">
                  <c:v>1.407</c:v>
                </c:pt>
                <c:pt idx="392">
                  <c:v>1.401</c:v>
                </c:pt>
                <c:pt idx="393">
                  <c:v>1.4219999999999999</c:v>
                </c:pt>
                <c:pt idx="394">
                  <c:v>1.4179999999999999</c:v>
                </c:pt>
                <c:pt idx="395">
                  <c:v>1.4359999999999999</c:v>
                </c:pt>
                <c:pt idx="396">
                  <c:v>1.4219999999999999</c:v>
                </c:pt>
                <c:pt idx="397">
                  <c:v>1.411</c:v>
                </c:pt>
                <c:pt idx="398">
                  <c:v>1.4119999999999999</c:v>
                </c:pt>
                <c:pt idx="399">
                  <c:v>1.409</c:v>
                </c:pt>
                <c:pt idx="400">
                  <c:v>1.401</c:v>
                </c:pt>
                <c:pt idx="401">
                  <c:v>1.4390000000000001</c:v>
                </c:pt>
                <c:pt idx="402">
                  <c:v>1.4339999999999999</c:v>
                </c:pt>
                <c:pt idx="403">
                  <c:v>1.4079999999999999</c:v>
                </c:pt>
                <c:pt idx="404">
                  <c:v>1.419</c:v>
                </c:pt>
                <c:pt idx="405">
                  <c:v>1.3580000000000001</c:v>
                </c:pt>
                <c:pt idx="406">
                  <c:v>1.3819999999999999</c:v>
                </c:pt>
                <c:pt idx="407">
                  <c:v>1.385</c:v>
                </c:pt>
                <c:pt idx="408">
                  <c:v>1.365</c:v>
                </c:pt>
                <c:pt idx="409">
                  <c:v>1.3879999999999999</c:v>
                </c:pt>
                <c:pt idx="410">
                  <c:v>1.359</c:v>
                </c:pt>
                <c:pt idx="411">
                  <c:v>1.3879999999999999</c:v>
                </c:pt>
                <c:pt idx="412">
                  <c:v>1.401</c:v>
                </c:pt>
                <c:pt idx="413">
                  <c:v>1.4</c:v>
                </c:pt>
                <c:pt idx="414">
                  <c:v>1.413</c:v>
                </c:pt>
                <c:pt idx="415">
                  <c:v>1.3959999999999999</c:v>
                </c:pt>
                <c:pt idx="416">
                  <c:v>1.405</c:v>
                </c:pt>
                <c:pt idx="417">
                  <c:v>1.4139999999999999</c:v>
                </c:pt>
                <c:pt idx="418">
                  <c:v>1.42</c:v>
                </c:pt>
                <c:pt idx="419">
                  <c:v>1.466</c:v>
                </c:pt>
                <c:pt idx="420">
                  <c:v>1.4790000000000001</c:v>
                </c:pt>
                <c:pt idx="421">
                  <c:v>1.4350000000000001</c:v>
                </c:pt>
                <c:pt idx="422">
                  <c:v>1.44</c:v>
                </c:pt>
                <c:pt idx="423">
                  <c:v>1.454</c:v>
                </c:pt>
                <c:pt idx="424">
                  <c:v>1.4630000000000001</c:v>
                </c:pt>
                <c:pt idx="425">
                  <c:v>1.4670000000000001</c:v>
                </c:pt>
                <c:pt idx="426">
                  <c:v>1.4470000000000001</c:v>
                </c:pt>
                <c:pt idx="427">
                  <c:v>1.42</c:v>
                </c:pt>
                <c:pt idx="428">
                  <c:v>1.4319999999999999</c:v>
                </c:pt>
                <c:pt idx="429">
                  <c:v>1.4179999999999999</c:v>
                </c:pt>
                <c:pt idx="430">
                  <c:v>1.409</c:v>
                </c:pt>
                <c:pt idx="431">
                  <c:v>1.4279999999999999</c:v>
                </c:pt>
                <c:pt idx="432">
                  <c:v>1.425</c:v>
                </c:pt>
                <c:pt idx="433">
                  <c:v>1.407</c:v>
                </c:pt>
                <c:pt idx="434">
                  <c:v>1.4159999999999999</c:v>
                </c:pt>
                <c:pt idx="435">
                  <c:v>1.4059999999999999</c:v>
                </c:pt>
                <c:pt idx="436">
                  <c:v>1.3819999999999999</c:v>
                </c:pt>
                <c:pt idx="437">
                  <c:v>1.333</c:v>
                </c:pt>
                <c:pt idx="438">
                  <c:v>1.349</c:v>
                </c:pt>
                <c:pt idx="439">
                  <c:v>1.341</c:v>
                </c:pt>
                <c:pt idx="440">
                  <c:v>1.329</c:v>
                </c:pt>
                <c:pt idx="441">
                  <c:v>1.343</c:v>
                </c:pt>
                <c:pt idx="442">
                  <c:v>1.3620000000000001</c:v>
                </c:pt>
                <c:pt idx="443">
                  <c:v>1.3620000000000001</c:v>
                </c:pt>
                <c:pt idx="444">
                  <c:v>1.351</c:v>
                </c:pt>
                <c:pt idx="445">
                  <c:v>1.3580000000000001</c:v>
                </c:pt>
                <c:pt idx="446">
                  <c:v>1.329</c:v>
                </c:pt>
                <c:pt idx="447">
                  <c:v>1.3280000000000001</c:v>
                </c:pt>
                <c:pt idx="448">
                  <c:v>1.327</c:v>
                </c:pt>
                <c:pt idx="449">
                  <c:v>1.335</c:v>
                </c:pt>
                <c:pt idx="450">
                  <c:v>1.327</c:v>
                </c:pt>
                <c:pt idx="451">
                  <c:v>1.3480000000000001</c:v>
                </c:pt>
                <c:pt idx="452">
                  <c:v>1.349</c:v>
                </c:pt>
                <c:pt idx="453">
                  <c:v>1.3280000000000001</c:v>
                </c:pt>
                <c:pt idx="454">
                  <c:v>1.2949999999999999</c:v>
                </c:pt>
                <c:pt idx="455">
                  <c:v>1.3160000000000001</c:v>
                </c:pt>
                <c:pt idx="456">
                  <c:v>1.2809999999999999</c:v>
                </c:pt>
                <c:pt idx="457">
                  <c:v>1.2649999999999999</c:v>
                </c:pt>
                <c:pt idx="458">
                  <c:v>1.3089999999999999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D-4E76-A2BA-104CC152C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97400"/>
        <c:axId val="467397728"/>
      </c:lineChart>
      <c:catAx>
        <c:axId val="46739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97728"/>
        <c:crosses val="autoZero"/>
        <c:auto val="1"/>
        <c:lblAlgn val="ctr"/>
        <c:lblOffset val="100"/>
        <c:noMultiLvlLbl val="0"/>
      </c:catAx>
      <c:valAx>
        <c:axId val="4673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9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[WorkingDataSet.xlsx]wheat bushel price chart!PivotTable1</c:name>
    <c:fmtId val="2"/>
  </c:pivotSource>
  <c:chart>
    <c:title>
      <c:tx>
        <c:strRef>
          <c:f>'wheat bushel price chart'!$B$3</c:f>
          <c:strCache>
            <c:ptCount val="1"/>
            <c:pt idx="0">
              <c:v> Wheat Price (bushel)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'wheat bushel price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'wheat bushel price chart'!$B$3</c:f>
              <c:strCache>
                <c:ptCount val="459"/>
                <c:pt idx="0">
                  <c:v>1/1/1980</c:v>
                </c:pt>
                <c:pt idx="1">
                  <c:v>2/1/1980</c:v>
                </c:pt>
                <c:pt idx="2">
                  <c:v>3/1/1980</c:v>
                </c:pt>
                <c:pt idx="3">
                  <c:v>4/1/1980</c:v>
                </c:pt>
                <c:pt idx="4">
                  <c:v>5/1/1980</c:v>
                </c:pt>
                <c:pt idx="5">
                  <c:v>6/1/1980</c:v>
                </c:pt>
                <c:pt idx="6">
                  <c:v>7/1/1980</c:v>
                </c:pt>
                <c:pt idx="7">
                  <c:v>8/1/1980</c:v>
                </c:pt>
                <c:pt idx="8">
                  <c:v>9/1/1980</c:v>
                </c:pt>
                <c:pt idx="9">
                  <c:v>10/1/1980</c:v>
                </c:pt>
                <c:pt idx="10">
                  <c:v>11/1/1980</c:v>
                </c:pt>
                <c:pt idx="11">
                  <c:v>12/1/1980</c:v>
                </c:pt>
                <c:pt idx="12">
                  <c:v>1/1/1981</c:v>
                </c:pt>
                <c:pt idx="13">
                  <c:v>2/1/1981</c:v>
                </c:pt>
                <c:pt idx="14">
                  <c:v>3/1/1981</c:v>
                </c:pt>
                <c:pt idx="15">
                  <c:v>4/1/1981</c:v>
                </c:pt>
                <c:pt idx="16">
                  <c:v>5/1/1981</c:v>
                </c:pt>
                <c:pt idx="17">
                  <c:v>6/1/1981</c:v>
                </c:pt>
                <c:pt idx="18">
                  <c:v>7/1/1981</c:v>
                </c:pt>
                <c:pt idx="19">
                  <c:v>8/1/1981</c:v>
                </c:pt>
                <c:pt idx="20">
                  <c:v>9/1/1981</c:v>
                </c:pt>
                <c:pt idx="21">
                  <c:v>10/1/1981</c:v>
                </c:pt>
                <c:pt idx="22">
                  <c:v>11/1/1981</c:v>
                </c:pt>
                <c:pt idx="23">
                  <c:v>12/1/1981</c:v>
                </c:pt>
                <c:pt idx="24">
                  <c:v>1/1/1982</c:v>
                </c:pt>
                <c:pt idx="25">
                  <c:v>2/1/1982</c:v>
                </c:pt>
                <c:pt idx="26">
                  <c:v>3/1/1982</c:v>
                </c:pt>
                <c:pt idx="27">
                  <c:v>4/1/1982</c:v>
                </c:pt>
                <c:pt idx="28">
                  <c:v>5/1/1982</c:v>
                </c:pt>
                <c:pt idx="29">
                  <c:v>6/1/1982</c:v>
                </c:pt>
                <c:pt idx="30">
                  <c:v>7/1/1982</c:v>
                </c:pt>
                <c:pt idx="31">
                  <c:v>8/1/1982</c:v>
                </c:pt>
                <c:pt idx="32">
                  <c:v>9/1/1982</c:v>
                </c:pt>
                <c:pt idx="33">
                  <c:v>10/1/1982</c:v>
                </c:pt>
                <c:pt idx="34">
                  <c:v>11/1/1982</c:v>
                </c:pt>
                <c:pt idx="35">
                  <c:v>12/1/1982</c:v>
                </c:pt>
                <c:pt idx="36">
                  <c:v>1/1/1983</c:v>
                </c:pt>
                <c:pt idx="37">
                  <c:v>2/1/1983</c:v>
                </c:pt>
                <c:pt idx="38">
                  <c:v>3/1/1983</c:v>
                </c:pt>
                <c:pt idx="39">
                  <c:v>4/1/1983</c:v>
                </c:pt>
                <c:pt idx="40">
                  <c:v>5/1/1983</c:v>
                </c:pt>
                <c:pt idx="41">
                  <c:v>6/1/1983</c:v>
                </c:pt>
                <c:pt idx="42">
                  <c:v>7/1/1983</c:v>
                </c:pt>
                <c:pt idx="43">
                  <c:v>8/1/1983</c:v>
                </c:pt>
                <c:pt idx="44">
                  <c:v>9/1/1983</c:v>
                </c:pt>
                <c:pt idx="45">
                  <c:v>10/1/1983</c:v>
                </c:pt>
                <c:pt idx="46">
                  <c:v>11/1/1983</c:v>
                </c:pt>
                <c:pt idx="47">
                  <c:v>12/1/1983</c:v>
                </c:pt>
                <c:pt idx="48">
                  <c:v>1/1/1984</c:v>
                </c:pt>
                <c:pt idx="49">
                  <c:v>2/1/1984</c:v>
                </c:pt>
                <c:pt idx="50">
                  <c:v>3/1/1984</c:v>
                </c:pt>
                <c:pt idx="51">
                  <c:v>4/1/1984</c:v>
                </c:pt>
                <c:pt idx="52">
                  <c:v>5/1/1984</c:v>
                </c:pt>
                <c:pt idx="53">
                  <c:v>6/1/1984</c:v>
                </c:pt>
                <c:pt idx="54">
                  <c:v>7/1/1984</c:v>
                </c:pt>
                <c:pt idx="55">
                  <c:v>8/1/1984</c:v>
                </c:pt>
                <c:pt idx="56">
                  <c:v>9/1/1984</c:v>
                </c:pt>
                <c:pt idx="57">
                  <c:v>10/1/1984</c:v>
                </c:pt>
                <c:pt idx="58">
                  <c:v>11/1/1984</c:v>
                </c:pt>
                <c:pt idx="59">
                  <c:v>12/1/1984</c:v>
                </c:pt>
                <c:pt idx="60">
                  <c:v>1/1/1985</c:v>
                </c:pt>
                <c:pt idx="61">
                  <c:v>2/1/1985</c:v>
                </c:pt>
                <c:pt idx="62">
                  <c:v>3/1/1985</c:v>
                </c:pt>
                <c:pt idx="63">
                  <c:v>4/1/1985</c:v>
                </c:pt>
                <c:pt idx="64">
                  <c:v>5/1/1985</c:v>
                </c:pt>
                <c:pt idx="65">
                  <c:v>6/1/1985</c:v>
                </c:pt>
                <c:pt idx="66">
                  <c:v>7/1/1985</c:v>
                </c:pt>
                <c:pt idx="67">
                  <c:v>8/1/1985</c:v>
                </c:pt>
                <c:pt idx="68">
                  <c:v>9/1/1985</c:v>
                </c:pt>
                <c:pt idx="69">
                  <c:v>10/1/1985</c:v>
                </c:pt>
                <c:pt idx="70">
                  <c:v>11/1/1985</c:v>
                </c:pt>
                <c:pt idx="71">
                  <c:v>12/1/1985</c:v>
                </c:pt>
                <c:pt idx="72">
                  <c:v>1/1/1986</c:v>
                </c:pt>
                <c:pt idx="73">
                  <c:v>2/1/1986</c:v>
                </c:pt>
                <c:pt idx="74">
                  <c:v>3/1/1986</c:v>
                </c:pt>
                <c:pt idx="75">
                  <c:v>4/1/1986</c:v>
                </c:pt>
                <c:pt idx="76">
                  <c:v>5/1/1986</c:v>
                </c:pt>
                <c:pt idx="77">
                  <c:v>6/1/1986</c:v>
                </c:pt>
                <c:pt idx="78">
                  <c:v>7/1/1986</c:v>
                </c:pt>
                <c:pt idx="79">
                  <c:v>8/1/1986</c:v>
                </c:pt>
                <c:pt idx="80">
                  <c:v>9/1/1986</c:v>
                </c:pt>
                <c:pt idx="81">
                  <c:v>10/1/1986</c:v>
                </c:pt>
                <c:pt idx="82">
                  <c:v>11/1/1986</c:v>
                </c:pt>
                <c:pt idx="83">
                  <c:v>12/1/1986</c:v>
                </c:pt>
                <c:pt idx="84">
                  <c:v>1/1/1987</c:v>
                </c:pt>
                <c:pt idx="85">
                  <c:v>2/1/1987</c:v>
                </c:pt>
                <c:pt idx="86">
                  <c:v>3/1/1987</c:v>
                </c:pt>
                <c:pt idx="87">
                  <c:v>4/1/1987</c:v>
                </c:pt>
                <c:pt idx="88">
                  <c:v>5/1/1987</c:v>
                </c:pt>
                <c:pt idx="89">
                  <c:v>6/1/1987</c:v>
                </c:pt>
                <c:pt idx="90">
                  <c:v>7/1/1987</c:v>
                </c:pt>
                <c:pt idx="91">
                  <c:v>8/1/1987</c:v>
                </c:pt>
                <c:pt idx="92">
                  <c:v>9/1/1987</c:v>
                </c:pt>
                <c:pt idx="93">
                  <c:v>10/1/1987</c:v>
                </c:pt>
                <c:pt idx="94">
                  <c:v>11/1/1987</c:v>
                </c:pt>
                <c:pt idx="95">
                  <c:v>12/1/1987</c:v>
                </c:pt>
                <c:pt idx="96">
                  <c:v>1/1/1988</c:v>
                </c:pt>
                <c:pt idx="97">
                  <c:v>2/1/1988</c:v>
                </c:pt>
                <c:pt idx="98">
                  <c:v>3/1/1988</c:v>
                </c:pt>
                <c:pt idx="99">
                  <c:v>4/1/1988</c:v>
                </c:pt>
                <c:pt idx="100">
                  <c:v>5/1/1988</c:v>
                </c:pt>
                <c:pt idx="101">
                  <c:v>6/1/1988</c:v>
                </c:pt>
                <c:pt idx="102">
                  <c:v>7/1/1988</c:v>
                </c:pt>
                <c:pt idx="103">
                  <c:v>8/1/1988</c:v>
                </c:pt>
                <c:pt idx="104">
                  <c:v>9/1/1988</c:v>
                </c:pt>
                <c:pt idx="105">
                  <c:v>10/1/1988</c:v>
                </c:pt>
                <c:pt idx="106">
                  <c:v>11/1/1988</c:v>
                </c:pt>
                <c:pt idx="107">
                  <c:v>12/1/1988</c:v>
                </c:pt>
                <c:pt idx="108">
                  <c:v>1/1/1989</c:v>
                </c:pt>
                <c:pt idx="109">
                  <c:v>2/1/1989</c:v>
                </c:pt>
                <c:pt idx="110">
                  <c:v>3/1/1989</c:v>
                </c:pt>
                <c:pt idx="111">
                  <c:v>4/1/1989</c:v>
                </c:pt>
                <c:pt idx="112">
                  <c:v>5/1/1989</c:v>
                </c:pt>
                <c:pt idx="113">
                  <c:v>6/1/1989</c:v>
                </c:pt>
                <c:pt idx="114">
                  <c:v>7/1/1989</c:v>
                </c:pt>
                <c:pt idx="115">
                  <c:v>8/1/1989</c:v>
                </c:pt>
                <c:pt idx="116">
                  <c:v>9/1/1989</c:v>
                </c:pt>
                <c:pt idx="117">
                  <c:v>10/1/1989</c:v>
                </c:pt>
                <c:pt idx="118">
                  <c:v>11/1/1989</c:v>
                </c:pt>
                <c:pt idx="119">
                  <c:v>12/1/1989</c:v>
                </c:pt>
                <c:pt idx="120">
                  <c:v>1/1/1990</c:v>
                </c:pt>
                <c:pt idx="121">
                  <c:v>2/1/1990</c:v>
                </c:pt>
                <c:pt idx="122">
                  <c:v>3/1/1990</c:v>
                </c:pt>
                <c:pt idx="123">
                  <c:v>4/1/1990</c:v>
                </c:pt>
                <c:pt idx="124">
                  <c:v>5/1/1990</c:v>
                </c:pt>
                <c:pt idx="125">
                  <c:v>6/1/1990</c:v>
                </c:pt>
                <c:pt idx="126">
                  <c:v>7/1/1990</c:v>
                </c:pt>
                <c:pt idx="127">
                  <c:v>8/1/1990</c:v>
                </c:pt>
                <c:pt idx="128">
                  <c:v>9/1/1990</c:v>
                </c:pt>
                <c:pt idx="129">
                  <c:v>10/1/1990</c:v>
                </c:pt>
                <c:pt idx="130">
                  <c:v>11/1/1990</c:v>
                </c:pt>
                <c:pt idx="131">
                  <c:v>12/1/1990</c:v>
                </c:pt>
                <c:pt idx="132">
                  <c:v>1/1/1991</c:v>
                </c:pt>
                <c:pt idx="133">
                  <c:v>2/1/1991</c:v>
                </c:pt>
                <c:pt idx="134">
                  <c:v>3/1/1991</c:v>
                </c:pt>
                <c:pt idx="135">
                  <c:v>4/1/1991</c:v>
                </c:pt>
                <c:pt idx="136">
                  <c:v>5/1/1991</c:v>
                </c:pt>
                <c:pt idx="137">
                  <c:v>6/1/1991</c:v>
                </c:pt>
                <c:pt idx="138">
                  <c:v>7/1/1991</c:v>
                </c:pt>
                <c:pt idx="139">
                  <c:v>8/1/1991</c:v>
                </c:pt>
                <c:pt idx="140">
                  <c:v>9/1/1991</c:v>
                </c:pt>
                <c:pt idx="141">
                  <c:v>10/1/1991</c:v>
                </c:pt>
                <c:pt idx="142">
                  <c:v>11/1/1991</c:v>
                </c:pt>
                <c:pt idx="143">
                  <c:v>12/1/1991</c:v>
                </c:pt>
                <c:pt idx="144">
                  <c:v>1/1/1992</c:v>
                </c:pt>
                <c:pt idx="145">
                  <c:v>2/1/1992</c:v>
                </c:pt>
                <c:pt idx="146">
                  <c:v>3/1/1992</c:v>
                </c:pt>
                <c:pt idx="147">
                  <c:v>4/1/1992</c:v>
                </c:pt>
                <c:pt idx="148">
                  <c:v>5/1/1992</c:v>
                </c:pt>
                <c:pt idx="149">
                  <c:v>6/1/1992</c:v>
                </c:pt>
                <c:pt idx="150">
                  <c:v>7/1/1992</c:v>
                </c:pt>
                <c:pt idx="151">
                  <c:v>8/1/1992</c:v>
                </c:pt>
                <c:pt idx="152">
                  <c:v>9/1/1992</c:v>
                </c:pt>
                <c:pt idx="153">
                  <c:v>10/1/1992</c:v>
                </c:pt>
                <c:pt idx="154">
                  <c:v>11/1/1992</c:v>
                </c:pt>
                <c:pt idx="155">
                  <c:v>12/1/1992</c:v>
                </c:pt>
                <c:pt idx="156">
                  <c:v>1/1/1993</c:v>
                </c:pt>
                <c:pt idx="157">
                  <c:v>2/1/1993</c:v>
                </c:pt>
                <c:pt idx="158">
                  <c:v>3/1/1993</c:v>
                </c:pt>
                <c:pt idx="159">
                  <c:v>4/1/1993</c:v>
                </c:pt>
                <c:pt idx="160">
                  <c:v>5/1/1993</c:v>
                </c:pt>
                <c:pt idx="161">
                  <c:v>6/1/1993</c:v>
                </c:pt>
                <c:pt idx="162">
                  <c:v>7/1/1993</c:v>
                </c:pt>
                <c:pt idx="163">
                  <c:v>8/1/1993</c:v>
                </c:pt>
                <c:pt idx="164">
                  <c:v>9/1/1993</c:v>
                </c:pt>
                <c:pt idx="165">
                  <c:v>10/1/1993</c:v>
                </c:pt>
                <c:pt idx="166">
                  <c:v>11/1/1993</c:v>
                </c:pt>
                <c:pt idx="167">
                  <c:v>12/1/1993</c:v>
                </c:pt>
                <c:pt idx="168">
                  <c:v>1/1/1994</c:v>
                </c:pt>
                <c:pt idx="169">
                  <c:v>2/1/1994</c:v>
                </c:pt>
                <c:pt idx="170">
                  <c:v>3/1/1994</c:v>
                </c:pt>
                <c:pt idx="171">
                  <c:v>4/1/1994</c:v>
                </c:pt>
                <c:pt idx="172">
                  <c:v>5/1/1994</c:v>
                </c:pt>
                <c:pt idx="173">
                  <c:v>6/1/1994</c:v>
                </c:pt>
                <c:pt idx="174">
                  <c:v>7/1/1994</c:v>
                </c:pt>
                <c:pt idx="175">
                  <c:v>8/1/1994</c:v>
                </c:pt>
                <c:pt idx="176">
                  <c:v>9/1/1994</c:v>
                </c:pt>
                <c:pt idx="177">
                  <c:v>10/1/1994</c:v>
                </c:pt>
                <c:pt idx="178">
                  <c:v>11/1/1994</c:v>
                </c:pt>
                <c:pt idx="179">
                  <c:v>12/1/1994</c:v>
                </c:pt>
                <c:pt idx="180">
                  <c:v>1/1/1995</c:v>
                </c:pt>
                <c:pt idx="181">
                  <c:v>2/1/1995</c:v>
                </c:pt>
                <c:pt idx="182">
                  <c:v>3/1/1995</c:v>
                </c:pt>
                <c:pt idx="183">
                  <c:v>4/1/1995</c:v>
                </c:pt>
                <c:pt idx="184">
                  <c:v>5/1/1995</c:v>
                </c:pt>
                <c:pt idx="185">
                  <c:v>6/1/1995</c:v>
                </c:pt>
                <c:pt idx="186">
                  <c:v>7/1/1995</c:v>
                </c:pt>
                <c:pt idx="187">
                  <c:v>8/1/1995</c:v>
                </c:pt>
                <c:pt idx="188">
                  <c:v>9/1/1995</c:v>
                </c:pt>
                <c:pt idx="189">
                  <c:v>10/1/1995</c:v>
                </c:pt>
                <c:pt idx="190">
                  <c:v>11/1/1995</c:v>
                </c:pt>
                <c:pt idx="191">
                  <c:v>12/1/1995</c:v>
                </c:pt>
                <c:pt idx="192">
                  <c:v>1/1/1996</c:v>
                </c:pt>
                <c:pt idx="193">
                  <c:v>2/1/1996</c:v>
                </c:pt>
                <c:pt idx="194">
                  <c:v>3/1/1996</c:v>
                </c:pt>
                <c:pt idx="195">
                  <c:v>4/1/1996</c:v>
                </c:pt>
                <c:pt idx="196">
                  <c:v>5/1/1996</c:v>
                </c:pt>
                <c:pt idx="197">
                  <c:v>6/1/1996</c:v>
                </c:pt>
                <c:pt idx="198">
                  <c:v>7/1/1996</c:v>
                </c:pt>
                <c:pt idx="199">
                  <c:v>8/1/1996</c:v>
                </c:pt>
                <c:pt idx="200">
                  <c:v>9/1/1996</c:v>
                </c:pt>
                <c:pt idx="201">
                  <c:v>10/1/1996</c:v>
                </c:pt>
                <c:pt idx="202">
                  <c:v>11/1/1996</c:v>
                </c:pt>
                <c:pt idx="203">
                  <c:v>12/1/1996</c:v>
                </c:pt>
                <c:pt idx="204">
                  <c:v>1/1/1997</c:v>
                </c:pt>
                <c:pt idx="205">
                  <c:v>2/1/1997</c:v>
                </c:pt>
                <c:pt idx="206">
                  <c:v>3/1/1997</c:v>
                </c:pt>
                <c:pt idx="207">
                  <c:v>4/1/1997</c:v>
                </c:pt>
                <c:pt idx="208">
                  <c:v>5/1/1997</c:v>
                </c:pt>
                <c:pt idx="209">
                  <c:v>6/1/1997</c:v>
                </c:pt>
                <c:pt idx="210">
                  <c:v>7/1/1997</c:v>
                </c:pt>
                <c:pt idx="211">
                  <c:v>8/1/1997</c:v>
                </c:pt>
                <c:pt idx="212">
                  <c:v>9/1/1997</c:v>
                </c:pt>
                <c:pt idx="213">
                  <c:v>10/1/1997</c:v>
                </c:pt>
                <c:pt idx="214">
                  <c:v>11/1/1997</c:v>
                </c:pt>
                <c:pt idx="215">
                  <c:v>12/1/1997</c:v>
                </c:pt>
                <c:pt idx="216">
                  <c:v>1/1/1998</c:v>
                </c:pt>
                <c:pt idx="217">
                  <c:v>2/1/1998</c:v>
                </c:pt>
                <c:pt idx="218">
                  <c:v>3/1/1998</c:v>
                </c:pt>
                <c:pt idx="219">
                  <c:v>4/1/1998</c:v>
                </c:pt>
                <c:pt idx="220">
                  <c:v>5/1/1998</c:v>
                </c:pt>
                <c:pt idx="221">
                  <c:v>6/1/1998</c:v>
                </c:pt>
                <c:pt idx="222">
                  <c:v>7/1/1998</c:v>
                </c:pt>
                <c:pt idx="223">
                  <c:v>8/1/1998</c:v>
                </c:pt>
                <c:pt idx="224">
                  <c:v>9/1/1998</c:v>
                </c:pt>
                <c:pt idx="225">
                  <c:v>10/1/1998</c:v>
                </c:pt>
                <c:pt idx="226">
                  <c:v>11/1/1998</c:v>
                </c:pt>
                <c:pt idx="227">
                  <c:v>12/1/1998</c:v>
                </c:pt>
                <c:pt idx="228">
                  <c:v>1/1/1999</c:v>
                </c:pt>
                <c:pt idx="229">
                  <c:v>2/1/1999</c:v>
                </c:pt>
                <c:pt idx="230">
                  <c:v>3/1/1999</c:v>
                </c:pt>
                <c:pt idx="231">
                  <c:v>4/1/1999</c:v>
                </c:pt>
                <c:pt idx="232">
                  <c:v>5/1/1999</c:v>
                </c:pt>
                <c:pt idx="233">
                  <c:v>6/1/1999</c:v>
                </c:pt>
                <c:pt idx="234">
                  <c:v>7/1/1999</c:v>
                </c:pt>
                <c:pt idx="235">
                  <c:v>8/1/1999</c:v>
                </c:pt>
                <c:pt idx="236">
                  <c:v>9/1/1999</c:v>
                </c:pt>
                <c:pt idx="237">
                  <c:v>10/1/1999</c:v>
                </c:pt>
                <c:pt idx="238">
                  <c:v>11/1/1999</c:v>
                </c:pt>
                <c:pt idx="239">
                  <c:v>12/1/1999</c:v>
                </c:pt>
                <c:pt idx="240">
                  <c:v>1/1/2000</c:v>
                </c:pt>
                <c:pt idx="241">
                  <c:v>2/1/2000</c:v>
                </c:pt>
                <c:pt idx="242">
                  <c:v>3/1/2000</c:v>
                </c:pt>
                <c:pt idx="243">
                  <c:v>4/1/2000</c:v>
                </c:pt>
                <c:pt idx="244">
                  <c:v>5/1/2000</c:v>
                </c:pt>
                <c:pt idx="245">
                  <c:v>6/1/2000</c:v>
                </c:pt>
                <c:pt idx="246">
                  <c:v>7/1/2000</c:v>
                </c:pt>
                <c:pt idx="247">
                  <c:v>8/1/2000</c:v>
                </c:pt>
                <c:pt idx="248">
                  <c:v>9/1/2000</c:v>
                </c:pt>
                <c:pt idx="249">
                  <c:v>10/1/2000</c:v>
                </c:pt>
                <c:pt idx="250">
                  <c:v>11/1/2000</c:v>
                </c:pt>
                <c:pt idx="251">
                  <c:v>12/1/2000</c:v>
                </c:pt>
                <c:pt idx="252">
                  <c:v>1/1/2001</c:v>
                </c:pt>
                <c:pt idx="253">
                  <c:v>2/1/2001</c:v>
                </c:pt>
                <c:pt idx="254">
                  <c:v>3/1/2001</c:v>
                </c:pt>
                <c:pt idx="255">
                  <c:v>4/1/2001</c:v>
                </c:pt>
                <c:pt idx="256">
                  <c:v>5/1/2001</c:v>
                </c:pt>
                <c:pt idx="257">
                  <c:v>6/1/2001</c:v>
                </c:pt>
                <c:pt idx="258">
                  <c:v>7/1/2001</c:v>
                </c:pt>
                <c:pt idx="259">
                  <c:v>8/1/2001</c:v>
                </c:pt>
                <c:pt idx="260">
                  <c:v>9/1/2001</c:v>
                </c:pt>
                <c:pt idx="261">
                  <c:v>10/1/2001</c:v>
                </c:pt>
                <c:pt idx="262">
                  <c:v>11/1/2001</c:v>
                </c:pt>
                <c:pt idx="263">
                  <c:v>12/1/2001</c:v>
                </c:pt>
                <c:pt idx="264">
                  <c:v>1/1/2002</c:v>
                </c:pt>
                <c:pt idx="265">
                  <c:v>2/1/2002</c:v>
                </c:pt>
                <c:pt idx="266">
                  <c:v>3/1/2002</c:v>
                </c:pt>
                <c:pt idx="267">
                  <c:v>4/1/2002</c:v>
                </c:pt>
                <c:pt idx="268">
                  <c:v>5/1/2002</c:v>
                </c:pt>
                <c:pt idx="269">
                  <c:v>6/1/2002</c:v>
                </c:pt>
                <c:pt idx="270">
                  <c:v>7/1/2002</c:v>
                </c:pt>
                <c:pt idx="271">
                  <c:v>8/1/2002</c:v>
                </c:pt>
                <c:pt idx="272">
                  <c:v>9/1/2002</c:v>
                </c:pt>
                <c:pt idx="273">
                  <c:v>10/1/2002</c:v>
                </c:pt>
                <c:pt idx="274">
                  <c:v>11/1/2002</c:v>
                </c:pt>
                <c:pt idx="275">
                  <c:v>12/1/2002</c:v>
                </c:pt>
                <c:pt idx="276">
                  <c:v>1/1/2003</c:v>
                </c:pt>
                <c:pt idx="277">
                  <c:v>2/1/2003</c:v>
                </c:pt>
                <c:pt idx="278">
                  <c:v>3/1/2003</c:v>
                </c:pt>
                <c:pt idx="279">
                  <c:v>4/1/2003</c:v>
                </c:pt>
                <c:pt idx="280">
                  <c:v>5/1/2003</c:v>
                </c:pt>
                <c:pt idx="281">
                  <c:v>6/1/2003</c:v>
                </c:pt>
                <c:pt idx="282">
                  <c:v>7/1/2003</c:v>
                </c:pt>
                <c:pt idx="283">
                  <c:v>8/1/2003</c:v>
                </c:pt>
                <c:pt idx="284">
                  <c:v>9/1/2003</c:v>
                </c:pt>
                <c:pt idx="285">
                  <c:v>10/1/2003</c:v>
                </c:pt>
                <c:pt idx="286">
                  <c:v>11/1/2003</c:v>
                </c:pt>
                <c:pt idx="287">
                  <c:v>12/1/2003</c:v>
                </c:pt>
                <c:pt idx="288">
                  <c:v>1/1/2004</c:v>
                </c:pt>
                <c:pt idx="289">
                  <c:v>2/1/2004</c:v>
                </c:pt>
                <c:pt idx="290">
                  <c:v>3/1/2004</c:v>
                </c:pt>
                <c:pt idx="291">
                  <c:v>4/1/2004</c:v>
                </c:pt>
                <c:pt idx="292">
                  <c:v>5/1/2004</c:v>
                </c:pt>
                <c:pt idx="293">
                  <c:v>6/1/2004</c:v>
                </c:pt>
                <c:pt idx="294">
                  <c:v>7/1/2004</c:v>
                </c:pt>
                <c:pt idx="295">
                  <c:v>8/1/2004</c:v>
                </c:pt>
                <c:pt idx="296">
                  <c:v>9/1/2004</c:v>
                </c:pt>
                <c:pt idx="297">
                  <c:v>10/1/2004</c:v>
                </c:pt>
                <c:pt idx="298">
                  <c:v>11/1/2004</c:v>
                </c:pt>
                <c:pt idx="299">
                  <c:v>12/1/2004</c:v>
                </c:pt>
                <c:pt idx="300">
                  <c:v>1/1/2005</c:v>
                </c:pt>
                <c:pt idx="301">
                  <c:v>2/1/2005</c:v>
                </c:pt>
                <c:pt idx="302">
                  <c:v>3/1/2005</c:v>
                </c:pt>
                <c:pt idx="303">
                  <c:v>4/1/2005</c:v>
                </c:pt>
                <c:pt idx="304">
                  <c:v>5/1/2005</c:v>
                </c:pt>
                <c:pt idx="305">
                  <c:v>6/1/2005</c:v>
                </c:pt>
                <c:pt idx="306">
                  <c:v>7/1/2005</c:v>
                </c:pt>
                <c:pt idx="307">
                  <c:v>8/1/2005</c:v>
                </c:pt>
                <c:pt idx="308">
                  <c:v>9/1/2005</c:v>
                </c:pt>
                <c:pt idx="309">
                  <c:v>10/1/2005</c:v>
                </c:pt>
                <c:pt idx="310">
                  <c:v>11/1/2005</c:v>
                </c:pt>
                <c:pt idx="311">
                  <c:v>12/1/2005</c:v>
                </c:pt>
                <c:pt idx="312">
                  <c:v>1/1/2006</c:v>
                </c:pt>
                <c:pt idx="313">
                  <c:v>2/1/2006</c:v>
                </c:pt>
                <c:pt idx="314">
                  <c:v>3/1/2006</c:v>
                </c:pt>
                <c:pt idx="315">
                  <c:v>4/1/2006</c:v>
                </c:pt>
                <c:pt idx="316">
                  <c:v>5/1/2006</c:v>
                </c:pt>
                <c:pt idx="317">
                  <c:v>6/1/2006</c:v>
                </c:pt>
                <c:pt idx="318">
                  <c:v>7/1/2006</c:v>
                </c:pt>
                <c:pt idx="319">
                  <c:v>8/1/2006</c:v>
                </c:pt>
                <c:pt idx="320">
                  <c:v>9/1/2006</c:v>
                </c:pt>
                <c:pt idx="321">
                  <c:v>10/1/2006</c:v>
                </c:pt>
                <c:pt idx="322">
                  <c:v>11/1/2006</c:v>
                </c:pt>
                <c:pt idx="323">
                  <c:v>12/1/2006</c:v>
                </c:pt>
                <c:pt idx="324">
                  <c:v>1/1/2007</c:v>
                </c:pt>
                <c:pt idx="325">
                  <c:v>2/1/2007</c:v>
                </c:pt>
                <c:pt idx="326">
                  <c:v>3/1/2007</c:v>
                </c:pt>
                <c:pt idx="327">
                  <c:v>4/1/2007</c:v>
                </c:pt>
                <c:pt idx="328">
                  <c:v>5/1/2007</c:v>
                </c:pt>
                <c:pt idx="329">
                  <c:v>6/1/2007</c:v>
                </c:pt>
                <c:pt idx="330">
                  <c:v>7/1/2007</c:v>
                </c:pt>
                <c:pt idx="331">
                  <c:v>8/1/2007</c:v>
                </c:pt>
                <c:pt idx="332">
                  <c:v>9/1/2007</c:v>
                </c:pt>
                <c:pt idx="333">
                  <c:v>10/1/2007</c:v>
                </c:pt>
                <c:pt idx="334">
                  <c:v>11/1/2007</c:v>
                </c:pt>
                <c:pt idx="335">
                  <c:v>12/1/2007</c:v>
                </c:pt>
                <c:pt idx="336">
                  <c:v>1/1/2008</c:v>
                </c:pt>
                <c:pt idx="337">
                  <c:v>2/1/2008</c:v>
                </c:pt>
                <c:pt idx="338">
                  <c:v>3/1/2008</c:v>
                </c:pt>
                <c:pt idx="339">
                  <c:v>4/1/2008</c:v>
                </c:pt>
                <c:pt idx="340">
                  <c:v>5/1/2008</c:v>
                </c:pt>
                <c:pt idx="341">
                  <c:v>6/1/2008</c:v>
                </c:pt>
                <c:pt idx="342">
                  <c:v>7/1/2008</c:v>
                </c:pt>
                <c:pt idx="343">
                  <c:v>8/1/2008</c:v>
                </c:pt>
                <c:pt idx="344">
                  <c:v>9/1/2008</c:v>
                </c:pt>
                <c:pt idx="345">
                  <c:v>10/1/2008</c:v>
                </c:pt>
                <c:pt idx="346">
                  <c:v>11/1/2008</c:v>
                </c:pt>
                <c:pt idx="347">
                  <c:v>12/1/2008</c:v>
                </c:pt>
                <c:pt idx="348">
                  <c:v>1/1/2009</c:v>
                </c:pt>
                <c:pt idx="349">
                  <c:v>2/1/2009</c:v>
                </c:pt>
                <c:pt idx="350">
                  <c:v>3/1/2009</c:v>
                </c:pt>
                <c:pt idx="351">
                  <c:v>4/1/2009</c:v>
                </c:pt>
                <c:pt idx="352">
                  <c:v>5/1/2009</c:v>
                </c:pt>
                <c:pt idx="353">
                  <c:v>6/1/2009</c:v>
                </c:pt>
                <c:pt idx="354">
                  <c:v>7/1/2009</c:v>
                </c:pt>
                <c:pt idx="355">
                  <c:v>8/1/2009</c:v>
                </c:pt>
                <c:pt idx="356">
                  <c:v>9/1/2009</c:v>
                </c:pt>
                <c:pt idx="357">
                  <c:v>10/1/2009</c:v>
                </c:pt>
                <c:pt idx="358">
                  <c:v>11/1/2009</c:v>
                </c:pt>
                <c:pt idx="359">
                  <c:v>12/1/2009</c:v>
                </c:pt>
                <c:pt idx="360">
                  <c:v>1/1/2010</c:v>
                </c:pt>
                <c:pt idx="361">
                  <c:v>2/1/2010</c:v>
                </c:pt>
                <c:pt idx="362">
                  <c:v>3/1/2010</c:v>
                </c:pt>
                <c:pt idx="363">
                  <c:v>4/1/2010</c:v>
                </c:pt>
                <c:pt idx="364">
                  <c:v>5/1/2010</c:v>
                </c:pt>
                <c:pt idx="365">
                  <c:v>6/1/2010</c:v>
                </c:pt>
                <c:pt idx="366">
                  <c:v>7/1/2010</c:v>
                </c:pt>
                <c:pt idx="367">
                  <c:v>8/1/2010</c:v>
                </c:pt>
                <c:pt idx="368">
                  <c:v>9/1/2010</c:v>
                </c:pt>
                <c:pt idx="369">
                  <c:v>10/1/2010</c:v>
                </c:pt>
                <c:pt idx="370">
                  <c:v>11/1/2010</c:v>
                </c:pt>
                <c:pt idx="371">
                  <c:v>12/1/2010</c:v>
                </c:pt>
                <c:pt idx="372">
                  <c:v>1/1/2011</c:v>
                </c:pt>
                <c:pt idx="373">
                  <c:v>2/1/2011</c:v>
                </c:pt>
                <c:pt idx="374">
                  <c:v>3/1/2011</c:v>
                </c:pt>
                <c:pt idx="375">
                  <c:v>4/1/2011</c:v>
                </c:pt>
                <c:pt idx="376">
                  <c:v>5/1/2011</c:v>
                </c:pt>
                <c:pt idx="377">
                  <c:v>6/1/2011</c:v>
                </c:pt>
                <c:pt idx="378">
                  <c:v>7/1/2011</c:v>
                </c:pt>
                <c:pt idx="379">
                  <c:v>8/1/2011</c:v>
                </c:pt>
                <c:pt idx="380">
                  <c:v>9/1/2011</c:v>
                </c:pt>
                <c:pt idx="381">
                  <c:v>10/1/2011</c:v>
                </c:pt>
                <c:pt idx="382">
                  <c:v>11/1/2011</c:v>
                </c:pt>
                <c:pt idx="383">
                  <c:v>12/1/2011</c:v>
                </c:pt>
                <c:pt idx="384">
                  <c:v>1/1/2012</c:v>
                </c:pt>
                <c:pt idx="385">
                  <c:v>2/1/2012</c:v>
                </c:pt>
                <c:pt idx="386">
                  <c:v>3/1/2012</c:v>
                </c:pt>
                <c:pt idx="387">
                  <c:v>4/1/2012</c:v>
                </c:pt>
                <c:pt idx="388">
                  <c:v>5/1/2012</c:v>
                </c:pt>
                <c:pt idx="389">
                  <c:v>6/1/2012</c:v>
                </c:pt>
                <c:pt idx="390">
                  <c:v>7/1/2012</c:v>
                </c:pt>
                <c:pt idx="391">
                  <c:v>8/1/2012</c:v>
                </c:pt>
                <c:pt idx="392">
                  <c:v>9/1/2012</c:v>
                </c:pt>
                <c:pt idx="393">
                  <c:v>10/1/2012</c:v>
                </c:pt>
                <c:pt idx="394">
                  <c:v>11/1/2012</c:v>
                </c:pt>
                <c:pt idx="395">
                  <c:v>12/1/2012</c:v>
                </c:pt>
                <c:pt idx="396">
                  <c:v>1/1/2013</c:v>
                </c:pt>
                <c:pt idx="397">
                  <c:v>2/1/2013</c:v>
                </c:pt>
                <c:pt idx="398">
                  <c:v>3/1/2013</c:v>
                </c:pt>
                <c:pt idx="399">
                  <c:v>4/1/2013</c:v>
                </c:pt>
                <c:pt idx="400">
                  <c:v>5/1/2013</c:v>
                </c:pt>
                <c:pt idx="401">
                  <c:v>6/1/2013</c:v>
                </c:pt>
                <c:pt idx="402">
                  <c:v>7/1/2013</c:v>
                </c:pt>
                <c:pt idx="403">
                  <c:v>8/1/2013</c:v>
                </c:pt>
                <c:pt idx="404">
                  <c:v>9/1/2013</c:v>
                </c:pt>
                <c:pt idx="405">
                  <c:v>10/1/2013</c:v>
                </c:pt>
                <c:pt idx="406">
                  <c:v>11/1/2013</c:v>
                </c:pt>
                <c:pt idx="407">
                  <c:v>12/1/2013</c:v>
                </c:pt>
                <c:pt idx="408">
                  <c:v>1/1/2014</c:v>
                </c:pt>
                <c:pt idx="409">
                  <c:v>2/1/2014</c:v>
                </c:pt>
                <c:pt idx="410">
                  <c:v>3/1/2014</c:v>
                </c:pt>
                <c:pt idx="411">
                  <c:v>4/1/2014</c:v>
                </c:pt>
                <c:pt idx="412">
                  <c:v>5/1/2014</c:v>
                </c:pt>
                <c:pt idx="413">
                  <c:v>6/1/2014</c:v>
                </c:pt>
                <c:pt idx="414">
                  <c:v>7/1/2014</c:v>
                </c:pt>
                <c:pt idx="415">
                  <c:v>8/1/2014</c:v>
                </c:pt>
                <c:pt idx="416">
                  <c:v>9/1/2014</c:v>
                </c:pt>
                <c:pt idx="417">
                  <c:v>10/1/2014</c:v>
                </c:pt>
                <c:pt idx="418">
                  <c:v>11/1/2014</c:v>
                </c:pt>
                <c:pt idx="419">
                  <c:v>12/1/2014</c:v>
                </c:pt>
                <c:pt idx="420">
                  <c:v>1/1/2015</c:v>
                </c:pt>
                <c:pt idx="421">
                  <c:v>2/1/2015</c:v>
                </c:pt>
                <c:pt idx="422">
                  <c:v>3/1/2015</c:v>
                </c:pt>
                <c:pt idx="423">
                  <c:v>4/1/2015</c:v>
                </c:pt>
                <c:pt idx="424">
                  <c:v>5/1/2015</c:v>
                </c:pt>
                <c:pt idx="425">
                  <c:v>6/1/2015</c:v>
                </c:pt>
                <c:pt idx="426">
                  <c:v>7/1/2015</c:v>
                </c:pt>
                <c:pt idx="427">
                  <c:v>8/1/2015</c:v>
                </c:pt>
                <c:pt idx="428">
                  <c:v>9/1/2015</c:v>
                </c:pt>
                <c:pt idx="429">
                  <c:v>10/1/2015</c:v>
                </c:pt>
                <c:pt idx="430">
                  <c:v>11/1/2015</c:v>
                </c:pt>
                <c:pt idx="431">
                  <c:v>12/1/2015</c:v>
                </c:pt>
                <c:pt idx="432">
                  <c:v>1/1/2016</c:v>
                </c:pt>
                <c:pt idx="433">
                  <c:v>2/1/2016</c:v>
                </c:pt>
                <c:pt idx="434">
                  <c:v>3/1/2016</c:v>
                </c:pt>
                <c:pt idx="435">
                  <c:v>4/1/2016</c:v>
                </c:pt>
                <c:pt idx="436">
                  <c:v>5/1/2016</c:v>
                </c:pt>
                <c:pt idx="437">
                  <c:v>6/1/2016</c:v>
                </c:pt>
                <c:pt idx="438">
                  <c:v>7/1/2016</c:v>
                </c:pt>
                <c:pt idx="439">
                  <c:v>8/1/2016</c:v>
                </c:pt>
                <c:pt idx="440">
                  <c:v>9/1/2016</c:v>
                </c:pt>
                <c:pt idx="441">
                  <c:v>10/1/2016</c:v>
                </c:pt>
                <c:pt idx="442">
                  <c:v>11/1/2016</c:v>
                </c:pt>
                <c:pt idx="443">
                  <c:v>12/1/2016</c:v>
                </c:pt>
                <c:pt idx="444">
                  <c:v>1/1/2017</c:v>
                </c:pt>
                <c:pt idx="445">
                  <c:v>2/1/2017</c:v>
                </c:pt>
                <c:pt idx="446">
                  <c:v>3/1/2017</c:v>
                </c:pt>
                <c:pt idx="447">
                  <c:v>4/1/2017</c:v>
                </c:pt>
                <c:pt idx="448">
                  <c:v>5/1/2017</c:v>
                </c:pt>
                <c:pt idx="449">
                  <c:v>6/1/2017</c:v>
                </c:pt>
                <c:pt idx="450">
                  <c:v>7/1/2017</c:v>
                </c:pt>
                <c:pt idx="451">
                  <c:v>8/1/2017</c:v>
                </c:pt>
                <c:pt idx="452">
                  <c:v>9/1/2017</c:v>
                </c:pt>
                <c:pt idx="453">
                  <c:v>10/1/2017</c:v>
                </c:pt>
                <c:pt idx="454">
                  <c:v>11/1/2017</c:v>
                </c:pt>
                <c:pt idx="455">
                  <c:v>12/1/2017</c:v>
                </c:pt>
                <c:pt idx="456">
                  <c:v>1/1/2018</c:v>
                </c:pt>
                <c:pt idx="457">
                  <c:v>2/1/2018</c:v>
                </c:pt>
                <c:pt idx="458">
                  <c:v>3/1/2018</c:v>
                </c:pt>
              </c:strCache>
            </c:strRef>
          </c:cat>
          <c:val>
            <c:numRef>
              <c:f>'wheat bushel price chart'!$B$3</c:f>
              <c:numCache>
                <c:formatCode>"$"#,##0.00</c:formatCode>
                <c:ptCount val="459"/>
                <c:pt idx="0">
                  <c:v>4.33</c:v>
                </c:pt>
                <c:pt idx="1">
                  <c:v>4.32</c:v>
                </c:pt>
                <c:pt idx="2">
                  <c:v>4.07</c:v>
                </c:pt>
                <c:pt idx="3">
                  <c:v>3.9</c:v>
                </c:pt>
                <c:pt idx="4">
                  <c:v>4.0999999999999996</c:v>
                </c:pt>
                <c:pt idx="5">
                  <c:v>4.07</c:v>
                </c:pt>
                <c:pt idx="6">
                  <c:v>4.21</c:v>
                </c:pt>
                <c:pt idx="7">
                  <c:v>4.3099999999999996</c:v>
                </c:pt>
                <c:pt idx="8">
                  <c:v>4.45</c:v>
                </c:pt>
                <c:pt idx="9">
                  <c:v>4.7</c:v>
                </c:pt>
                <c:pt idx="10">
                  <c:v>4.8899999999999997</c:v>
                </c:pt>
                <c:pt idx="11">
                  <c:v>4.54</c:v>
                </c:pt>
                <c:pt idx="12">
                  <c:v>4.5999999999999996</c:v>
                </c:pt>
                <c:pt idx="13">
                  <c:v>4.47</c:v>
                </c:pt>
                <c:pt idx="14">
                  <c:v>4.3499999999999996</c:v>
                </c:pt>
                <c:pt idx="15">
                  <c:v>4.4800000000000004</c:v>
                </c:pt>
                <c:pt idx="16">
                  <c:v>4.3600000000000003</c:v>
                </c:pt>
                <c:pt idx="17">
                  <c:v>4.24</c:v>
                </c:pt>
                <c:pt idx="18">
                  <c:v>4.25</c:v>
                </c:pt>
                <c:pt idx="19">
                  <c:v>4.1399999999999997</c:v>
                </c:pt>
                <c:pt idx="20">
                  <c:v>4.1900000000000004</c:v>
                </c:pt>
                <c:pt idx="21">
                  <c:v>4.3099999999999996</c:v>
                </c:pt>
                <c:pt idx="22">
                  <c:v>4.46</c:v>
                </c:pt>
                <c:pt idx="23">
                  <c:v>4.3499999999999996</c:v>
                </c:pt>
                <c:pt idx="24">
                  <c:v>4.33</c:v>
                </c:pt>
                <c:pt idx="25">
                  <c:v>4.26</c:v>
                </c:pt>
                <c:pt idx="26">
                  <c:v>4.25</c:v>
                </c:pt>
                <c:pt idx="27">
                  <c:v>4.28</c:v>
                </c:pt>
                <c:pt idx="28">
                  <c:v>4.22</c:v>
                </c:pt>
                <c:pt idx="29">
                  <c:v>4.0599999999999996</c:v>
                </c:pt>
                <c:pt idx="30">
                  <c:v>3.74</c:v>
                </c:pt>
                <c:pt idx="31">
                  <c:v>3.7</c:v>
                </c:pt>
                <c:pt idx="32">
                  <c:v>3.75</c:v>
                </c:pt>
                <c:pt idx="33">
                  <c:v>3.61</c:v>
                </c:pt>
                <c:pt idx="34">
                  <c:v>3.86</c:v>
                </c:pt>
                <c:pt idx="35">
                  <c:v>3.98</c:v>
                </c:pt>
                <c:pt idx="36">
                  <c:v>4</c:v>
                </c:pt>
                <c:pt idx="37">
                  <c:v>4.08</c:v>
                </c:pt>
                <c:pt idx="38">
                  <c:v>4.18</c:v>
                </c:pt>
                <c:pt idx="39">
                  <c:v>4.21</c:v>
                </c:pt>
                <c:pt idx="40">
                  <c:v>4.05</c:v>
                </c:pt>
                <c:pt idx="41">
                  <c:v>3.92</c:v>
                </c:pt>
                <c:pt idx="42">
                  <c:v>3.71</c:v>
                </c:pt>
                <c:pt idx="43">
                  <c:v>3.88</c:v>
                </c:pt>
                <c:pt idx="44">
                  <c:v>3.9</c:v>
                </c:pt>
                <c:pt idx="45">
                  <c:v>3.84</c:v>
                </c:pt>
                <c:pt idx="46">
                  <c:v>3.82</c:v>
                </c:pt>
                <c:pt idx="47">
                  <c:v>3.85</c:v>
                </c:pt>
                <c:pt idx="48">
                  <c:v>3.81</c:v>
                </c:pt>
                <c:pt idx="49">
                  <c:v>3.71</c:v>
                </c:pt>
                <c:pt idx="50">
                  <c:v>3.85</c:v>
                </c:pt>
                <c:pt idx="51">
                  <c:v>3.93</c:v>
                </c:pt>
                <c:pt idx="52">
                  <c:v>3.89</c:v>
                </c:pt>
                <c:pt idx="53">
                  <c:v>3.8</c:v>
                </c:pt>
                <c:pt idx="54">
                  <c:v>3.67</c:v>
                </c:pt>
                <c:pt idx="55">
                  <c:v>3.8</c:v>
                </c:pt>
                <c:pt idx="56">
                  <c:v>3.89</c:v>
                </c:pt>
                <c:pt idx="57">
                  <c:v>3.86</c:v>
                </c:pt>
                <c:pt idx="58">
                  <c:v>3.85</c:v>
                </c:pt>
                <c:pt idx="59">
                  <c:v>3.76</c:v>
                </c:pt>
                <c:pt idx="60">
                  <c:v>3.76</c:v>
                </c:pt>
                <c:pt idx="61">
                  <c:v>3.74</c:v>
                </c:pt>
                <c:pt idx="62">
                  <c:v>3.67</c:v>
                </c:pt>
                <c:pt idx="63">
                  <c:v>3.62</c:v>
                </c:pt>
                <c:pt idx="64">
                  <c:v>3.42</c:v>
                </c:pt>
                <c:pt idx="65">
                  <c:v>3.38</c:v>
                </c:pt>
                <c:pt idx="66">
                  <c:v>3.17</c:v>
                </c:pt>
                <c:pt idx="67">
                  <c:v>3.03</c:v>
                </c:pt>
                <c:pt idx="68">
                  <c:v>3.07</c:v>
                </c:pt>
                <c:pt idx="69">
                  <c:v>3.15</c:v>
                </c:pt>
                <c:pt idx="70">
                  <c:v>3.35</c:v>
                </c:pt>
                <c:pt idx="71">
                  <c:v>3.42</c:v>
                </c:pt>
                <c:pt idx="72">
                  <c:v>3.32</c:v>
                </c:pt>
                <c:pt idx="73">
                  <c:v>3.3</c:v>
                </c:pt>
                <c:pt idx="74">
                  <c:v>3.36</c:v>
                </c:pt>
                <c:pt idx="75">
                  <c:v>3.45</c:v>
                </c:pt>
                <c:pt idx="76">
                  <c:v>3.4</c:v>
                </c:pt>
                <c:pt idx="77">
                  <c:v>2.8</c:v>
                </c:pt>
                <c:pt idx="78">
                  <c:v>2.5</c:v>
                </c:pt>
                <c:pt idx="79">
                  <c:v>2.48</c:v>
                </c:pt>
                <c:pt idx="80">
                  <c:v>2.5299999999999998</c:v>
                </c:pt>
                <c:pt idx="81">
                  <c:v>2.6</c:v>
                </c:pt>
                <c:pt idx="82">
                  <c:v>2.68</c:v>
                </c:pt>
                <c:pt idx="83">
                  <c:v>2.68</c:v>
                </c:pt>
                <c:pt idx="84">
                  <c:v>2.7</c:v>
                </c:pt>
                <c:pt idx="85">
                  <c:v>2.8</c:v>
                </c:pt>
                <c:pt idx="86">
                  <c:v>2.9</c:v>
                </c:pt>
                <c:pt idx="87">
                  <c:v>2.9</c:v>
                </c:pt>
                <c:pt idx="88">
                  <c:v>3.02</c:v>
                </c:pt>
                <c:pt idx="89">
                  <c:v>2.7</c:v>
                </c:pt>
                <c:pt idx="90">
                  <c:v>2.59</c:v>
                </c:pt>
                <c:pt idx="91">
                  <c:v>2.65</c:v>
                </c:pt>
                <c:pt idx="92">
                  <c:v>2.78</c:v>
                </c:pt>
                <c:pt idx="93">
                  <c:v>2.9</c:v>
                </c:pt>
                <c:pt idx="94">
                  <c:v>2.9</c:v>
                </c:pt>
                <c:pt idx="95">
                  <c:v>3.1</c:v>
                </c:pt>
                <c:pt idx="96">
                  <c:v>3.2</c:v>
                </c:pt>
                <c:pt idx="97">
                  <c:v>3.28</c:v>
                </c:pt>
                <c:pt idx="98">
                  <c:v>3.1</c:v>
                </c:pt>
                <c:pt idx="99">
                  <c:v>3.14</c:v>
                </c:pt>
                <c:pt idx="100">
                  <c:v>3.2</c:v>
                </c:pt>
                <c:pt idx="101">
                  <c:v>3.79</c:v>
                </c:pt>
                <c:pt idx="102">
                  <c:v>3.77</c:v>
                </c:pt>
                <c:pt idx="103">
                  <c:v>3.78</c:v>
                </c:pt>
                <c:pt idx="104">
                  <c:v>4.03</c:v>
                </c:pt>
                <c:pt idx="105">
                  <c:v>4.13</c:v>
                </c:pt>
                <c:pt idx="106">
                  <c:v>4.18</c:v>
                </c:pt>
                <c:pt idx="107">
                  <c:v>4.25</c:v>
                </c:pt>
                <c:pt idx="108">
                  <c:v>4.4000000000000004</c:v>
                </c:pt>
                <c:pt idx="109">
                  <c:v>4.37</c:v>
                </c:pt>
                <c:pt idx="110">
                  <c:v>4.32</c:v>
                </c:pt>
                <c:pt idx="111">
                  <c:v>4.46</c:v>
                </c:pt>
                <c:pt idx="112">
                  <c:v>4.55</c:v>
                </c:pt>
                <c:pt idx="113">
                  <c:v>4.4400000000000004</c:v>
                </c:pt>
                <c:pt idx="114">
                  <c:v>4.28</c:v>
                </c:pt>
                <c:pt idx="115">
                  <c:v>4.24</c:v>
                </c:pt>
                <c:pt idx="116">
                  <c:v>4.18</c:v>
                </c:pt>
                <c:pt idx="117">
                  <c:v>4.28</c:v>
                </c:pt>
                <c:pt idx="118">
                  <c:v>4.3600000000000003</c:v>
                </c:pt>
                <c:pt idx="119">
                  <c:v>4.3899999999999997</c:v>
                </c:pt>
                <c:pt idx="120">
                  <c:v>4.3</c:v>
                </c:pt>
                <c:pt idx="121">
                  <c:v>4.13</c:v>
                </c:pt>
                <c:pt idx="122">
                  <c:v>4.04</c:v>
                </c:pt>
                <c:pt idx="123">
                  <c:v>4.13</c:v>
                </c:pt>
                <c:pt idx="124">
                  <c:v>3.91</c:v>
                </c:pt>
                <c:pt idx="125">
                  <c:v>3.6</c:v>
                </c:pt>
                <c:pt idx="126">
                  <c:v>3.11</c:v>
                </c:pt>
                <c:pt idx="127">
                  <c:v>2.89</c:v>
                </c:pt>
                <c:pt idx="128">
                  <c:v>2.82</c:v>
                </c:pt>
                <c:pt idx="129">
                  <c:v>2.81</c:v>
                </c:pt>
                <c:pt idx="130">
                  <c:v>2.78</c:v>
                </c:pt>
                <c:pt idx="131">
                  <c:v>2.78</c:v>
                </c:pt>
                <c:pt idx="132">
                  <c:v>2.71</c:v>
                </c:pt>
                <c:pt idx="133">
                  <c:v>2.77</c:v>
                </c:pt>
                <c:pt idx="134">
                  <c:v>2.94</c:v>
                </c:pt>
                <c:pt idx="135">
                  <c:v>2.98</c:v>
                </c:pt>
                <c:pt idx="136">
                  <c:v>3.04</c:v>
                </c:pt>
                <c:pt idx="137">
                  <c:v>2.99</c:v>
                </c:pt>
                <c:pt idx="138">
                  <c:v>2.91</c:v>
                </c:pt>
                <c:pt idx="139">
                  <c:v>3.1</c:v>
                </c:pt>
                <c:pt idx="140">
                  <c:v>3.31</c:v>
                </c:pt>
                <c:pt idx="141">
                  <c:v>3.64</c:v>
                </c:pt>
                <c:pt idx="142">
                  <c:v>3.76</c:v>
                </c:pt>
                <c:pt idx="143">
                  <c:v>4.0599999999999996</c:v>
                </c:pt>
                <c:pt idx="144">
                  <c:v>4.66</c:v>
                </c:pt>
                <c:pt idx="145">
                  <c:v>4.51</c:v>
                </c:pt>
                <c:pt idx="146">
                  <c:v>4.33</c:v>
                </c:pt>
                <c:pt idx="147">
                  <c:v>4.0199999999999996</c:v>
                </c:pt>
                <c:pt idx="148">
                  <c:v>3.9</c:v>
                </c:pt>
                <c:pt idx="149">
                  <c:v>3.91</c:v>
                </c:pt>
                <c:pt idx="150">
                  <c:v>3.52</c:v>
                </c:pt>
                <c:pt idx="151">
                  <c:v>3.27</c:v>
                </c:pt>
                <c:pt idx="152">
                  <c:v>3.56</c:v>
                </c:pt>
                <c:pt idx="153">
                  <c:v>3.6</c:v>
                </c:pt>
                <c:pt idx="154">
                  <c:v>3.78</c:v>
                </c:pt>
                <c:pt idx="155">
                  <c:v>3.81</c:v>
                </c:pt>
                <c:pt idx="156">
                  <c:v>3.97</c:v>
                </c:pt>
                <c:pt idx="157">
                  <c:v>3.75</c:v>
                </c:pt>
                <c:pt idx="158">
                  <c:v>3.74</c:v>
                </c:pt>
                <c:pt idx="159">
                  <c:v>3.59</c:v>
                </c:pt>
                <c:pt idx="160">
                  <c:v>3.51</c:v>
                </c:pt>
                <c:pt idx="161">
                  <c:v>3.33</c:v>
                </c:pt>
                <c:pt idx="162">
                  <c:v>3.38</c:v>
                </c:pt>
                <c:pt idx="163">
                  <c:v>3.34</c:v>
                </c:pt>
                <c:pt idx="164">
                  <c:v>3.37</c:v>
                </c:pt>
                <c:pt idx="165">
                  <c:v>3.52</c:v>
                </c:pt>
                <c:pt idx="166">
                  <c:v>3.39</c:v>
                </c:pt>
                <c:pt idx="167">
                  <c:v>4.1500000000000004</c:v>
                </c:pt>
                <c:pt idx="168">
                  <c:v>4</c:v>
                </c:pt>
                <c:pt idx="169">
                  <c:v>3.8</c:v>
                </c:pt>
                <c:pt idx="170">
                  <c:v>3.64</c:v>
                </c:pt>
                <c:pt idx="171">
                  <c:v>3.63</c:v>
                </c:pt>
                <c:pt idx="172">
                  <c:v>3.65</c:v>
                </c:pt>
                <c:pt idx="173">
                  <c:v>3.6</c:v>
                </c:pt>
                <c:pt idx="174">
                  <c:v>3.48</c:v>
                </c:pt>
                <c:pt idx="175">
                  <c:v>3.7</c:v>
                </c:pt>
                <c:pt idx="176">
                  <c:v>4.05</c:v>
                </c:pt>
                <c:pt idx="177">
                  <c:v>4.3099999999999996</c:v>
                </c:pt>
                <c:pt idx="178">
                  <c:v>4.24</c:v>
                </c:pt>
                <c:pt idx="179">
                  <c:v>4.2699999999999996</c:v>
                </c:pt>
                <c:pt idx="180">
                  <c:v>4.0599999999999996</c:v>
                </c:pt>
                <c:pt idx="181">
                  <c:v>3.98</c:v>
                </c:pt>
                <c:pt idx="182">
                  <c:v>3.87</c:v>
                </c:pt>
                <c:pt idx="183">
                  <c:v>3.86</c:v>
                </c:pt>
                <c:pt idx="184">
                  <c:v>4.22</c:v>
                </c:pt>
                <c:pt idx="185">
                  <c:v>4.72</c:v>
                </c:pt>
                <c:pt idx="186">
                  <c:v>4.9800000000000004</c:v>
                </c:pt>
                <c:pt idx="187">
                  <c:v>4.76</c:v>
                </c:pt>
                <c:pt idx="188">
                  <c:v>5</c:v>
                </c:pt>
                <c:pt idx="189">
                  <c:v>5.28</c:v>
                </c:pt>
                <c:pt idx="190">
                  <c:v>5.34</c:v>
                </c:pt>
                <c:pt idx="191">
                  <c:v>5.51</c:v>
                </c:pt>
                <c:pt idx="192">
                  <c:v>5.4</c:v>
                </c:pt>
                <c:pt idx="193">
                  <c:v>5.67</c:v>
                </c:pt>
                <c:pt idx="194">
                  <c:v>5.63</c:v>
                </c:pt>
                <c:pt idx="195">
                  <c:v>6.6</c:v>
                </c:pt>
                <c:pt idx="196">
                  <c:v>7.02</c:v>
                </c:pt>
                <c:pt idx="197">
                  <c:v>6.12</c:v>
                </c:pt>
                <c:pt idx="198">
                  <c:v>5.34</c:v>
                </c:pt>
                <c:pt idx="199">
                  <c:v>5.01</c:v>
                </c:pt>
                <c:pt idx="200">
                  <c:v>4.7</c:v>
                </c:pt>
                <c:pt idx="201">
                  <c:v>4.76</c:v>
                </c:pt>
                <c:pt idx="202">
                  <c:v>4.78</c:v>
                </c:pt>
                <c:pt idx="203">
                  <c:v>4.7</c:v>
                </c:pt>
                <c:pt idx="204">
                  <c:v>4.6100000000000003</c:v>
                </c:pt>
                <c:pt idx="205">
                  <c:v>4.5199999999999996</c:v>
                </c:pt>
                <c:pt idx="206">
                  <c:v>4.58</c:v>
                </c:pt>
                <c:pt idx="207">
                  <c:v>4.78</c:v>
                </c:pt>
                <c:pt idx="208">
                  <c:v>4.6100000000000003</c:v>
                </c:pt>
                <c:pt idx="209">
                  <c:v>4.08</c:v>
                </c:pt>
                <c:pt idx="210">
                  <c:v>3.57</c:v>
                </c:pt>
                <c:pt idx="211">
                  <c:v>3.84</c:v>
                </c:pt>
                <c:pt idx="212">
                  <c:v>3.86</c:v>
                </c:pt>
                <c:pt idx="213">
                  <c:v>3.88</c:v>
                </c:pt>
                <c:pt idx="214">
                  <c:v>3.87</c:v>
                </c:pt>
                <c:pt idx="215">
                  <c:v>3.72</c:v>
                </c:pt>
                <c:pt idx="216">
                  <c:v>3.61</c:v>
                </c:pt>
                <c:pt idx="217">
                  <c:v>3.64</c:v>
                </c:pt>
                <c:pt idx="218">
                  <c:v>3.61</c:v>
                </c:pt>
                <c:pt idx="219">
                  <c:v>3.39</c:v>
                </c:pt>
                <c:pt idx="220">
                  <c:v>3.41</c:v>
                </c:pt>
                <c:pt idx="221">
                  <c:v>3.16</c:v>
                </c:pt>
                <c:pt idx="222">
                  <c:v>3.02</c:v>
                </c:pt>
                <c:pt idx="223">
                  <c:v>2.74</c:v>
                </c:pt>
                <c:pt idx="224">
                  <c:v>2.81</c:v>
                </c:pt>
                <c:pt idx="225">
                  <c:v>3.3</c:v>
                </c:pt>
                <c:pt idx="226">
                  <c:v>3.42</c:v>
                </c:pt>
                <c:pt idx="227">
                  <c:v>3.31</c:v>
                </c:pt>
                <c:pt idx="228">
                  <c:v>3.27</c:v>
                </c:pt>
                <c:pt idx="229">
                  <c:v>3.05</c:v>
                </c:pt>
                <c:pt idx="230">
                  <c:v>3.02</c:v>
                </c:pt>
                <c:pt idx="231">
                  <c:v>2.94</c:v>
                </c:pt>
                <c:pt idx="232">
                  <c:v>2.89</c:v>
                </c:pt>
                <c:pt idx="233">
                  <c:v>2.93</c:v>
                </c:pt>
                <c:pt idx="234">
                  <c:v>2.68</c:v>
                </c:pt>
                <c:pt idx="235">
                  <c:v>2.85</c:v>
                </c:pt>
                <c:pt idx="236">
                  <c:v>2.92</c:v>
                </c:pt>
                <c:pt idx="237">
                  <c:v>2.8</c:v>
                </c:pt>
                <c:pt idx="238">
                  <c:v>2.89</c:v>
                </c:pt>
                <c:pt idx="239">
                  <c:v>2.81</c:v>
                </c:pt>
                <c:pt idx="240">
                  <c:v>2.9</c:v>
                </c:pt>
                <c:pt idx="241">
                  <c:v>2.94</c:v>
                </c:pt>
                <c:pt idx="242">
                  <c:v>2.91</c:v>
                </c:pt>
                <c:pt idx="243">
                  <c:v>2.84</c:v>
                </c:pt>
                <c:pt idx="244">
                  <c:v>2.95</c:v>
                </c:pt>
                <c:pt idx="245">
                  <c:v>3.07</c:v>
                </c:pt>
                <c:pt idx="246">
                  <c:v>2.97</c:v>
                </c:pt>
                <c:pt idx="247">
                  <c:v>2.89</c:v>
                </c:pt>
                <c:pt idx="248">
                  <c:v>3.13</c:v>
                </c:pt>
                <c:pt idx="249">
                  <c:v>3.41</c:v>
                </c:pt>
                <c:pt idx="250">
                  <c:v>3.45</c:v>
                </c:pt>
                <c:pt idx="251">
                  <c:v>3.47</c:v>
                </c:pt>
                <c:pt idx="252">
                  <c:v>3.54</c:v>
                </c:pt>
                <c:pt idx="253">
                  <c:v>3.35</c:v>
                </c:pt>
                <c:pt idx="254">
                  <c:v>3.45</c:v>
                </c:pt>
                <c:pt idx="255">
                  <c:v>3.41</c:v>
                </c:pt>
                <c:pt idx="256">
                  <c:v>3.49</c:v>
                </c:pt>
                <c:pt idx="257">
                  <c:v>3.32</c:v>
                </c:pt>
                <c:pt idx="258">
                  <c:v>3.2</c:v>
                </c:pt>
                <c:pt idx="259">
                  <c:v>3.15</c:v>
                </c:pt>
                <c:pt idx="260">
                  <c:v>3.18</c:v>
                </c:pt>
                <c:pt idx="261">
                  <c:v>3.28</c:v>
                </c:pt>
                <c:pt idx="262">
                  <c:v>3.37</c:v>
                </c:pt>
                <c:pt idx="263">
                  <c:v>3.26</c:v>
                </c:pt>
                <c:pt idx="264">
                  <c:v>3.29</c:v>
                </c:pt>
                <c:pt idx="265">
                  <c:v>3.25</c:v>
                </c:pt>
                <c:pt idx="266">
                  <c:v>3.23</c:v>
                </c:pt>
                <c:pt idx="267">
                  <c:v>3.24</c:v>
                </c:pt>
                <c:pt idx="268">
                  <c:v>3.21</c:v>
                </c:pt>
                <c:pt idx="269">
                  <c:v>3.55</c:v>
                </c:pt>
                <c:pt idx="270">
                  <c:v>3.92</c:v>
                </c:pt>
                <c:pt idx="271">
                  <c:v>4.29</c:v>
                </c:pt>
                <c:pt idx="272">
                  <c:v>5.04</c:v>
                </c:pt>
                <c:pt idx="273">
                  <c:v>5.0999999999999996</c:v>
                </c:pt>
                <c:pt idx="274">
                  <c:v>4.76</c:v>
                </c:pt>
                <c:pt idx="275">
                  <c:v>4.3899999999999997</c:v>
                </c:pt>
                <c:pt idx="276">
                  <c:v>4.0599999999999996</c:v>
                </c:pt>
                <c:pt idx="277">
                  <c:v>4.08</c:v>
                </c:pt>
                <c:pt idx="278">
                  <c:v>3.8</c:v>
                </c:pt>
                <c:pt idx="279">
                  <c:v>3.79</c:v>
                </c:pt>
                <c:pt idx="280">
                  <c:v>3.87</c:v>
                </c:pt>
                <c:pt idx="281">
                  <c:v>3.63</c:v>
                </c:pt>
                <c:pt idx="282">
                  <c:v>3.34</c:v>
                </c:pt>
                <c:pt idx="283">
                  <c:v>3.87</c:v>
                </c:pt>
                <c:pt idx="284">
                  <c:v>3.74</c:v>
                </c:pt>
                <c:pt idx="285">
                  <c:v>3.79</c:v>
                </c:pt>
                <c:pt idx="286">
                  <c:v>4.21</c:v>
                </c:pt>
                <c:pt idx="287">
                  <c:v>4.3099999999999996</c:v>
                </c:pt>
                <c:pt idx="288">
                  <c:v>4.32</c:v>
                </c:pt>
                <c:pt idx="289">
                  <c:v>4.25</c:v>
                </c:pt>
                <c:pt idx="290">
                  <c:v>4.3</c:v>
                </c:pt>
                <c:pt idx="291">
                  <c:v>4.3499999999999996</c:v>
                </c:pt>
                <c:pt idx="292">
                  <c:v>4.28</c:v>
                </c:pt>
                <c:pt idx="293">
                  <c:v>4.13</c:v>
                </c:pt>
                <c:pt idx="294">
                  <c:v>3.97</c:v>
                </c:pt>
                <c:pt idx="295">
                  <c:v>3.73</c:v>
                </c:pt>
                <c:pt idx="296">
                  <c:v>4.01</c:v>
                </c:pt>
                <c:pt idx="297">
                  <c:v>3.95</c:v>
                </c:pt>
                <c:pt idx="298">
                  <c:v>4.22</c:v>
                </c:pt>
                <c:pt idx="299">
                  <c:v>4.22</c:v>
                </c:pt>
                <c:pt idx="300">
                  <c:v>4.1399999999999997</c:v>
                </c:pt>
                <c:pt idx="301">
                  <c:v>4</c:v>
                </c:pt>
                <c:pt idx="302">
                  <c:v>4</c:v>
                </c:pt>
                <c:pt idx="303">
                  <c:v>3.76</c:v>
                </c:pt>
                <c:pt idx="304">
                  <c:v>3.8</c:v>
                </c:pt>
                <c:pt idx="305">
                  <c:v>3.87</c:v>
                </c:pt>
                <c:pt idx="306">
                  <c:v>3.83</c:v>
                </c:pt>
                <c:pt idx="307">
                  <c:v>3.96</c:v>
                </c:pt>
                <c:pt idx="308">
                  <c:v>4.3</c:v>
                </c:pt>
                <c:pt idx="309">
                  <c:v>4.57</c:v>
                </c:pt>
                <c:pt idx="310">
                  <c:v>4.53</c:v>
                </c:pt>
                <c:pt idx="311">
                  <c:v>4.5199999999999996</c:v>
                </c:pt>
                <c:pt idx="312">
                  <c:v>4.46</c:v>
                </c:pt>
                <c:pt idx="313">
                  <c:v>4.72</c:v>
                </c:pt>
                <c:pt idx="314">
                  <c:v>4.62</c:v>
                </c:pt>
                <c:pt idx="315">
                  <c:v>4.8600000000000003</c:v>
                </c:pt>
                <c:pt idx="316">
                  <c:v>5.21</c:v>
                </c:pt>
                <c:pt idx="317">
                  <c:v>5.25</c:v>
                </c:pt>
                <c:pt idx="318">
                  <c:v>5.27</c:v>
                </c:pt>
                <c:pt idx="319">
                  <c:v>5</c:v>
                </c:pt>
                <c:pt idx="320">
                  <c:v>5.16</c:v>
                </c:pt>
                <c:pt idx="321">
                  <c:v>5.62</c:v>
                </c:pt>
                <c:pt idx="322">
                  <c:v>5.61</c:v>
                </c:pt>
                <c:pt idx="323">
                  <c:v>5.49</c:v>
                </c:pt>
                <c:pt idx="324">
                  <c:v>5.29</c:v>
                </c:pt>
                <c:pt idx="325">
                  <c:v>5.39</c:v>
                </c:pt>
                <c:pt idx="326">
                  <c:v>5.4</c:v>
                </c:pt>
                <c:pt idx="327">
                  <c:v>5.52</c:v>
                </c:pt>
                <c:pt idx="328">
                  <c:v>5.54</c:v>
                </c:pt>
                <c:pt idx="329">
                  <c:v>6.22</c:v>
                </c:pt>
                <c:pt idx="330">
                  <c:v>6.28</c:v>
                </c:pt>
                <c:pt idx="331">
                  <c:v>6.84</c:v>
                </c:pt>
                <c:pt idx="332">
                  <c:v>8.52</c:v>
                </c:pt>
                <c:pt idx="333">
                  <c:v>8.89</c:v>
                </c:pt>
                <c:pt idx="334">
                  <c:v>8.6199999999999992</c:v>
                </c:pt>
                <c:pt idx="335">
                  <c:v>9.8000000000000007</c:v>
                </c:pt>
                <c:pt idx="336">
                  <c:v>9.9700000000000006</c:v>
                </c:pt>
                <c:pt idx="337">
                  <c:v>12.28</c:v>
                </c:pt>
                <c:pt idx="338">
                  <c:v>12.29</c:v>
                </c:pt>
                <c:pt idx="339">
                  <c:v>10.29</c:v>
                </c:pt>
                <c:pt idx="340">
                  <c:v>9.33</c:v>
                </c:pt>
                <c:pt idx="341">
                  <c:v>9.19</c:v>
                </c:pt>
                <c:pt idx="342">
                  <c:v>8.68</c:v>
                </c:pt>
                <c:pt idx="343">
                  <c:v>8.64</c:v>
                </c:pt>
                <c:pt idx="344">
                  <c:v>7.52</c:v>
                </c:pt>
                <c:pt idx="345">
                  <c:v>6.17</c:v>
                </c:pt>
                <c:pt idx="346">
                  <c:v>6.21</c:v>
                </c:pt>
                <c:pt idx="347">
                  <c:v>6.06</c:v>
                </c:pt>
                <c:pt idx="348">
                  <c:v>6.59</c:v>
                </c:pt>
                <c:pt idx="349">
                  <c:v>6.21</c:v>
                </c:pt>
                <c:pt idx="350">
                  <c:v>6.23</c:v>
                </c:pt>
                <c:pt idx="351">
                  <c:v>6.1</c:v>
                </c:pt>
                <c:pt idx="352">
                  <c:v>6.7</c:v>
                </c:pt>
                <c:pt idx="353">
                  <c:v>6.63</c:v>
                </c:pt>
                <c:pt idx="354">
                  <c:v>5.58</c:v>
                </c:pt>
                <c:pt idx="355">
                  <c:v>5.15</c:v>
                </c:pt>
                <c:pt idx="356">
                  <c:v>4.5599999999999996</c:v>
                </c:pt>
                <c:pt idx="357">
                  <c:v>5.0599999999999996</c:v>
                </c:pt>
                <c:pt idx="358">
                  <c:v>5.58</c:v>
                </c:pt>
                <c:pt idx="359">
                  <c:v>5.37</c:v>
                </c:pt>
                <c:pt idx="360">
                  <c:v>5.24</c:v>
                </c:pt>
                <c:pt idx="361">
                  <c:v>5.0999999999999996</c:v>
                </c:pt>
                <c:pt idx="362">
                  <c:v>4.99</c:v>
                </c:pt>
                <c:pt idx="363">
                  <c:v>4.8600000000000003</c:v>
                </c:pt>
                <c:pt idx="364">
                  <c:v>4.78</c:v>
                </c:pt>
                <c:pt idx="365">
                  <c:v>4.5</c:v>
                </c:pt>
                <c:pt idx="366">
                  <c:v>5.26</c:v>
                </c:pt>
                <c:pt idx="367">
                  <c:v>6.76</c:v>
                </c:pt>
                <c:pt idx="368">
                  <c:v>7.01</c:v>
                </c:pt>
                <c:pt idx="369">
                  <c:v>7.04</c:v>
                </c:pt>
                <c:pt idx="370">
                  <c:v>7.13</c:v>
                </c:pt>
                <c:pt idx="371">
                  <c:v>8.0399999999999991</c:v>
                </c:pt>
                <c:pt idx="372">
                  <c:v>8.5399999999999991</c:v>
                </c:pt>
                <c:pt idx="373">
                  <c:v>9.23</c:v>
                </c:pt>
                <c:pt idx="374">
                  <c:v>8.44</c:v>
                </c:pt>
                <c:pt idx="375">
                  <c:v>9.2799999999999994</c:v>
                </c:pt>
                <c:pt idx="376">
                  <c:v>9.3800000000000008</c:v>
                </c:pt>
                <c:pt idx="377">
                  <c:v>8.61</c:v>
                </c:pt>
                <c:pt idx="378">
                  <c:v>8.0299999999999994</c:v>
                </c:pt>
                <c:pt idx="379">
                  <c:v>8.6300000000000008</c:v>
                </c:pt>
                <c:pt idx="380">
                  <c:v>8.3000000000000007</c:v>
                </c:pt>
                <c:pt idx="381">
                  <c:v>7.77</c:v>
                </c:pt>
                <c:pt idx="382">
                  <c:v>7.74</c:v>
                </c:pt>
                <c:pt idx="383">
                  <c:v>7.46</c:v>
                </c:pt>
                <c:pt idx="384">
                  <c:v>7.69</c:v>
                </c:pt>
                <c:pt idx="385">
                  <c:v>7.59</c:v>
                </c:pt>
                <c:pt idx="386">
                  <c:v>7.52</c:v>
                </c:pt>
                <c:pt idx="387">
                  <c:v>7.11</c:v>
                </c:pt>
                <c:pt idx="388">
                  <c:v>7.24</c:v>
                </c:pt>
                <c:pt idx="389">
                  <c:v>7.61</c:v>
                </c:pt>
                <c:pt idx="390">
                  <c:v>9.1300000000000008</c:v>
                </c:pt>
                <c:pt idx="391">
                  <c:v>9.43</c:v>
                </c:pt>
                <c:pt idx="392">
                  <c:v>9.56</c:v>
                </c:pt>
                <c:pt idx="393">
                  <c:v>9.6199999999999992</c:v>
                </c:pt>
                <c:pt idx="394">
                  <c:v>9.73</c:v>
                </c:pt>
                <c:pt idx="395">
                  <c:v>9.36</c:v>
                </c:pt>
                <c:pt idx="396">
                  <c:v>9.09</c:v>
                </c:pt>
                <c:pt idx="397">
                  <c:v>8.6999999999999993</c:v>
                </c:pt>
                <c:pt idx="398">
                  <c:v>8.35</c:v>
                </c:pt>
                <c:pt idx="399">
                  <c:v>8.3000000000000007</c:v>
                </c:pt>
                <c:pt idx="400">
                  <c:v>8.5299999999999994</c:v>
                </c:pt>
                <c:pt idx="401">
                  <c:v>8.32</c:v>
                </c:pt>
                <c:pt idx="402">
                  <c:v>8.14</c:v>
                </c:pt>
                <c:pt idx="403">
                  <c:v>8.1199999999999992</c:v>
                </c:pt>
                <c:pt idx="404">
                  <c:v>8</c:v>
                </c:pt>
                <c:pt idx="405">
                  <c:v>8.6999999999999993</c:v>
                </c:pt>
                <c:pt idx="406">
                  <c:v>8.44</c:v>
                </c:pt>
                <c:pt idx="407">
                  <c:v>8.0299999999999994</c:v>
                </c:pt>
                <c:pt idx="408">
                  <c:v>7.56</c:v>
                </c:pt>
                <c:pt idx="409">
                  <c:v>8.0399999999999991</c:v>
                </c:pt>
                <c:pt idx="410">
                  <c:v>8.8699999999999992</c:v>
                </c:pt>
                <c:pt idx="411">
                  <c:v>8.81</c:v>
                </c:pt>
                <c:pt idx="412">
                  <c:v>9.01</c:v>
                </c:pt>
                <c:pt idx="413">
                  <c:v>8.23</c:v>
                </c:pt>
                <c:pt idx="414">
                  <c:v>7.61</c:v>
                </c:pt>
                <c:pt idx="415">
                  <c:v>7.33</c:v>
                </c:pt>
                <c:pt idx="416">
                  <c:v>7.11</c:v>
                </c:pt>
                <c:pt idx="417">
                  <c:v>7.35</c:v>
                </c:pt>
                <c:pt idx="418">
                  <c:v>7.2</c:v>
                </c:pt>
                <c:pt idx="419">
                  <c:v>7.54</c:v>
                </c:pt>
                <c:pt idx="420">
                  <c:v>6.75</c:v>
                </c:pt>
                <c:pt idx="421">
                  <c:v>6.44</c:v>
                </c:pt>
                <c:pt idx="422">
                  <c:v>6.46</c:v>
                </c:pt>
                <c:pt idx="423">
                  <c:v>6.22</c:v>
                </c:pt>
                <c:pt idx="424">
                  <c:v>6.18</c:v>
                </c:pt>
                <c:pt idx="425">
                  <c:v>6.4</c:v>
                </c:pt>
                <c:pt idx="426">
                  <c:v>6.27</c:v>
                </c:pt>
                <c:pt idx="427">
                  <c:v>5.7</c:v>
                </c:pt>
                <c:pt idx="428">
                  <c:v>5.44</c:v>
                </c:pt>
                <c:pt idx="429">
                  <c:v>5.62</c:v>
                </c:pt>
                <c:pt idx="430">
                  <c:v>5.55</c:v>
                </c:pt>
                <c:pt idx="431">
                  <c:v>5.6</c:v>
                </c:pt>
                <c:pt idx="432">
                  <c:v>5.46</c:v>
                </c:pt>
                <c:pt idx="433">
                  <c:v>5.28</c:v>
                </c:pt>
                <c:pt idx="434">
                  <c:v>5.34</c:v>
                </c:pt>
                <c:pt idx="435">
                  <c:v>5.22</c:v>
                </c:pt>
                <c:pt idx="436">
                  <c:v>5.08</c:v>
                </c:pt>
                <c:pt idx="437">
                  <c:v>5.04</c:v>
                </c:pt>
                <c:pt idx="438">
                  <c:v>4.24</c:v>
                </c:pt>
                <c:pt idx="439">
                  <c:v>4.1500000000000004</c:v>
                </c:pt>
                <c:pt idx="440">
                  <c:v>4.24</c:v>
                </c:pt>
                <c:pt idx="441">
                  <c:v>4.4000000000000004</c:v>
                </c:pt>
                <c:pt idx="442">
                  <c:v>4.6399999999999997</c:v>
                </c:pt>
                <c:pt idx="443">
                  <c:v>4.5599999999999996</c:v>
                </c:pt>
                <c:pt idx="444">
                  <c:v>4.91</c:v>
                </c:pt>
                <c:pt idx="445">
                  <c:v>5.04</c:v>
                </c:pt>
                <c:pt idx="446">
                  <c:v>4.8</c:v>
                </c:pt>
                <c:pt idx="447">
                  <c:v>4.37</c:v>
                </c:pt>
                <c:pt idx="448">
                  <c:v>4.8</c:v>
                </c:pt>
                <c:pt idx="449">
                  <c:v>5.24</c:v>
                </c:pt>
                <c:pt idx="450">
                  <c:v>5.65</c:v>
                </c:pt>
                <c:pt idx="451">
                  <c:v>4.8</c:v>
                </c:pt>
                <c:pt idx="452">
                  <c:v>5.07</c:v>
                </c:pt>
                <c:pt idx="453">
                  <c:v>5.1100000000000003</c:v>
                </c:pt>
                <c:pt idx="454">
                  <c:v>5.3</c:v>
                </c:pt>
                <c:pt idx="455">
                  <c:v>5.38</c:v>
                </c:pt>
                <c:pt idx="456">
                  <c:v>5.73</c:v>
                </c:pt>
                <c:pt idx="457">
                  <c:v>5.93</c:v>
                </c:pt>
                <c:pt idx="458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5-4857-A93E-FA39DFA3A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97400"/>
        <c:axId val="467397728"/>
      </c:lineChart>
      <c:catAx>
        <c:axId val="46739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97728"/>
        <c:crosses val="autoZero"/>
        <c:auto val="1"/>
        <c:lblAlgn val="ctr"/>
        <c:lblOffset val="100"/>
        <c:noMultiLvlLbl val="0"/>
      </c:catAx>
      <c:valAx>
        <c:axId val="4673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9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Bread Price v. Wheat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WheatPricePivot!$C$2:$C$460</c:f>
              <c:numCache>
                <c:formatCode>_("$"* #,##0.00_);_("$"* \(#,##0.00\);_("$"* "-"??_);_(@_)</c:formatCode>
                <c:ptCount val="459"/>
                <c:pt idx="0">
                  <c:v>6.1857142857142861E-2</c:v>
                </c:pt>
                <c:pt idx="1">
                  <c:v>6.1714285714285722E-2</c:v>
                </c:pt>
                <c:pt idx="2">
                  <c:v>5.8142857142857149E-2</c:v>
                </c:pt>
                <c:pt idx="3">
                  <c:v>5.5714285714285716E-2</c:v>
                </c:pt>
                <c:pt idx="4">
                  <c:v>5.8571428571428566E-2</c:v>
                </c:pt>
                <c:pt idx="5">
                  <c:v>5.8142857142857149E-2</c:v>
                </c:pt>
                <c:pt idx="6">
                  <c:v>6.0142857142857144E-2</c:v>
                </c:pt>
                <c:pt idx="7">
                  <c:v>6.1571428571428569E-2</c:v>
                </c:pt>
                <c:pt idx="8">
                  <c:v>6.357142857142857E-2</c:v>
                </c:pt>
                <c:pt idx="9">
                  <c:v>6.7142857142857143E-2</c:v>
                </c:pt>
                <c:pt idx="10">
                  <c:v>6.9857142857142854E-2</c:v>
                </c:pt>
                <c:pt idx="11">
                  <c:v>6.4857142857142863E-2</c:v>
                </c:pt>
                <c:pt idx="12">
                  <c:v>6.5714285714285711E-2</c:v>
                </c:pt>
                <c:pt idx="13">
                  <c:v>6.3857142857142848E-2</c:v>
                </c:pt>
                <c:pt idx="14">
                  <c:v>6.2142857142857139E-2</c:v>
                </c:pt>
                <c:pt idx="15">
                  <c:v>6.4000000000000001E-2</c:v>
                </c:pt>
                <c:pt idx="16">
                  <c:v>6.2285714285714291E-2</c:v>
                </c:pt>
                <c:pt idx="17">
                  <c:v>6.0571428571428575E-2</c:v>
                </c:pt>
                <c:pt idx="18">
                  <c:v>6.0714285714285714E-2</c:v>
                </c:pt>
                <c:pt idx="19">
                  <c:v>5.9142857142857136E-2</c:v>
                </c:pt>
                <c:pt idx="20">
                  <c:v>5.9857142857142866E-2</c:v>
                </c:pt>
                <c:pt idx="21">
                  <c:v>6.1571428571428569E-2</c:v>
                </c:pt>
                <c:pt idx="22">
                  <c:v>6.3714285714285709E-2</c:v>
                </c:pt>
                <c:pt idx="23">
                  <c:v>6.2142857142857139E-2</c:v>
                </c:pt>
                <c:pt idx="24">
                  <c:v>6.1857142857142861E-2</c:v>
                </c:pt>
                <c:pt idx="25">
                  <c:v>6.0857142857142853E-2</c:v>
                </c:pt>
                <c:pt idx="26">
                  <c:v>6.0714285714285714E-2</c:v>
                </c:pt>
                <c:pt idx="27">
                  <c:v>6.1142857142857145E-2</c:v>
                </c:pt>
                <c:pt idx="28">
                  <c:v>6.0285714285714283E-2</c:v>
                </c:pt>
                <c:pt idx="29">
                  <c:v>5.7999999999999996E-2</c:v>
                </c:pt>
                <c:pt idx="30">
                  <c:v>5.3428571428571429E-2</c:v>
                </c:pt>
                <c:pt idx="31">
                  <c:v>5.2857142857142859E-2</c:v>
                </c:pt>
                <c:pt idx="32">
                  <c:v>5.3571428571428568E-2</c:v>
                </c:pt>
                <c:pt idx="33">
                  <c:v>5.1571428571428567E-2</c:v>
                </c:pt>
                <c:pt idx="34">
                  <c:v>5.5142857142857139E-2</c:v>
                </c:pt>
                <c:pt idx="35">
                  <c:v>5.6857142857142856E-2</c:v>
                </c:pt>
                <c:pt idx="36">
                  <c:v>5.7142857142857141E-2</c:v>
                </c:pt>
                <c:pt idx="37">
                  <c:v>5.8285714285714288E-2</c:v>
                </c:pt>
                <c:pt idx="38">
                  <c:v>5.9714285714285713E-2</c:v>
                </c:pt>
                <c:pt idx="39">
                  <c:v>6.0142857142857144E-2</c:v>
                </c:pt>
                <c:pt idx="40">
                  <c:v>5.7857142857142857E-2</c:v>
                </c:pt>
                <c:pt idx="41">
                  <c:v>5.6000000000000001E-2</c:v>
                </c:pt>
                <c:pt idx="42">
                  <c:v>5.2999999999999999E-2</c:v>
                </c:pt>
                <c:pt idx="43">
                  <c:v>5.5428571428571424E-2</c:v>
                </c:pt>
                <c:pt idx="44">
                  <c:v>5.5714285714285716E-2</c:v>
                </c:pt>
                <c:pt idx="45">
                  <c:v>5.4857142857142854E-2</c:v>
                </c:pt>
                <c:pt idx="46">
                  <c:v>5.4571428571428569E-2</c:v>
                </c:pt>
                <c:pt idx="47">
                  <c:v>5.5E-2</c:v>
                </c:pt>
                <c:pt idx="48">
                  <c:v>5.442857142857143E-2</c:v>
                </c:pt>
                <c:pt idx="49">
                  <c:v>5.2999999999999999E-2</c:v>
                </c:pt>
                <c:pt idx="50">
                  <c:v>5.5E-2</c:v>
                </c:pt>
                <c:pt idx="51">
                  <c:v>5.6142857142857147E-2</c:v>
                </c:pt>
                <c:pt idx="52">
                  <c:v>5.557142857142857E-2</c:v>
                </c:pt>
                <c:pt idx="53">
                  <c:v>5.4285714285714284E-2</c:v>
                </c:pt>
                <c:pt idx="54">
                  <c:v>5.2428571428571429E-2</c:v>
                </c:pt>
                <c:pt idx="55">
                  <c:v>5.4285714285714284E-2</c:v>
                </c:pt>
                <c:pt idx="56">
                  <c:v>5.557142857142857E-2</c:v>
                </c:pt>
                <c:pt idx="57">
                  <c:v>5.5142857142857139E-2</c:v>
                </c:pt>
                <c:pt idx="58">
                  <c:v>5.5E-2</c:v>
                </c:pt>
                <c:pt idx="59">
                  <c:v>5.3714285714285714E-2</c:v>
                </c:pt>
                <c:pt idx="60">
                  <c:v>5.3714285714285714E-2</c:v>
                </c:pt>
                <c:pt idx="61">
                  <c:v>5.3428571428571429E-2</c:v>
                </c:pt>
                <c:pt idx="62">
                  <c:v>5.2428571428571429E-2</c:v>
                </c:pt>
                <c:pt idx="63">
                  <c:v>5.1714285714285713E-2</c:v>
                </c:pt>
                <c:pt idx="64">
                  <c:v>4.8857142857142856E-2</c:v>
                </c:pt>
                <c:pt idx="65">
                  <c:v>4.8285714285714286E-2</c:v>
                </c:pt>
                <c:pt idx="66">
                  <c:v>4.5285714285714283E-2</c:v>
                </c:pt>
                <c:pt idx="67">
                  <c:v>4.3285714285714282E-2</c:v>
                </c:pt>
                <c:pt idx="68">
                  <c:v>4.3857142857142851E-2</c:v>
                </c:pt>
                <c:pt idx="69">
                  <c:v>4.4999999999999998E-2</c:v>
                </c:pt>
                <c:pt idx="70">
                  <c:v>4.7857142857142855E-2</c:v>
                </c:pt>
                <c:pt idx="71">
                  <c:v>4.8857142857142856E-2</c:v>
                </c:pt>
                <c:pt idx="72">
                  <c:v>4.7428571428571424E-2</c:v>
                </c:pt>
                <c:pt idx="73">
                  <c:v>4.7142857142857139E-2</c:v>
                </c:pt>
                <c:pt idx="74">
                  <c:v>4.8000000000000001E-2</c:v>
                </c:pt>
                <c:pt idx="75">
                  <c:v>4.9285714285714287E-2</c:v>
                </c:pt>
                <c:pt idx="76">
                  <c:v>4.8571428571428571E-2</c:v>
                </c:pt>
                <c:pt idx="77">
                  <c:v>0.04</c:v>
                </c:pt>
                <c:pt idx="78">
                  <c:v>3.5714285714285712E-2</c:v>
                </c:pt>
                <c:pt idx="79">
                  <c:v>3.5428571428571427E-2</c:v>
                </c:pt>
                <c:pt idx="80">
                  <c:v>3.6142857142857143E-2</c:v>
                </c:pt>
                <c:pt idx="81">
                  <c:v>3.7142857142857144E-2</c:v>
                </c:pt>
                <c:pt idx="82">
                  <c:v>3.8285714285714291E-2</c:v>
                </c:pt>
                <c:pt idx="83">
                  <c:v>3.8285714285714291E-2</c:v>
                </c:pt>
                <c:pt idx="84">
                  <c:v>3.8571428571428576E-2</c:v>
                </c:pt>
                <c:pt idx="85">
                  <c:v>0.04</c:v>
                </c:pt>
                <c:pt idx="86">
                  <c:v>4.1428571428571426E-2</c:v>
                </c:pt>
                <c:pt idx="87">
                  <c:v>4.1428571428571426E-2</c:v>
                </c:pt>
                <c:pt idx="88">
                  <c:v>4.3142857142857143E-2</c:v>
                </c:pt>
                <c:pt idx="89">
                  <c:v>3.8571428571428576E-2</c:v>
                </c:pt>
                <c:pt idx="90">
                  <c:v>3.6999999999999998E-2</c:v>
                </c:pt>
                <c:pt idx="91">
                  <c:v>3.7857142857142853E-2</c:v>
                </c:pt>
                <c:pt idx="92">
                  <c:v>3.9714285714285709E-2</c:v>
                </c:pt>
                <c:pt idx="93">
                  <c:v>4.1428571428571426E-2</c:v>
                </c:pt>
                <c:pt idx="94">
                  <c:v>4.1428571428571426E-2</c:v>
                </c:pt>
                <c:pt idx="95">
                  <c:v>4.4285714285714289E-2</c:v>
                </c:pt>
                <c:pt idx="96">
                  <c:v>4.5714285714285714E-2</c:v>
                </c:pt>
                <c:pt idx="97">
                  <c:v>4.6857142857142854E-2</c:v>
                </c:pt>
                <c:pt idx="98">
                  <c:v>4.4285714285714289E-2</c:v>
                </c:pt>
                <c:pt idx="99">
                  <c:v>4.4857142857142859E-2</c:v>
                </c:pt>
                <c:pt idx="100">
                  <c:v>4.5714285714285714E-2</c:v>
                </c:pt>
                <c:pt idx="101">
                  <c:v>5.4142857142857145E-2</c:v>
                </c:pt>
                <c:pt idx="102">
                  <c:v>5.385714285714286E-2</c:v>
                </c:pt>
                <c:pt idx="103">
                  <c:v>5.3999999999999999E-2</c:v>
                </c:pt>
                <c:pt idx="104">
                  <c:v>5.7571428571428572E-2</c:v>
                </c:pt>
                <c:pt idx="105">
                  <c:v>5.8999999999999997E-2</c:v>
                </c:pt>
                <c:pt idx="106">
                  <c:v>5.9714285714285713E-2</c:v>
                </c:pt>
                <c:pt idx="107">
                  <c:v>6.0714285714285714E-2</c:v>
                </c:pt>
                <c:pt idx="108">
                  <c:v>6.2857142857142861E-2</c:v>
                </c:pt>
                <c:pt idx="109">
                  <c:v>6.242857142857143E-2</c:v>
                </c:pt>
                <c:pt idx="110">
                  <c:v>6.1714285714285722E-2</c:v>
                </c:pt>
                <c:pt idx="111">
                  <c:v>6.3714285714285709E-2</c:v>
                </c:pt>
                <c:pt idx="112">
                  <c:v>6.5000000000000002E-2</c:v>
                </c:pt>
                <c:pt idx="113">
                  <c:v>6.3428571428571431E-2</c:v>
                </c:pt>
                <c:pt idx="114">
                  <c:v>6.1142857142857145E-2</c:v>
                </c:pt>
                <c:pt idx="115">
                  <c:v>6.0571428571428575E-2</c:v>
                </c:pt>
                <c:pt idx="116">
                  <c:v>5.9714285714285713E-2</c:v>
                </c:pt>
                <c:pt idx="117">
                  <c:v>6.1142857142857145E-2</c:v>
                </c:pt>
                <c:pt idx="118">
                  <c:v>6.2285714285714291E-2</c:v>
                </c:pt>
                <c:pt idx="119">
                  <c:v>6.2714285714285709E-2</c:v>
                </c:pt>
                <c:pt idx="120">
                  <c:v>6.1428571428571423E-2</c:v>
                </c:pt>
                <c:pt idx="121">
                  <c:v>5.8999999999999997E-2</c:v>
                </c:pt>
                <c:pt idx="122">
                  <c:v>5.7714285714285718E-2</c:v>
                </c:pt>
                <c:pt idx="123">
                  <c:v>5.8999999999999997E-2</c:v>
                </c:pt>
                <c:pt idx="124">
                  <c:v>5.5857142857142862E-2</c:v>
                </c:pt>
                <c:pt idx="125">
                  <c:v>5.1428571428571428E-2</c:v>
                </c:pt>
                <c:pt idx="126">
                  <c:v>4.4428571428571428E-2</c:v>
                </c:pt>
                <c:pt idx="127">
                  <c:v>4.1285714285714287E-2</c:v>
                </c:pt>
                <c:pt idx="128">
                  <c:v>4.0285714285714286E-2</c:v>
                </c:pt>
                <c:pt idx="129">
                  <c:v>4.0142857142857147E-2</c:v>
                </c:pt>
                <c:pt idx="130">
                  <c:v>3.9714285714285709E-2</c:v>
                </c:pt>
                <c:pt idx="131">
                  <c:v>3.9714285714285709E-2</c:v>
                </c:pt>
                <c:pt idx="132">
                  <c:v>3.8714285714285715E-2</c:v>
                </c:pt>
                <c:pt idx="133">
                  <c:v>3.957142857142857E-2</c:v>
                </c:pt>
                <c:pt idx="134">
                  <c:v>4.2000000000000003E-2</c:v>
                </c:pt>
                <c:pt idx="135">
                  <c:v>4.2571428571428573E-2</c:v>
                </c:pt>
                <c:pt idx="136">
                  <c:v>4.3428571428571427E-2</c:v>
                </c:pt>
                <c:pt idx="137">
                  <c:v>4.2714285714285719E-2</c:v>
                </c:pt>
                <c:pt idx="138">
                  <c:v>4.1571428571428572E-2</c:v>
                </c:pt>
                <c:pt idx="139">
                  <c:v>4.4285714285714289E-2</c:v>
                </c:pt>
                <c:pt idx="140">
                  <c:v>4.7285714285714285E-2</c:v>
                </c:pt>
                <c:pt idx="141">
                  <c:v>5.2000000000000005E-2</c:v>
                </c:pt>
                <c:pt idx="142">
                  <c:v>5.3714285714285714E-2</c:v>
                </c:pt>
                <c:pt idx="143">
                  <c:v>5.7999999999999996E-2</c:v>
                </c:pt>
                <c:pt idx="144">
                  <c:v>6.6571428571428573E-2</c:v>
                </c:pt>
                <c:pt idx="145">
                  <c:v>6.4428571428571432E-2</c:v>
                </c:pt>
                <c:pt idx="146">
                  <c:v>6.1857142857142861E-2</c:v>
                </c:pt>
                <c:pt idx="147">
                  <c:v>5.7428571428571419E-2</c:v>
                </c:pt>
                <c:pt idx="148">
                  <c:v>5.5714285714285716E-2</c:v>
                </c:pt>
                <c:pt idx="149">
                  <c:v>5.5857142857142862E-2</c:v>
                </c:pt>
                <c:pt idx="150">
                  <c:v>5.0285714285714288E-2</c:v>
                </c:pt>
                <c:pt idx="151">
                  <c:v>4.6714285714285715E-2</c:v>
                </c:pt>
                <c:pt idx="152">
                  <c:v>5.0857142857142858E-2</c:v>
                </c:pt>
                <c:pt idx="153">
                  <c:v>5.1428571428571428E-2</c:v>
                </c:pt>
                <c:pt idx="154">
                  <c:v>5.3999999999999999E-2</c:v>
                </c:pt>
                <c:pt idx="155">
                  <c:v>5.442857142857143E-2</c:v>
                </c:pt>
                <c:pt idx="156">
                  <c:v>5.6714285714285717E-2</c:v>
                </c:pt>
                <c:pt idx="157">
                  <c:v>5.3571428571428568E-2</c:v>
                </c:pt>
                <c:pt idx="158">
                  <c:v>5.3428571428571429E-2</c:v>
                </c:pt>
                <c:pt idx="159">
                  <c:v>5.1285714285714282E-2</c:v>
                </c:pt>
                <c:pt idx="160">
                  <c:v>5.0142857142857142E-2</c:v>
                </c:pt>
                <c:pt idx="161">
                  <c:v>4.757142857142857E-2</c:v>
                </c:pt>
                <c:pt idx="162">
                  <c:v>4.8285714285714286E-2</c:v>
                </c:pt>
                <c:pt idx="163">
                  <c:v>4.7714285714285709E-2</c:v>
                </c:pt>
                <c:pt idx="164">
                  <c:v>4.8142857142857147E-2</c:v>
                </c:pt>
                <c:pt idx="165">
                  <c:v>5.0285714285714288E-2</c:v>
                </c:pt>
                <c:pt idx="166">
                  <c:v>4.8428571428571432E-2</c:v>
                </c:pt>
                <c:pt idx="167">
                  <c:v>5.9285714285714289E-2</c:v>
                </c:pt>
                <c:pt idx="168">
                  <c:v>5.7142857142857141E-2</c:v>
                </c:pt>
                <c:pt idx="169">
                  <c:v>5.4285714285714284E-2</c:v>
                </c:pt>
                <c:pt idx="170">
                  <c:v>5.2000000000000005E-2</c:v>
                </c:pt>
                <c:pt idx="171">
                  <c:v>5.1857142857142859E-2</c:v>
                </c:pt>
                <c:pt idx="172">
                  <c:v>5.2142857142857144E-2</c:v>
                </c:pt>
                <c:pt idx="173">
                  <c:v>5.1428571428571428E-2</c:v>
                </c:pt>
                <c:pt idx="174">
                  <c:v>4.9714285714285711E-2</c:v>
                </c:pt>
                <c:pt idx="175">
                  <c:v>5.2857142857142859E-2</c:v>
                </c:pt>
                <c:pt idx="176">
                  <c:v>5.7857142857142857E-2</c:v>
                </c:pt>
                <c:pt idx="177">
                  <c:v>6.1571428571428569E-2</c:v>
                </c:pt>
                <c:pt idx="178">
                  <c:v>6.0571428571428575E-2</c:v>
                </c:pt>
                <c:pt idx="179">
                  <c:v>6.0999999999999992E-2</c:v>
                </c:pt>
                <c:pt idx="180">
                  <c:v>5.7999999999999996E-2</c:v>
                </c:pt>
                <c:pt idx="181">
                  <c:v>5.6857142857142856E-2</c:v>
                </c:pt>
                <c:pt idx="182">
                  <c:v>5.5285714285714285E-2</c:v>
                </c:pt>
                <c:pt idx="183">
                  <c:v>5.5142857142857139E-2</c:v>
                </c:pt>
                <c:pt idx="184">
                  <c:v>6.0285714285714283E-2</c:v>
                </c:pt>
                <c:pt idx="185">
                  <c:v>6.7428571428571421E-2</c:v>
                </c:pt>
                <c:pt idx="186">
                  <c:v>7.1142857142857147E-2</c:v>
                </c:pt>
                <c:pt idx="187">
                  <c:v>6.7999999999999991E-2</c:v>
                </c:pt>
                <c:pt idx="188">
                  <c:v>7.1428571428571425E-2</c:v>
                </c:pt>
                <c:pt idx="189">
                  <c:v>7.5428571428571428E-2</c:v>
                </c:pt>
                <c:pt idx="190">
                  <c:v>7.628571428571429E-2</c:v>
                </c:pt>
                <c:pt idx="191">
                  <c:v>7.8714285714285709E-2</c:v>
                </c:pt>
                <c:pt idx="192">
                  <c:v>7.7142857142857152E-2</c:v>
                </c:pt>
                <c:pt idx="193">
                  <c:v>8.1000000000000003E-2</c:v>
                </c:pt>
                <c:pt idx="194">
                  <c:v>8.0428571428571433E-2</c:v>
                </c:pt>
                <c:pt idx="195">
                  <c:v>9.4285714285714278E-2</c:v>
                </c:pt>
                <c:pt idx="196">
                  <c:v>0.10028571428571428</c:v>
                </c:pt>
                <c:pt idx="197">
                  <c:v>8.7428571428571425E-2</c:v>
                </c:pt>
                <c:pt idx="198">
                  <c:v>7.628571428571429E-2</c:v>
                </c:pt>
                <c:pt idx="199">
                  <c:v>7.1571428571428564E-2</c:v>
                </c:pt>
                <c:pt idx="200">
                  <c:v>6.7142857142857143E-2</c:v>
                </c:pt>
                <c:pt idx="201">
                  <c:v>6.7999999999999991E-2</c:v>
                </c:pt>
                <c:pt idx="202">
                  <c:v>6.8285714285714283E-2</c:v>
                </c:pt>
                <c:pt idx="203">
                  <c:v>6.7142857142857143E-2</c:v>
                </c:pt>
                <c:pt idx="204">
                  <c:v>6.5857142857142864E-2</c:v>
                </c:pt>
                <c:pt idx="205">
                  <c:v>6.4571428571428571E-2</c:v>
                </c:pt>
                <c:pt idx="206">
                  <c:v>6.5428571428571433E-2</c:v>
                </c:pt>
                <c:pt idx="207">
                  <c:v>6.8285714285714283E-2</c:v>
                </c:pt>
                <c:pt idx="208">
                  <c:v>6.5857142857142864E-2</c:v>
                </c:pt>
                <c:pt idx="209">
                  <c:v>5.8285714285714288E-2</c:v>
                </c:pt>
                <c:pt idx="210">
                  <c:v>5.0999999999999997E-2</c:v>
                </c:pt>
                <c:pt idx="211">
                  <c:v>5.4857142857142854E-2</c:v>
                </c:pt>
                <c:pt idx="212">
                  <c:v>5.5142857142857139E-2</c:v>
                </c:pt>
                <c:pt idx="213">
                  <c:v>5.5428571428571424E-2</c:v>
                </c:pt>
                <c:pt idx="214">
                  <c:v>5.5285714285714285E-2</c:v>
                </c:pt>
                <c:pt idx="215">
                  <c:v>5.3142857142857144E-2</c:v>
                </c:pt>
                <c:pt idx="216">
                  <c:v>5.1571428571428567E-2</c:v>
                </c:pt>
                <c:pt idx="217">
                  <c:v>5.2000000000000005E-2</c:v>
                </c:pt>
                <c:pt idx="218">
                  <c:v>5.1571428571428567E-2</c:v>
                </c:pt>
                <c:pt idx="219">
                  <c:v>4.8428571428571432E-2</c:v>
                </c:pt>
                <c:pt idx="220">
                  <c:v>4.8714285714285717E-2</c:v>
                </c:pt>
                <c:pt idx="221">
                  <c:v>4.5142857142857144E-2</c:v>
                </c:pt>
                <c:pt idx="222">
                  <c:v>4.3142857142857143E-2</c:v>
                </c:pt>
                <c:pt idx="223">
                  <c:v>3.9142857142857146E-2</c:v>
                </c:pt>
                <c:pt idx="224">
                  <c:v>4.0142857142857147E-2</c:v>
                </c:pt>
                <c:pt idx="225">
                  <c:v>4.7142857142857139E-2</c:v>
                </c:pt>
                <c:pt idx="226">
                  <c:v>4.8857142857142856E-2</c:v>
                </c:pt>
                <c:pt idx="227">
                  <c:v>4.7285714285714285E-2</c:v>
                </c:pt>
                <c:pt idx="228">
                  <c:v>4.6714285714285715E-2</c:v>
                </c:pt>
                <c:pt idx="229">
                  <c:v>4.3571428571428567E-2</c:v>
                </c:pt>
                <c:pt idx="230">
                  <c:v>4.3142857142857143E-2</c:v>
                </c:pt>
                <c:pt idx="231">
                  <c:v>4.2000000000000003E-2</c:v>
                </c:pt>
                <c:pt idx="232">
                  <c:v>4.1285714285714287E-2</c:v>
                </c:pt>
                <c:pt idx="233">
                  <c:v>4.1857142857142857E-2</c:v>
                </c:pt>
                <c:pt idx="234">
                  <c:v>3.8285714285714291E-2</c:v>
                </c:pt>
                <c:pt idx="235">
                  <c:v>4.0714285714285717E-2</c:v>
                </c:pt>
                <c:pt idx="236">
                  <c:v>4.1714285714285711E-2</c:v>
                </c:pt>
                <c:pt idx="237">
                  <c:v>0.04</c:v>
                </c:pt>
                <c:pt idx="238">
                  <c:v>4.1285714285714287E-2</c:v>
                </c:pt>
                <c:pt idx="239">
                  <c:v>4.0142857142857147E-2</c:v>
                </c:pt>
                <c:pt idx="240">
                  <c:v>4.1428571428571426E-2</c:v>
                </c:pt>
                <c:pt idx="241">
                  <c:v>4.2000000000000003E-2</c:v>
                </c:pt>
                <c:pt idx="242">
                  <c:v>4.1571428571428572E-2</c:v>
                </c:pt>
                <c:pt idx="243">
                  <c:v>4.0571428571428571E-2</c:v>
                </c:pt>
                <c:pt idx="244">
                  <c:v>4.2142857142857149E-2</c:v>
                </c:pt>
                <c:pt idx="245">
                  <c:v>4.3857142857142851E-2</c:v>
                </c:pt>
                <c:pt idx="246">
                  <c:v>4.2428571428571434E-2</c:v>
                </c:pt>
                <c:pt idx="247">
                  <c:v>4.1285714285714287E-2</c:v>
                </c:pt>
                <c:pt idx="248">
                  <c:v>4.4714285714285713E-2</c:v>
                </c:pt>
                <c:pt idx="249">
                  <c:v>4.8714285714285717E-2</c:v>
                </c:pt>
                <c:pt idx="250">
                  <c:v>4.9285714285714287E-2</c:v>
                </c:pt>
                <c:pt idx="251">
                  <c:v>4.9571428571428572E-2</c:v>
                </c:pt>
                <c:pt idx="252">
                  <c:v>5.0571428571428573E-2</c:v>
                </c:pt>
                <c:pt idx="253">
                  <c:v>4.7857142857142855E-2</c:v>
                </c:pt>
                <c:pt idx="254">
                  <c:v>4.9285714285714287E-2</c:v>
                </c:pt>
                <c:pt idx="255">
                  <c:v>4.8714285714285717E-2</c:v>
                </c:pt>
                <c:pt idx="256">
                  <c:v>4.9857142857142857E-2</c:v>
                </c:pt>
                <c:pt idx="257">
                  <c:v>4.7428571428571424E-2</c:v>
                </c:pt>
                <c:pt idx="258">
                  <c:v>4.5714285714285714E-2</c:v>
                </c:pt>
                <c:pt idx="259">
                  <c:v>4.4999999999999998E-2</c:v>
                </c:pt>
                <c:pt idx="260">
                  <c:v>4.5428571428571429E-2</c:v>
                </c:pt>
                <c:pt idx="261">
                  <c:v>4.6857142857142854E-2</c:v>
                </c:pt>
                <c:pt idx="262">
                  <c:v>4.8142857142857147E-2</c:v>
                </c:pt>
                <c:pt idx="263">
                  <c:v>4.6571428571428569E-2</c:v>
                </c:pt>
                <c:pt idx="264">
                  <c:v>4.7E-2</c:v>
                </c:pt>
                <c:pt idx="265">
                  <c:v>4.642857142857143E-2</c:v>
                </c:pt>
                <c:pt idx="266">
                  <c:v>4.6142857142857145E-2</c:v>
                </c:pt>
                <c:pt idx="267">
                  <c:v>4.6285714285714291E-2</c:v>
                </c:pt>
                <c:pt idx="268">
                  <c:v>4.5857142857142853E-2</c:v>
                </c:pt>
                <c:pt idx="269">
                  <c:v>5.0714285714285712E-2</c:v>
                </c:pt>
                <c:pt idx="270">
                  <c:v>5.6000000000000001E-2</c:v>
                </c:pt>
                <c:pt idx="271">
                  <c:v>6.1285714285714284E-2</c:v>
                </c:pt>
                <c:pt idx="272">
                  <c:v>7.1999999999999995E-2</c:v>
                </c:pt>
                <c:pt idx="273">
                  <c:v>7.2857142857142856E-2</c:v>
                </c:pt>
                <c:pt idx="274">
                  <c:v>6.7999999999999991E-2</c:v>
                </c:pt>
                <c:pt idx="275">
                  <c:v>6.2714285714285709E-2</c:v>
                </c:pt>
                <c:pt idx="276">
                  <c:v>5.7999999999999996E-2</c:v>
                </c:pt>
                <c:pt idx="277">
                  <c:v>5.8285714285714288E-2</c:v>
                </c:pt>
                <c:pt idx="278">
                  <c:v>5.4285714285714284E-2</c:v>
                </c:pt>
                <c:pt idx="279">
                  <c:v>5.4142857142857145E-2</c:v>
                </c:pt>
                <c:pt idx="280">
                  <c:v>5.5285714285714285E-2</c:v>
                </c:pt>
                <c:pt idx="281">
                  <c:v>5.1857142857142859E-2</c:v>
                </c:pt>
                <c:pt idx="282">
                  <c:v>4.7714285714285709E-2</c:v>
                </c:pt>
                <c:pt idx="283">
                  <c:v>5.5285714285714285E-2</c:v>
                </c:pt>
                <c:pt idx="284">
                  <c:v>5.3428571428571429E-2</c:v>
                </c:pt>
                <c:pt idx="285">
                  <c:v>5.4142857142857145E-2</c:v>
                </c:pt>
                <c:pt idx="286">
                  <c:v>6.0142857142857144E-2</c:v>
                </c:pt>
                <c:pt idx="287">
                  <c:v>6.1571428571428569E-2</c:v>
                </c:pt>
                <c:pt idx="288">
                  <c:v>6.1714285714285722E-2</c:v>
                </c:pt>
                <c:pt idx="289">
                  <c:v>6.0714285714285714E-2</c:v>
                </c:pt>
                <c:pt idx="290">
                  <c:v>6.1428571428571423E-2</c:v>
                </c:pt>
                <c:pt idx="291">
                  <c:v>6.2142857142857139E-2</c:v>
                </c:pt>
                <c:pt idx="292">
                  <c:v>6.1142857142857145E-2</c:v>
                </c:pt>
                <c:pt idx="293">
                  <c:v>5.8999999999999997E-2</c:v>
                </c:pt>
                <c:pt idx="294">
                  <c:v>5.6714285714285717E-2</c:v>
                </c:pt>
                <c:pt idx="295">
                  <c:v>5.3285714285714283E-2</c:v>
                </c:pt>
                <c:pt idx="296">
                  <c:v>5.728571428571428E-2</c:v>
                </c:pt>
                <c:pt idx="297">
                  <c:v>5.6428571428571432E-2</c:v>
                </c:pt>
                <c:pt idx="298">
                  <c:v>6.0285714285714283E-2</c:v>
                </c:pt>
                <c:pt idx="299">
                  <c:v>6.0285714285714283E-2</c:v>
                </c:pt>
                <c:pt idx="300">
                  <c:v>5.9142857142857136E-2</c:v>
                </c:pt>
                <c:pt idx="301">
                  <c:v>5.7142857142857141E-2</c:v>
                </c:pt>
                <c:pt idx="302">
                  <c:v>5.7142857142857141E-2</c:v>
                </c:pt>
                <c:pt idx="303">
                  <c:v>5.3714285714285714E-2</c:v>
                </c:pt>
                <c:pt idx="304">
                  <c:v>5.4285714285714284E-2</c:v>
                </c:pt>
                <c:pt idx="305">
                  <c:v>5.5285714285714285E-2</c:v>
                </c:pt>
                <c:pt idx="306">
                  <c:v>5.4714285714285715E-2</c:v>
                </c:pt>
                <c:pt idx="307">
                  <c:v>5.6571428571428571E-2</c:v>
                </c:pt>
                <c:pt idx="308">
                  <c:v>6.1428571428571423E-2</c:v>
                </c:pt>
                <c:pt idx="309">
                  <c:v>6.5285714285714294E-2</c:v>
                </c:pt>
                <c:pt idx="310">
                  <c:v>6.4714285714285724E-2</c:v>
                </c:pt>
                <c:pt idx="311">
                  <c:v>6.4571428571428571E-2</c:v>
                </c:pt>
                <c:pt idx="312">
                  <c:v>6.3714285714285709E-2</c:v>
                </c:pt>
                <c:pt idx="313">
                  <c:v>6.7428571428571421E-2</c:v>
                </c:pt>
                <c:pt idx="314">
                  <c:v>6.6000000000000003E-2</c:v>
                </c:pt>
                <c:pt idx="315">
                  <c:v>6.9428571428571437E-2</c:v>
                </c:pt>
                <c:pt idx="316">
                  <c:v>7.4428571428571427E-2</c:v>
                </c:pt>
                <c:pt idx="317">
                  <c:v>7.4999999999999997E-2</c:v>
                </c:pt>
                <c:pt idx="318">
                  <c:v>7.5285714285714275E-2</c:v>
                </c:pt>
                <c:pt idx="319">
                  <c:v>7.1428571428571425E-2</c:v>
                </c:pt>
                <c:pt idx="320">
                  <c:v>7.3714285714285718E-2</c:v>
                </c:pt>
                <c:pt idx="321">
                  <c:v>8.0285714285714294E-2</c:v>
                </c:pt>
                <c:pt idx="322">
                  <c:v>8.0142857142857141E-2</c:v>
                </c:pt>
                <c:pt idx="323">
                  <c:v>7.8428571428571431E-2</c:v>
                </c:pt>
                <c:pt idx="324">
                  <c:v>7.5571428571428567E-2</c:v>
                </c:pt>
                <c:pt idx="325">
                  <c:v>7.6999999999999999E-2</c:v>
                </c:pt>
                <c:pt idx="326">
                  <c:v>7.7142857142857152E-2</c:v>
                </c:pt>
                <c:pt idx="327">
                  <c:v>7.8857142857142848E-2</c:v>
                </c:pt>
                <c:pt idx="328">
                  <c:v>7.914285714285714E-2</c:v>
                </c:pt>
                <c:pt idx="329">
                  <c:v>8.8857142857142857E-2</c:v>
                </c:pt>
                <c:pt idx="330">
                  <c:v>8.9714285714285719E-2</c:v>
                </c:pt>
                <c:pt idx="331">
                  <c:v>9.7714285714285712E-2</c:v>
                </c:pt>
                <c:pt idx="332">
                  <c:v>0.12171428571428571</c:v>
                </c:pt>
                <c:pt idx="333">
                  <c:v>0.127</c:v>
                </c:pt>
                <c:pt idx="334">
                  <c:v>0.12314285714285714</c:v>
                </c:pt>
                <c:pt idx="335">
                  <c:v>0.14000000000000001</c:v>
                </c:pt>
                <c:pt idx="336">
                  <c:v>0.14242857142857143</c:v>
                </c:pt>
                <c:pt idx="337">
                  <c:v>0.17542857142857141</c:v>
                </c:pt>
                <c:pt idx="338">
                  <c:v>0.17557142857142857</c:v>
                </c:pt>
                <c:pt idx="339">
                  <c:v>0.14699999999999999</c:v>
                </c:pt>
                <c:pt idx="340">
                  <c:v>0.13328571428571429</c:v>
                </c:pt>
                <c:pt idx="341">
                  <c:v>0.13128571428571428</c:v>
                </c:pt>
                <c:pt idx="342">
                  <c:v>0.124</c:v>
                </c:pt>
                <c:pt idx="343">
                  <c:v>0.12342857142857144</c:v>
                </c:pt>
                <c:pt idx="344">
                  <c:v>0.10742857142857143</c:v>
                </c:pt>
                <c:pt idx="345">
                  <c:v>8.8142857142857148E-2</c:v>
                </c:pt>
                <c:pt idx="346">
                  <c:v>8.8714285714285718E-2</c:v>
                </c:pt>
                <c:pt idx="347">
                  <c:v>8.6571428571428563E-2</c:v>
                </c:pt>
                <c:pt idx="348">
                  <c:v>9.4142857142857139E-2</c:v>
                </c:pt>
                <c:pt idx="349">
                  <c:v>8.8714285714285718E-2</c:v>
                </c:pt>
                <c:pt idx="350">
                  <c:v>8.900000000000001E-2</c:v>
                </c:pt>
                <c:pt idx="351">
                  <c:v>8.7142857142857133E-2</c:v>
                </c:pt>
                <c:pt idx="352">
                  <c:v>9.571428571428571E-2</c:v>
                </c:pt>
                <c:pt idx="353">
                  <c:v>9.4714285714285709E-2</c:v>
                </c:pt>
                <c:pt idx="354">
                  <c:v>7.971428571428571E-2</c:v>
                </c:pt>
                <c:pt idx="355">
                  <c:v>7.3571428571428579E-2</c:v>
                </c:pt>
                <c:pt idx="356">
                  <c:v>6.5142857142857141E-2</c:v>
                </c:pt>
                <c:pt idx="357">
                  <c:v>7.2285714285714286E-2</c:v>
                </c:pt>
                <c:pt idx="358">
                  <c:v>7.971428571428571E-2</c:v>
                </c:pt>
                <c:pt idx="359">
                  <c:v>7.6714285714285721E-2</c:v>
                </c:pt>
                <c:pt idx="360">
                  <c:v>7.4857142857142858E-2</c:v>
                </c:pt>
                <c:pt idx="361">
                  <c:v>7.2857142857142856E-2</c:v>
                </c:pt>
                <c:pt idx="362">
                  <c:v>7.1285714285714286E-2</c:v>
                </c:pt>
                <c:pt idx="363">
                  <c:v>6.9428571428571437E-2</c:v>
                </c:pt>
                <c:pt idx="364">
                  <c:v>6.8285714285714283E-2</c:v>
                </c:pt>
                <c:pt idx="365">
                  <c:v>6.4285714285714279E-2</c:v>
                </c:pt>
                <c:pt idx="366">
                  <c:v>7.5142857142857136E-2</c:v>
                </c:pt>
                <c:pt idx="367">
                  <c:v>9.6571428571428572E-2</c:v>
                </c:pt>
                <c:pt idx="368">
                  <c:v>0.10014285714285714</c:v>
                </c:pt>
                <c:pt idx="369">
                  <c:v>0.10057142857142858</c:v>
                </c:pt>
                <c:pt idx="370">
                  <c:v>0.10185714285714285</c:v>
                </c:pt>
                <c:pt idx="371">
                  <c:v>0.11485714285714284</c:v>
                </c:pt>
                <c:pt idx="372">
                  <c:v>0.12199999999999998</c:v>
                </c:pt>
                <c:pt idx="373">
                  <c:v>0.13185714285714287</c:v>
                </c:pt>
                <c:pt idx="374">
                  <c:v>0.12057142857142857</c:v>
                </c:pt>
                <c:pt idx="375">
                  <c:v>0.13257142857142856</c:v>
                </c:pt>
                <c:pt idx="376">
                  <c:v>0.13400000000000001</c:v>
                </c:pt>
                <c:pt idx="377">
                  <c:v>0.123</c:v>
                </c:pt>
                <c:pt idx="378">
                  <c:v>0.1147142857142857</c:v>
                </c:pt>
                <c:pt idx="379">
                  <c:v>0.12328571428571429</c:v>
                </c:pt>
                <c:pt idx="380">
                  <c:v>0.11857142857142858</c:v>
                </c:pt>
                <c:pt idx="381">
                  <c:v>0.11099999999999999</c:v>
                </c:pt>
                <c:pt idx="382">
                  <c:v>0.11057142857142857</c:v>
                </c:pt>
                <c:pt idx="383">
                  <c:v>0.10657142857142857</c:v>
                </c:pt>
                <c:pt idx="384">
                  <c:v>0.10985714285714286</c:v>
                </c:pt>
                <c:pt idx="385">
                  <c:v>0.10842857142857143</c:v>
                </c:pt>
                <c:pt idx="386">
                  <c:v>0.10742857142857143</c:v>
                </c:pt>
                <c:pt idx="387">
                  <c:v>0.10157142857142858</c:v>
                </c:pt>
                <c:pt idx="388">
                  <c:v>0.10342857142857143</c:v>
                </c:pt>
                <c:pt idx="389">
                  <c:v>0.10871428571428572</c:v>
                </c:pt>
                <c:pt idx="390">
                  <c:v>0.13042857142857145</c:v>
                </c:pt>
                <c:pt idx="391">
                  <c:v>0.1347142857142857</c:v>
                </c:pt>
                <c:pt idx="392">
                  <c:v>0.13657142857142857</c:v>
                </c:pt>
                <c:pt idx="393">
                  <c:v>0.13742857142857143</c:v>
                </c:pt>
                <c:pt idx="394">
                  <c:v>0.13900000000000001</c:v>
                </c:pt>
                <c:pt idx="395">
                  <c:v>0.1337142857142857</c:v>
                </c:pt>
                <c:pt idx="396">
                  <c:v>0.12985714285714287</c:v>
                </c:pt>
                <c:pt idx="397">
                  <c:v>0.12428571428571428</c:v>
                </c:pt>
                <c:pt idx="398">
                  <c:v>0.11928571428571429</c:v>
                </c:pt>
                <c:pt idx="399">
                  <c:v>0.11857142857142858</c:v>
                </c:pt>
                <c:pt idx="400">
                  <c:v>0.12185714285714284</c:v>
                </c:pt>
                <c:pt idx="401">
                  <c:v>0.11885714285714286</c:v>
                </c:pt>
                <c:pt idx="402">
                  <c:v>0.1162857142857143</c:v>
                </c:pt>
                <c:pt idx="403">
                  <c:v>0.11599999999999999</c:v>
                </c:pt>
                <c:pt idx="404">
                  <c:v>0.11428571428571428</c:v>
                </c:pt>
                <c:pt idx="405">
                  <c:v>0.12428571428571428</c:v>
                </c:pt>
                <c:pt idx="406">
                  <c:v>0.12057142857142857</c:v>
                </c:pt>
                <c:pt idx="407">
                  <c:v>0.1147142857142857</c:v>
                </c:pt>
                <c:pt idx="408">
                  <c:v>0.108</c:v>
                </c:pt>
                <c:pt idx="409">
                  <c:v>0.11485714285714284</c:v>
                </c:pt>
                <c:pt idx="410">
                  <c:v>0.1267142857142857</c:v>
                </c:pt>
                <c:pt idx="411">
                  <c:v>0.12585714285714286</c:v>
                </c:pt>
                <c:pt idx="412">
                  <c:v>0.1287142857142857</c:v>
                </c:pt>
                <c:pt idx="413">
                  <c:v>0.11757142857142858</c:v>
                </c:pt>
                <c:pt idx="414">
                  <c:v>0.10871428571428572</c:v>
                </c:pt>
                <c:pt idx="415">
                  <c:v>0.10471428571428572</c:v>
                </c:pt>
                <c:pt idx="416">
                  <c:v>0.10157142857142858</c:v>
                </c:pt>
                <c:pt idx="417">
                  <c:v>0.105</c:v>
                </c:pt>
                <c:pt idx="418">
                  <c:v>0.10285714285714286</c:v>
                </c:pt>
                <c:pt idx="419">
                  <c:v>0.10771428571428572</c:v>
                </c:pt>
                <c:pt idx="420">
                  <c:v>9.6428571428571433E-2</c:v>
                </c:pt>
                <c:pt idx="421">
                  <c:v>9.2000000000000012E-2</c:v>
                </c:pt>
                <c:pt idx="422">
                  <c:v>9.228571428571429E-2</c:v>
                </c:pt>
                <c:pt idx="423">
                  <c:v>8.8857142857142857E-2</c:v>
                </c:pt>
                <c:pt idx="424">
                  <c:v>8.8285714285714287E-2</c:v>
                </c:pt>
                <c:pt idx="425">
                  <c:v>9.1428571428571428E-2</c:v>
                </c:pt>
                <c:pt idx="426">
                  <c:v>8.9571428571428566E-2</c:v>
                </c:pt>
                <c:pt idx="427">
                  <c:v>8.1428571428571433E-2</c:v>
                </c:pt>
                <c:pt idx="428">
                  <c:v>7.7714285714285722E-2</c:v>
                </c:pt>
                <c:pt idx="429">
                  <c:v>8.0285714285714294E-2</c:v>
                </c:pt>
                <c:pt idx="430">
                  <c:v>7.9285714285714279E-2</c:v>
                </c:pt>
                <c:pt idx="431">
                  <c:v>0.08</c:v>
                </c:pt>
                <c:pt idx="432">
                  <c:v>7.8E-2</c:v>
                </c:pt>
                <c:pt idx="433">
                  <c:v>7.5428571428571428E-2</c:v>
                </c:pt>
                <c:pt idx="434">
                  <c:v>7.628571428571429E-2</c:v>
                </c:pt>
                <c:pt idx="435">
                  <c:v>7.4571428571428566E-2</c:v>
                </c:pt>
                <c:pt idx="436">
                  <c:v>7.2571428571428578E-2</c:v>
                </c:pt>
                <c:pt idx="437">
                  <c:v>7.1999999999999995E-2</c:v>
                </c:pt>
                <c:pt idx="438">
                  <c:v>6.0571428571428575E-2</c:v>
                </c:pt>
                <c:pt idx="439">
                  <c:v>5.9285714285714289E-2</c:v>
                </c:pt>
                <c:pt idx="440">
                  <c:v>6.0571428571428575E-2</c:v>
                </c:pt>
                <c:pt idx="441">
                  <c:v>6.2857142857142861E-2</c:v>
                </c:pt>
                <c:pt idx="442">
                  <c:v>6.6285714285714281E-2</c:v>
                </c:pt>
                <c:pt idx="443">
                  <c:v>6.5142857142857141E-2</c:v>
                </c:pt>
                <c:pt idx="444">
                  <c:v>7.0142857142857146E-2</c:v>
                </c:pt>
                <c:pt idx="445">
                  <c:v>7.1999999999999995E-2</c:v>
                </c:pt>
                <c:pt idx="446">
                  <c:v>6.8571428571428575E-2</c:v>
                </c:pt>
                <c:pt idx="447">
                  <c:v>6.242857142857143E-2</c:v>
                </c:pt>
                <c:pt idx="448">
                  <c:v>6.8571428571428575E-2</c:v>
                </c:pt>
                <c:pt idx="449">
                  <c:v>7.4857142857142858E-2</c:v>
                </c:pt>
                <c:pt idx="450">
                  <c:v>8.0714285714285725E-2</c:v>
                </c:pt>
                <c:pt idx="451">
                  <c:v>6.8571428571428575E-2</c:v>
                </c:pt>
                <c:pt idx="452">
                  <c:v>7.2428571428571439E-2</c:v>
                </c:pt>
                <c:pt idx="453">
                  <c:v>7.3000000000000009E-2</c:v>
                </c:pt>
                <c:pt idx="454">
                  <c:v>7.5714285714285706E-2</c:v>
                </c:pt>
                <c:pt idx="455">
                  <c:v>7.685714285714286E-2</c:v>
                </c:pt>
                <c:pt idx="456">
                  <c:v>8.1857142857142864E-2</c:v>
                </c:pt>
                <c:pt idx="457">
                  <c:v>8.4714285714285714E-2</c:v>
                </c:pt>
                <c:pt idx="458">
                  <c:v>8.6428571428571424E-2</c:v>
                </c:pt>
              </c:numCache>
            </c:numRef>
          </c:xVal>
          <c:yVal>
            <c:numRef>
              <c:f>WheatPricePivot!$D$2:$D$460</c:f>
              <c:numCache>
                <c:formatCode>_("$"* #,##0.00_);_("$"* \(#,##0.00\);_("$"* "-"??_);_(@_)</c:formatCode>
                <c:ptCount val="459"/>
                <c:pt idx="0">
                  <c:v>0.501</c:v>
                </c:pt>
                <c:pt idx="1">
                  <c:v>0.50700000000000001</c:v>
                </c:pt>
                <c:pt idx="2">
                  <c:v>0.502</c:v>
                </c:pt>
                <c:pt idx="3">
                  <c:v>0.50700000000000001</c:v>
                </c:pt>
                <c:pt idx="4">
                  <c:v>0.504</c:v>
                </c:pt>
                <c:pt idx="5">
                  <c:v>0.503</c:v>
                </c:pt>
                <c:pt idx="6">
                  <c:v>0.51100000000000001</c:v>
                </c:pt>
                <c:pt idx="7">
                  <c:v>0.50700000000000001</c:v>
                </c:pt>
                <c:pt idx="8">
                  <c:v>0.51100000000000001</c:v>
                </c:pt>
                <c:pt idx="9">
                  <c:v>0.51400000000000001</c:v>
                </c:pt>
                <c:pt idx="10">
                  <c:v>0.51900000000000002</c:v>
                </c:pt>
                <c:pt idx="11">
                  <c:v>0.51900000000000002</c:v>
                </c:pt>
                <c:pt idx="12">
                  <c:v>0.53100000000000003</c:v>
                </c:pt>
                <c:pt idx="13">
                  <c:v>0.53300000000000003</c:v>
                </c:pt>
                <c:pt idx="14">
                  <c:v>0.53800000000000003</c:v>
                </c:pt>
                <c:pt idx="15">
                  <c:v>0.51900000000000002</c:v>
                </c:pt>
                <c:pt idx="16">
                  <c:v>0.52500000000000002</c:v>
                </c:pt>
                <c:pt idx="17">
                  <c:v>0.52300000000000002</c:v>
                </c:pt>
                <c:pt idx="18">
                  <c:v>0.52100000000000002</c:v>
                </c:pt>
                <c:pt idx="19">
                  <c:v>0.51900000000000002</c:v>
                </c:pt>
                <c:pt idx="20">
                  <c:v>0.52400000000000002</c:v>
                </c:pt>
                <c:pt idx="21">
                  <c:v>0.52100000000000002</c:v>
                </c:pt>
                <c:pt idx="22">
                  <c:v>0.52700000000000002</c:v>
                </c:pt>
                <c:pt idx="23">
                  <c:v>0.52100000000000002</c:v>
                </c:pt>
                <c:pt idx="24">
                  <c:v>0.53700000000000003</c:v>
                </c:pt>
                <c:pt idx="25">
                  <c:v>0.53400000000000003</c:v>
                </c:pt>
                <c:pt idx="26">
                  <c:v>0.52600000000000002</c:v>
                </c:pt>
                <c:pt idx="27">
                  <c:v>0.52600000000000002</c:v>
                </c:pt>
                <c:pt idx="28">
                  <c:v>0.52900000000000003</c:v>
                </c:pt>
                <c:pt idx="29">
                  <c:v>0.52500000000000002</c:v>
                </c:pt>
                <c:pt idx="30">
                  <c:v>0.53400000000000003</c:v>
                </c:pt>
                <c:pt idx="31">
                  <c:v>0.53400000000000003</c:v>
                </c:pt>
                <c:pt idx="32">
                  <c:v>0.53600000000000003</c:v>
                </c:pt>
                <c:pt idx="33">
                  <c:v>0.53400000000000003</c:v>
                </c:pt>
                <c:pt idx="34">
                  <c:v>0.53400000000000003</c:v>
                </c:pt>
                <c:pt idx="35">
                  <c:v>0.53700000000000003</c:v>
                </c:pt>
                <c:pt idx="36">
                  <c:v>0.54100000000000004</c:v>
                </c:pt>
                <c:pt idx="37">
                  <c:v>0.54400000000000004</c:v>
                </c:pt>
                <c:pt idx="38">
                  <c:v>0.54400000000000004</c:v>
                </c:pt>
                <c:pt idx="39">
                  <c:v>0.53800000000000003</c:v>
                </c:pt>
                <c:pt idx="40">
                  <c:v>0.54200000000000004</c:v>
                </c:pt>
                <c:pt idx="41">
                  <c:v>0.54200000000000004</c:v>
                </c:pt>
                <c:pt idx="42">
                  <c:v>0.54400000000000004</c:v>
                </c:pt>
                <c:pt idx="43">
                  <c:v>0.53900000000000003</c:v>
                </c:pt>
                <c:pt idx="44">
                  <c:v>0.53600000000000003</c:v>
                </c:pt>
                <c:pt idx="45">
                  <c:v>0.53500000000000003</c:v>
                </c:pt>
                <c:pt idx="46">
                  <c:v>0.54700000000000004</c:v>
                </c:pt>
                <c:pt idx="47">
                  <c:v>0.54700000000000004</c:v>
                </c:pt>
                <c:pt idx="48">
                  <c:v>0.54300000000000004</c:v>
                </c:pt>
                <c:pt idx="49">
                  <c:v>0.54100000000000004</c:v>
                </c:pt>
                <c:pt idx="50">
                  <c:v>0.54200000000000004</c:v>
                </c:pt>
                <c:pt idx="51">
                  <c:v>0.53600000000000003</c:v>
                </c:pt>
                <c:pt idx="52">
                  <c:v>0.54100000000000004</c:v>
                </c:pt>
                <c:pt idx="53">
                  <c:v>0.54200000000000004</c:v>
                </c:pt>
                <c:pt idx="54">
                  <c:v>0.54100000000000004</c:v>
                </c:pt>
                <c:pt idx="55">
                  <c:v>0.54300000000000004</c:v>
                </c:pt>
                <c:pt idx="56">
                  <c:v>0.53900000000000003</c:v>
                </c:pt>
                <c:pt idx="57">
                  <c:v>0.54</c:v>
                </c:pt>
                <c:pt idx="58">
                  <c:v>0.54300000000000004</c:v>
                </c:pt>
                <c:pt idx="59">
                  <c:v>0.54400000000000004</c:v>
                </c:pt>
                <c:pt idx="60">
                  <c:v>0.55100000000000005</c:v>
                </c:pt>
                <c:pt idx="61">
                  <c:v>0.54400000000000004</c:v>
                </c:pt>
                <c:pt idx="62">
                  <c:v>0.54400000000000004</c:v>
                </c:pt>
                <c:pt idx="63">
                  <c:v>0.54400000000000004</c:v>
                </c:pt>
                <c:pt idx="64">
                  <c:v>0.54200000000000004</c:v>
                </c:pt>
                <c:pt idx="65">
                  <c:v>0.54600000000000004</c:v>
                </c:pt>
                <c:pt idx="66">
                  <c:v>0.55600000000000005</c:v>
                </c:pt>
                <c:pt idx="67">
                  <c:v>0.55300000000000005</c:v>
                </c:pt>
                <c:pt idx="68">
                  <c:v>0.56100000000000005</c:v>
                </c:pt>
                <c:pt idx="69">
                  <c:v>0.56599999999999995</c:v>
                </c:pt>
                <c:pt idx="70">
                  <c:v>0.56399999999999995</c:v>
                </c:pt>
                <c:pt idx="71">
                  <c:v>0.56799999999999995</c:v>
                </c:pt>
                <c:pt idx="72">
                  <c:v>0.56599999999999995</c:v>
                </c:pt>
                <c:pt idx="73">
                  <c:v>0.56299999999999994</c:v>
                </c:pt>
                <c:pt idx="74">
                  <c:v>0.56000000000000005</c:v>
                </c:pt>
                <c:pt idx="75">
                  <c:v>0.56100000000000005</c:v>
                </c:pt>
                <c:pt idx="76">
                  <c:v>0.56200000000000006</c:v>
                </c:pt>
                <c:pt idx="77">
                  <c:v>0.56899999999999995</c:v>
                </c:pt>
                <c:pt idx="78">
                  <c:v>0.56399999999999995</c:v>
                </c:pt>
                <c:pt idx="79">
                  <c:v>0.56999999999999995</c:v>
                </c:pt>
                <c:pt idx="80">
                  <c:v>0.56599999999999995</c:v>
                </c:pt>
                <c:pt idx="81">
                  <c:v>0.56499999999999995</c:v>
                </c:pt>
                <c:pt idx="82">
                  <c:v>0.56399999999999995</c:v>
                </c:pt>
                <c:pt idx="83">
                  <c:v>0.56599999999999995</c:v>
                </c:pt>
                <c:pt idx="84">
                  <c:v>0.54400000000000004</c:v>
                </c:pt>
                <c:pt idx="85">
                  <c:v>0.53900000000000003</c:v>
                </c:pt>
                <c:pt idx="86">
                  <c:v>0.54100000000000004</c:v>
                </c:pt>
                <c:pt idx="87">
                  <c:v>0.54200000000000004</c:v>
                </c:pt>
                <c:pt idx="88">
                  <c:v>0.54</c:v>
                </c:pt>
                <c:pt idx="89">
                  <c:v>0.53300000000000003</c:v>
                </c:pt>
                <c:pt idx="90">
                  <c:v>0.54400000000000004</c:v>
                </c:pt>
                <c:pt idx="91">
                  <c:v>0.54600000000000004</c:v>
                </c:pt>
                <c:pt idx="92">
                  <c:v>0.55100000000000005</c:v>
                </c:pt>
                <c:pt idx="93">
                  <c:v>0.55900000000000005</c:v>
                </c:pt>
                <c:pt idx="94">
                  <c:v>0.55900000000000005</c:v>
                </c:pt>
                <c:pt idx="95">
                  <c:v>0.57099999999999995</c:v>
                </c:pt>
                <c:pt idx="96">
                  <c:v>0.58599999999999997</c:v>
                </c:pt>
                <c:pt idx="97">
                  <c:v>0.58599999999999997</c:v>
                </c:pt>
                <c:pt idx="98">
                  <c:v>0.58699999999999997</c:v>
                </c:pt>
                <c:pt idx="99">
                  <c:v>0.59499999999999997</c:v>
                </c:pt>
                <c:pt idx="100">
                  <c:v>0.59799999999999998</c:v>
                </c:pt>
                <c:pt idx="101">
                  <c:v>0.60099999999999998</c:v>
                </c:pt>
                <c:pt idx="102">
                  <c:v>0.60199999999999998</c:v>
                </c:pt>
                <c:pt idx="103">
                  <c:v>0.61899999999999999</c:v>
                </c:pt>
                <c:pt idx="104">
                  <c:v>0.63600000000000001</c:v>
                </c:pt>
                <c:pt idx="105">
                  <c:v>0.64200000000000002</c:v>
                </c:pt>
                <c:pt idx="106">
                  <c:v>0.64500000000000002</c:v>
                </c:pt>
                <c:pt idx="107">
                  <c:v>0.65700000000000003</c:v>
                </c:pt>
                <c:pt idx="108">
                  <c:v>0.65300000000000002</c:v>
                </c:pt>
                <c:pt idx="109">
                  <c:v>0.65200000000000002</c:v>
                </c:pt>
                <c:pt idx="110">
                  <c:v>0.65400000000000003</c:v>
                </c:pt>
                <c:pt idx="111">
                  <c:v>0.65500000000000003</c:v>
                </c:pt>
                <c:pt idx="112">
                  <c:v>0.65500000000000003</c:v>
                </c:pt>
                <c:pt idx="113">
                  <c:v>0.66400000000000003</c:v>
                </c:pt>
                <c:pt idx="114">
                  <c:v>0.67100000000000004</c:v>
                </c:pt>
                <c:pt idx="115">
                  <c:v>0.67400000000000004</c:v>
                </c:pt>
                <c:pt idx="116">
                  <c:v>0.67100000000000004</c:v>
                </c:pt>
                <c:pt idx="117">
                  <c:v>0.67400000000000004</c:v>
                </c:pt>
                <c:pt idx="118">
                  <c:v>0.67600000000000005</c:v>
                </c:pt>
                <c:pt idx="119">
                  <c:v>0.68799999999999994</c:v>
                </c:pt>
                <c:pt idx="120">
                  <c:v>0.68899999999999995</c:v>
                </c:pt>
                <c:pt idx="121">
                  <c:v>0.70099999999999996</c:v>
                </c:pt>
                <c:pt idx="122">
                  <c:v>0.68</c:v>
                </c:pt>
                <c:pt idx="123">
                  <c:v>0.68600000000000005</c:v>
                </c:pt>
                <c:pt idx="124">
                  <c:v>0.67800000000000005</c:v>
                </c:pt>
                <c:pt idx="125">
                  <c:v>0.68700000000000006</c:v>
                </c:pt>
                <c:pt idx="126">
                  <c:v>0.68500000000000005</c:v>
                </c:pt>
                <c:pt idx="127">
                  <c:v>0.71299999999999997</c:v>
                </c:pt>
                <c:pt idx="128">
                  <c:v>0.7</c:v>
                </c:pt>
                <c:pt idx="129">
                  <c:v>0.70599999999999996</c:v>
                </c:pt>
                <c:pt idx="130">
                  <c:v>0.71</c:v>
                </c:pt>
                <c:pt idx="131">
                  <c:v>0.7</c:v>
                </c:pt>
                <c:pt idx="132">
                  <c:v>0.70499999999999996</c:v>
                </c:pt>
                <c:pt idx="133">
                  <c:v>0.70099999999999996</c:v>
                </c:pt>
                <c:pt idx="134">
                  <c:v>0.70199999999999996</c:v>
                </c:pt>
                <c:pt idx="135">
                  <c:v>0.70099999999999996</c:v>
                </c:pt>
                <c:pt idx="136">
                  <c:v>0.70499999999999996</c:v>
                </c:pt>
                <c:pt idx="137">
                  <c:v>0.70499999999999996</c:v>
                </c:pt>
                <c:pt idx="138">
                  <c:v>0.7</c:v>
                </c:pt>
                <c:pt idx="139">
                  <c:v>0.71399999999999997</c:v>
                </c:pt>
                <c:pt idx="140">
                  <c:v>0.71699999999999997</c:v>
                </c:pt>
                <c:pt idx="141">
                  <c:v>0.72</c:v>
                </c:pt>
                <c:pt idx="142">
                  <c:v>0.73099999999999998</c:v>
                </c:pt>
                <c:pt idx="143">
                  <c:v>0.71699999999999997</c:v>
                </c:pt>
                <c:pt idx="144">
                  <c:v>0.72599999999999998</c:v>
                </c:pt>
                <c:pt idx="145">
                  <c:v>0.73</c:v>
                </c:pt>
                <c:pt idx="146">
                  <c:v>0.747</c:v>
                </c:pt>
                <c:pt idx="147">
                  <c:v>0.746</c:v>
                </c:pt>
                <c:pt idx="148">
                  <c:v>0.752</c:v>
                </c:pt>
                <c:pt idx="149">
                  <c:v>0.75700000000000001</c:v>
                </c:pt>
                <c:pt idx="150">
                  <c:v>0.77100000000000002</c:v>
                </c:pt>
                <c:pt idx="151">
                  <c:v>0.77600000000000002</c:v>
                </c:pt>
                <c:pt idx="152">
                  <c:v>0.75600000000000001</c:v>
                </c:pt>
                <c:pt idx="153">
                  <c:v>0.752</c:v>
                </c:pt>
                <c:pt idx="154">
                  <c:v>0.747</c:v>
                </c:pt>
                <c:pt idx="155">
                  <c:v>0.73799999999999999</c:v>
                </c:pt>
                <c:pt idx="156">
                  <c:v>0.748</c:v>
                </c:pt>
                <c:pt idx="157">
                  <c:v>0.751</c:v>
                </c:pt>
                <c:pt idx="158">
                  <c:v>0.74199999999999999</c:v>
                </c:pt>
                <c:pt idx="159">
                  <c:v>0.74399999999999999</c:v>
                </c:pt>
                <c:pt idx="160">
                  <c:v>0.752</c:v>
                </c:pt>
                <c:pt idx="161">
                  <c:v>0.752</c:v>
                </c:pt>
                <c:pt idx="162">
                  <c:v>0.76200000000000001</c:v>
                </c:pt>
                <c:pt idx="163">
                  <c:v>0.745</c:v>
                </c:pt>
                <c:pt idx="164">
                  <c:v>0.748</c:v>
                </c:pt>
                <c:pt idx="165">
                  <c:v>0.75</c:v>
                </c:pt>
                <c:pt idx="166">
                  <c:v>0.77100000000000002</c:v>
                </c:pt>
                <c:pt idx="167">
                  <c:v>0.76</c:v>
                </c:pt>
                <c:pt idx="168">
                  <c:v>0.76800000000000002</c:v>
                </c:pt>
                <c:pt idx="169">
                  <c:v>0.75600000000000001</c:v>
                </c:pt>
                <c:pt idx="170">
                  <c:v>0.755</c:v>
                </c:pt>
                <c:pt idx="171">
                  <c:v>0.76500000000000001</c:v>
                </c:pt>
                <c:pt idx="172">
                  <c:v>0.76500000000000001</c:v>
                </c:pt>
                <c:pt idx="173">
                  <c:v>0.76100000000000001</c:v>
                </c:pt>
                <c:pt idx="174">
                  <c:v>0.75900000000000001</c:v>
                </c:pt>
                <c:pt idx="175">
                  <c:v>0.753</c:v>
                </c:pt>
                <c:pt idx="176">
                  <c:v>0.77600000000000002</c:v>
                </c:pt>
                <c:pt idx="177">
                  <c:v>0.75600000000000001</c:v>
                </c:pt>
                <c:pt idx="178">
                  <c:v>0.76600000000000001</c:v>
                </c:pt>
                <c:pt idx="179">
                  <c:v>0.748</c:v>
                </c:pt>
                <c:pt idx="180">
                  <c:v>0.76700000000000002</c:v>
                </c:pt>
                <c:pt idx="181">
                  <c:v>0.76700000000000002</c:v>
                </c:pt>
                <c:pt idx="182">
                  <c:v>0.77500000000000002</c:v>
                </c:pt>
                <c:pt idx="183">
                  <c:v>0.77600000000000002</c:v>
                </c:pt>
                <c:pt idx="184">
                  <c:v>0.76800000000000002</c:v>
                </c:pt>
                <c:pt idx="185">
                  <c:v>0.78100000000000003</c:v>
                </c:pt>
                <c:pt idx="186">
                  <c:v>0.78900000000000003</c:v>
                </c:pt>
                <c:pt idx="187">
                  <c:v>0.79700000000000004</c:v>
                </c:pt>
                <c:pt idx="188">
                  <c:v>0.80800000000000005</c:v>
                </c:pt>
                <c:pt idx="189">
                  <c:v>0.80900000000000005</c:v>
                </c:pt>
                <c:pt idx="190">
                  <c:v>0.82099999999999995</c:v>
                </c:pt>
                <c:pt idx="191">
                  <c:v>0.83699999999999997</c:v>
                </c:pt>
                <c:pt idx="192">
                  <c:v>0.86</c:v>
                </c:pt>
                <c:pt idx="193">
                  <c:v>0.85799999999999998</c:v>
                </c:pt>
                <c:pt idx="194">
                  <c:v>0.85199999999999998</c:v>
                </c:pt>
                <c:pt idx="195">
                  <c:v>0.86499999999999999</c:v>
                </c:pt>
                <c:pt idx="196">
                  <c:v>0.86899999999999999</c:v>
                </c:pt>
                <c:pt idx="197">
                  <c:v>0.88600000000000001</c:v>
                </c:pt>
                <c:pt idx="198">
                  <c:v>0.88900000000000001</c:v>
                </c:pt>
                <c:pt idx="199">
                  <c:v>0.91500000000000004</c:v>
                </c:pt>
                <c:pt idx="200">
                  <c:v>0.88600000000000001</c:v>
                </c:pt>
                <c:pt idx="201">
                  <c:v>0.873</c:v>
                </c:pt>
                <c:pt idx="202">
                  <c:v>0.88</c:v>
                </c:pt>
                <c:pt idx="203">
                  <c:v>0.875</c:v>
                </c:pt>
                <c:pt idx="204">
                  <c:v>0.86199999999999999</c:v>
                </c:pt>
                <c:pt idx="205">
                  <c:v>0.85799999999999998</c:v>
                </c:pt>
                <c:pt idx="206">
                  <c:v>0.85499999999999998</c:v>
                </c:pt>
                <c:pt idx="207">
                  <c:v>0.85499999999999998</c:v>
                </c:pt>
                <c:pt idx="208">
                  <c:v>0.85399999999999998</c:v>
                </c:pt>
                <c:pt idx="209">
                  <c:v>0.874</c:v>
                </c:pt>
                <c:pt idx="210">
                  <c:v>0.872</c:v>
                </c:pt>
                <c:pt idx="211">
                  <c:v>0.872</c:v>
                </c:pt>
                <c:pt idx="212">
                  <c:v>0.88500000000000001</c:v>
                </c:pt>
                <c:pt idx="213">
                  <c:v>0.89900000000000002</c:v>
                </c:pt>
                <c:pt idx="214">
                  <c:v>0.89700000000000002</c:v>
                </c:pt>
                <c:pt idx="215">
                  <c:v>0.88400000000000001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0.85299999999999998</c:v>
                </c:pt>
                <c:pt idx="219">
                  <c:v>0.86299999999999999</c:v>
                </c:pt>
                <c:pt idx="220">
                  <c:v>0.86599999999999999</c:v>
                </c:pt>
                <c:pt idx="221">
                  <c:v>0.85899999999999999</c:v>
                </c:pt>
                <c:pt idx="222">
                  <c:v>0.86699999999999999</c:v>
                </c:pt>
                <c:pt idx="223">
                  <c:v>0.86899999999999999</c:v>
                </c:pt>
                <c:pt idx="224">
                  <c:v>0.86</c:v>
                </c:pt>
                <c:pt idx="225">
                  <c:v>0.84899999999999998</c:v>
                </c:pt>
                <c:pt idx="226">
                  <c:v>0.85499999999999998</c:v>
                </c:pt>
                <c:pt idx="227">
                  <c:v>0.86599999999999999</c:v>
                </c:pt>
                <c:pt idx="228">
                  <c:v>0.872</c:v>
                </c:pt>
                <c:pt idx="229">
                  <c:v>0.88</c:v>
                </c:pt>
                <c:pt idx="230">
                  <c:v>0.88300000000000001</c:v>
                </c:pt>
                <c:pt idx="231">
                  <c:v>0.89700000000000002</c:v>
                </c:pt>
                <c:pt idx="232">
                  <c:v>0.88600000000000001</c:v>
                </c:pt>
                <c:pt idx="233">
                  <c:v>0.88500000000000001</c:v>
                </c:pt>
                <c:pt idx="234">
                  <c:v>0.89300000000000002</c:v>
                </c:pt>
                <c:pt idx="235">
                  <c:v>0.88400000000000001</c:v>
                </c:pt>
                <c:pt idx="236">
                  <c:v>0.878</c:v>
                </c:pt>
                <c:pt idx="237">
                  <c:v>0.88900000000000001</c:v>
                </c:pt>
                <c:pt idx="238">
                  <c:v>0.89900000000000002</c:v>
                </c:pt>
                <c:pt idx="239">
                  <c:v>0.89900000000000002</c:v>
                </c:pt>
                <c:pt idx="240">
                  <c:v>0.90700000000000003</c:v>
                </c:pt>
                <c:pt idx="241">
                  <c:v>0.92400000000000004</c:v>
                </c:pt>
                <c:pt idx="242">
                  <c:v>0.92400000000000004</c:v>
                </c:pt>
                <c:pt idx="243">
                  <c:v>0.92700000000000005</c:v>
                </c:pt>
                <c:pt idx="244">
                  <c:v>0.91500000000000004</c:v>
                </c:pt>
                <c:pt idx="245">
                  <c:v>0.91500000000000004</c:v>
                </c:pt>
                <c:pt idx="246">
                  <c:v>0.93500000000000005</c:v>
                </c:pt>
                <c:pt idx="247">
                  <c:v>0.92300000000000004</c:v>
                </c:pt>
                <c:pt idx="248">
                  <c:v>0.91800000000000004</c:v>
                </c:pt>
                <c:pt idx="249">
                  <c:v>0.93400000000000005</c:v>
                </c:pt>
                <c:pt idx="250">
                  <c:v>0.95299999999999996</c:v>
                </c:pt>
                <c:pt idx="251">
                  <c:v>0.98699999999999999</c:v>
                </c:pt>
                <c:pt idx="252">
                  <c:v>0.98199999999999998</c:v>
                </c:pt>
                <c:pt idx="253">
                  <c:v>0.99399999999999999</c:v>
                </c:pt>
                <c:pt idx="254">
                  <c:v>1.02</c:v>
                </c:pt>
                <c:pt idx="255">
                  <c:v>1.008</c:v>
                </c:pt>
                <c:pt idx="256">
                  <c:v>0.995</c:v>
                </c:pt>
                <c:pt idx="257">
                  <c:v>0.98899999999999999</c:v>
                </c:pt>
                <c:pt idx="258">
                  <c:v>0.98699999999999999</c:v>
                </c:pt>
                <c:pt idx="259">
                  <c:v>0.99099999999999999</c:v>
                </c:pt>
                <c:pt idx="260">
                  <c:v>0.996</c:v>
                </c:pt>
                <c:pt idx="261">
                  <c:v>1.01</c:v>
                </c:pt>
                <c:pt idx="262">
                  <c:v>1.012</c:v>
                </c:pt>
                <c:pt idx="263">
                  <c:v>1.0049999999999999</c:v>
                </c:pt>
                <c:pt idx="264">
                  <c:v>1.0009999999999999</c:v>
                </c:pt>
                <c:pt idx="265">
                  <c:v>1.008</c:v>
                </c:pt>
                <c:pt idx="266">
                  <c:v>1.012</c:v>
                </c:pt>
                <c:pt idx="267">
                  <c:v>1.0049999999999999</c:v>
                </c:pt>
                <c:pt idx="268">
                  <c:v>1.012</c:v>
                </c:pt>
                <c:pt idx="269">
                  <c:v>1.0109999999999999</c:v>
                </c:pt>
                <c:pt idx="270">
                  <c:v>1.0149999999999999</c:v>
                </c:pt>
                <c:pt idx="271">
                  <c:v>1.012</c:v>
                </c:pt>
                <c:pt idx="272">
                  <c:v>1.016</c:v>
                </c:pt>
                <c:pt idx="273">
                  <c:v>1.0149999999999999</c:v>
                </c:pt>
                <c:pt idx="274">
                  <c:v>1.054</c:v>
                </c:pt>
                <c:pt idx="275">
                  <c:v>1.026</c:v>
                </c:pt>
                <c:pt idx="276">
                  <c:v>1.042</c:v>
                </c:pt>
                <c:pt idx="277">
                  <c:v>1.048</c:v>
                </c:pt>
                <c:pt idx="278">
                  <c:v>1.042</c:v>
                </c:pt>
                <c:pt idx="279">
                  <c:v>1.0469999999999999</c:v>
                </c:pt>
                <c:pt idx="280">
                  <c:v>1.0009999999999999</c:v>
                </c:pt>
                <c:pt idx="281">
                  <c:v>0.96099999999999997</c:v>
                </c:pt>
                <c:pt idx="282">
                  <c:v>1.002</c:v>
                </c:pt>
                <c:pt idx="283">
                  <c:v>0.996</c:v>
                </c:pt>
                <c:pt idx="284">
                  <c:v>0.99399999999999999</c:v>
                </c:pt>
                <c:pt idx="285">
                  <c:v>0.96899999999999997</c:v>
                </c:pt>
                <c:pt idx="286">
                  <c:v>0.95299999999999996</c:v>
                </c:pt>
                <c:pt idx="287">
                  <c:v>0.95399999999999996</c:v>
                </c:pt>
                <c:pt idx="288">
                  <c:v>0.94599999999999995</c:v>
                </c:pt>
                <c:pt idx="289">
                  <c:v>0.94299999999999995</c:v>
                </c:pt>
                <c:pt idx="290">
                  <c:v>0.94699999999999995</c:v>
                </c:pt>
                <c:pt idx="291">
                  <c:v>0.97399999999999998</c:v>
                </c:pt>
                <c:pt idx="292">
                  <c:v>0.96</c:v>
                </c:pt>
                <c:pt idx="293">
                  <c:v>0.97899999999999998</c:v>
                </c:pt>
                <c:pt idx="294">
                  <c:v>0.98499999999999999</c:v>
                </c:pt>
                <c:pt idx="295">
                  <c:v>0.996</c:v>
                </c:pt>
                <c:pt idx="296">
                  <c:v>0.98499999999999999</c:v>
                </c:pt>
                <c:pt idx="297">
                  <c:v>0.97199999999999998</c:v>
                </c:pt>
                <c:pt idx="298">
                  <c:v>0.97599999999999998</c:v>
                </c:pt>
                <c:pt idx="299">
                  <c:v>0.97</c:v>
                </c:pt>
                <c:pt idx="300">
                  <c:v>0.997</c:v>
                </c:pt>
                <c:pt idx="301">
                  <c:v>0.98199999999999998</c:v>
                </c:pt>
                <c:pt idx="302">
                  <c:v>1.002</c:v>
                </c:pt>
                <c:pt idx="303">
                  <c:v>1.004</c:v>
                </c:pt>
                <c:pt idx="304">
                  <c:v>1.0860000000000001</c:v>
                </c:pt>
                <c:pt idx="305">
                  <c:v>1.0900000000000001</c:v>
                </c:pt>
                <c:pt idx="306">
                  <c:v>1.0669999999999999</c:v>
                </c:pt>
                <c:pt idx="307">
                  <c:v>1.06</c:v>
                </c:pt>
                <c:pt idx="308">
                  <c:v>1.052</c:v>
                </c:pt>
                <c:pt idx="309">
                  <c:v>1.0429999999999999</c:v>
                </c:pt>
                <c:pt idx="310">
                  <c:v>1.0549999999999999</c:v>
                </c:pt>
                <c:pt idx="311">
                  <c:v>1.046</c:v>
                </c:pt>
                <c:pt idx="312">
                  <c:v>1.046</c:v>
                </c:pt>
                <c:pt idx="313">
                  <c:v>1.0289999999999999</c:v>
                </c:pt>
                <c:pt idx="314">
                  <c:v>1.04</c:v>
                </c:pt>
                <c:pt idx="315">
                  <c:v>1.0720000000000001</c:v>
                </c:pt>
                <c:pt idx="316">
                  <c:v>1.0860000000000001</c:v>
                </c:pt>
                <c:pt idx="317">
                  <c:v>1.0740000000000001</c:v>
                </c:pt>
                <c:pt idx="318">
                  <c:v>1.071</c:v>
                </c:pt>
                <c:pt idx="319">
                  <c:v>1.0880000000000001</c:v>
                </c:pt>
                <c:pt idx="320">
                  <c:v>1.083</c:v>
                </c:pt>
                <c:pt idx="321">
                  <c:v>1.097</c:v>
                </c:pt>
                <c:pt idx="322">
                  <c:v>1.143</c:v>
                </c:pt>
                <c:pt idx="323">
                  <c:v>1.137</c:v>
                </c:pt>
                <c:pt idx="324">
                  <c:v>1.153</c:v>
                </c:pt>
                <c:pt idx="325">
                  <c:v>1.1679999999999999</c:v>
                </c:pt>
                <c:pt idx="326">
                  <c:v>1.161</c:v>
                </c:pt>
                <c:pt idx="327">
                  <c:v>1.2010000000000001</c:v>
                </c:pt>
                <c:pt idx="328">
                  <c:v>1.1919999999999999</c:v>
                </c:pt>
                <c:pt idx="329">
                  <c:v>1.1930000000000001</c:v>
                </c:pt>
                <c:pt idx="330">
                  <c:v>1.2090000000000001</c:v>
                </c:pt>
                <c:pt idx="331">
                  <c:v>1.21</c:v>
                </c:pt>
                <c:pt idx="332">
                  <c:v>1.212</c:v>
                </c:pt>
                <c:pt idx="333">
                  <c:v>1.274</c:v>
                </c:pt>
                <c:pt idx="334">
                  <c:v>1.2350000000000001</c:v>
                </c:pt>
                <c:pt idx="335">
                  <c:v>1.28</c:v>
                </c:pt>
                <c:pt idx="336">
                  <c:v>1.2809999999999999</c:v>
                </c:pt>
                <c:pt idx="337">
                  <c:v>1.321</c:v>
                </c:pt>
                <c:pt idx="338">
                  <c:v>1.35</c:v>
                </c:pt>
                <c:pt idx="339">
                  <c:v>1.373</c:v>
                </c:pt>
                <c:pt idx="340">
                  <c:v>1.37</c:v>
                </c:pt>
                <c:pt idx="341">
                  <c:v>1.373</c:v>
                </c:pt>
                <c:pt idx="342">
                  <c:v>1.3839999999999999</c:v>
                </c:pt>
                <c:pt idx="343">
                  <c:v>1.381</c:v>
                </c:pt>
                <c:pt idx="344">
                  <c:v>1.379</c:v>
                </c:pt>
                <c:pt idx="345">
                  <c:v>1.393</c:v>
                </c:pt>
                <c:pt idx="346">
                  <c:v>1.377</c:v>
                </c:pt>
                <c:pt idx="347">
                  <c:v>1.415</c:v>
                </c:pt>
                <c:pt idx="348">
                  <c:v>1.381</c:v>
                </c:pt>
                <c:pt idx="349">
                  <c:v>1.4039999999999999</c:v>
                </c:pt>
                <c:pt idx="350">
                  <c:v>1.41</c:v>
                </c:pt>
                <c:pt idx="351">
                  <c:v>1.395</c:v>
                </c:pt>
                <c:pt idx="352">
                  <c:v>1.413</c:v>
                </c:pt>
                <c:pt idx="353">
                  <c:v>1.385</c:v>
                </c:pt>
                <c:pt idx="354">
                  <c:v>1.391</c:v>
                </c:pt>
                <c:pt idx="355">
                  <c:v>1.375</c:v>
                </c:pt>
                <c:pt idx="356">
                  <c:v>1.34</c:v>
                </c:pt>
                <c:pt idx="357">
                  <c:v>1.3919999999999999</c:v>
                </c:pt>
                <c:pt idx="358">
                  <c:v>1.373</c:v>
                </c:pt>
                <c:pt idx="359">
                  <c:v>1.39</c:v>
                </c:pt>
                <c:pt idx="360">
                  <c:v>1.36</c:v>
                </c:pt>
                <c:pt idx="361">
                  <c:v>1.361</c:v>
                </c:pt>
                <c:pt idx="362">
                  <c:v>1.3680000000000001</c:v>
                </c:pt>
                <c:pt idx="363">
                  <c:v>1.363</c:v>
                </c:pt>
                <c:pt idx="364">
                  <c:v>1.359</c:v>
                </c:pt>
                <c:pt idx="365">
                  <c:v>1.383</c:v>
                </c:pt>
                <c:pt idx="366">
                  <c:v>1.36</c:v>
                </c:pt>
                <c:pt idx="367">
                  <c:v>1.3720000000000001</c:v>
                </c:pt>
                <c:pt idx="368">
                  <c:v>1.3859999999999999</c:v>
                </c:pt>
                <c:pt idx="369">
                  <c:v>1.407</c:v>
                </c:pt>
                <c:pt idx="370">
                  <c:v>1.375</c:v>
                </c:pt>
                <c:pt idx="371">
                  <c:v>1.3859999999999999</c:v>
                </c:pt>
                <c:pt idx="372">
                  <c:v>1.401</c:v>
                </c:pt>
                <c:pt idx="373">
                  <c:v>1.3979999999999999</c:v>
                </c:pt>
                <c:pt idx="374">
                  <c:v>1.415</c:v>
                </c:pt>
                <c:pt idx="375">
                  <c:v>1.42</c:v>
                </c:pt>
                <c:pt idx="376">
                  <c:v>1.472</c:v>
                </c:pt>
                <c:pt idx="377">
                  <c:v>1.49</c:v>
                </c:pt>
                <c:pt idx="378">
                  <c:v>1.5129999999999999</c:v>
                </c:pt>
                <c:pt idx="379">
                  <c:v>1.474</c:v>
                </c:pt>
                <c:pt idx="380">
                  <c:v>1.4770000000000001</c:v>
                </c:pt>
                <c:pt idx="381">
                  <c:v>1.4570000000000001</c:v>
                </c:pt>
                <c:pt idx="382">
                  <c:v>1.399</c:v>
                </c:pt>
                <c:pt idx="383">
                  <c:v>1.42</c:v>
                </c:pt>
                <c:pt idx="384">
                  <c:v>1.423</c:v>
                </c:pt>
                <c:pt idx="385">
                  <c:v>1.4419999999999999</c:v>
                </c:pt>
                <c:pt idx="386">
                  <c:v>1.395</c:v>
                </c:pt>
                <c:pt idx="387">
                  <c:v>1.4259999999999999</c:v>
                </c:pt>
                <c:pt idx="388">
                  <c:v>1.4119999999999999</c:v>
                </c:pt>
                <c:pt idx="389">
                  <c:v>1.403</c:v>
                </c:pt>
                <c:pt idx="390">
                  <c:v>1.427</c:v>
                </c:pt>
                <c:pt idx="391">
                  <c:v>1.407</c:v>
                </c:pt>
                <c:pt idx="392">
                  <c:v>1.401</c:v>
                </c:pt>
                <c:pt idx="393">
                  <c:v>1.4219999999999999</c:v>
                </c:pt>
                <c:pt idx="394">
                  <c:v>1.4179999999999999</c:v>
                </c:pt>
                <c:pt idx="395">
                  <c:v>1.4359999999999999</c:v>
                </c:pt>
                <c:pt idx="396">
                  <c:v>1.4219999999999999</c:v>
                </c:pt>
                <c:pt idx="397">
                  <c:v>1.411</c:v>
                </c:pt>
                <c:pt idx="398">
                  <c:v>1.4119999999999999</c:v>
                </c:pt>
                <c:pt idx="399">
                  <c:v>1.409</c:v>
                </c:pt>
                <c:pt idx="400">
                  <c:v>1.401</c:v>
                </c:pt>
                <c:pt idx="401">
                  <c:v>1.4390000000000001</c:v>
                </c:pt>
                <c:pt idx="402">
                  <c:v>1.4339999999999999</c:v>
                </c:pt>
                <c:pt idx="403">
                  <c:v>1.4079999999999999</c:v>
                </c:pt>
                <c:pt idx="404">
                  <c:v>1.419</c:v>
                </c:pt>
                <c:pt idx="405">
                  <c:v>1.3580000000000001</c:v>
                </c:pt>
                <c:pt idx="406">
                  <c:v>1.3819999999999999</c:v>
                </c:pt>
                <c:pt idx="407">
                  <c:v>1.385</c:v>
                </c:pt>
                <c:pt idx="408">
                  <c:v>1.365</c:v>
                </c:pt>
                <c:pt idx="409">
                  <c:v>1.3879999999999999</c:v>
                </c:pt>
                <c:pt idx="410">
                  <c:v>1.359</c:v>
                </c:pt>
                <c:pt idx="411">
                  <c:v>1.3879999999999999</c:v>
                </c:pt>
                <c:pt idx="412">
                  <c:v>1.401</c:v>
                </c:pt>
                <c:pt idx="413">
                  <c:v>1.4</c:v>
                </c:pt>
                <c:pt idx="414">
                  <c:v>1.413</c:v>
                </c:pt>
                <c:pt idx="415">
                  <c:v>1.3959999999999999</c:v>
                </c:pt>
                <c:pt idx="416">
                  <c:v>1.405</c:v>
                </c:pt>
                <c:pt idx="417">
                  <c:v>1.4139999999999999</c:v>
                </c:pt>
                <c:pt idx="418">
                  <c:v>1.42</c:v>
                </c:pt>
                <c:pt idx="419">
                  <c:v>1.466</c:v>
                </c:pt>
                <c:pt idx="420">
                  <c:v>1.4790000000000001</c:v>
                </c:pt>
                <c:pt idx="421">
                  <c:v>1.4350000000000001</c:v>
                </c:pt>
                <c:pt idx="422">
                  <c:v>1.44</c:v>
                </c:pt>
                <c:pt idx="423">
                  <c:v>1.454</c:v>
                </c:pt>
                <c:pt idx="424">
                  <c:v>1.4630000000000001</c:v>
                </c:pt>
                <c:pt idx="425">
                  <c:v>1.4670000000000001</c:v>
                </c:pt>
                <c:pt idx="426">
                  <c:v>1.4470000000000001</c:v>
                </c:pt>
                <c:pt idx="427">
                  <c:v>1.42</c:v>
                </c:pt>
                <c:pt idx="428">
                  <c:v>1.4319999999999999</c:v>
                </c:pt>
                <c:pt idx="429">
                  <c:v>1.4179999999999999</c:v>
                </c:pt>
                <c:pt idx="430">
                  <c:v>1.409</c:v>
                </c:pt>
                <c:pt idx="431">
                  <c:v>1.4279999999999999</c:v>
                </c:pt>
                <c:pt idx="432">
                  <c:v>1.425</c:v>
                </c:pt>
                <c:pt idx="433">
                  <c:v>1.407</c:v>
                </c:pt>
                <c:pt idx="434">
                  <c:v>1.4159999999999999</c:v>
                </c:pt>
                <c:pt idx="435">
                  <c:v>1.4059999999999999</c:v>
                </c:pt>
                <c:pt idx="436">
                  <c:v>1.3819999999999999</c:v>
                </c:pt>
                <c:pt idx="437">
                  <c:v>1.333</c:v>
                </c:pt>
                <c:pt idx="438">
                  <c:v>1.349</c:v>
                </c:pt>
                <c:pt idx="439">
                  <c:v>1.341</c:v>
                </c:pt>
                <c:pt idx="440">
                  <c:v>1.329</c:v>
                </c:pt>
                <c:pt idx="441">
                  <c:v>1.343</c:v>
                </c:pt>
                <c:pt idx="442">
                  <c:v>1.3620000000000001</c:v>
                </c:pt>
                <c:pt idx="443">
                  <c:v>1.3620000000000001</c:v>
                </c:pt>
                <c:pt idx="444">
                  <c:v>1.351</c:v>
                </c:pt>
                <c:pt idx="445">
                  <c:v>1.3580000000000001</c:v>
                </c:pt>
                <c:pt idx="446">
                  <c:v>1.329</c:v>
                </c:pt>
                <c:pt idx="447">
                  <c:v>1.3280000000000001</c:v>
                </c:pt>
                <c:pt idx="448">
                  <c:v>1.327</c:v>
                </c:pt>
                <c:pt idx="449">
                  <c:v>1.335</c:v>
                </c:pt>
                <c:pt idx="450">
                  <c:v>1.327</c:v>
                </c:pt>
                <c:pt idx="451">
                  <c:v>1.3480000000000001</c:v>
                </c:pt>
                <c:pt idx="452">
                  <c:v>1.349</c:v>
                </c:pt>
                <c:pt idx="453">
                  <c:v>1.3280000000000001</c:v>
                </c:pt>
                <c:pt idx="454">
                  <c:v>1.2949999999999999</c:v>
                </c:pt>
                <c:pt idx="455">
                  <c:v>1.3160000000000001</c:v>
                </c:pt>
                <c:pt idx="456">
                  <c:v>1.2809999999999999</c:v>
                </c:pt>
                <c:pt idx="457">
                  <c:v>1.2649999999999999</c:v>
                </c:pt>
                <c:pt idx="458">
                  <c:v>1.3089999999999999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5-4D35-B73E-989B0E502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506495"/>
        <c:axId val="1066018655"/>
      </c:scatterChart>
      <c:valAx>
        <c:axId val="101350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Wheat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18655"/>
        <c:crosses val="autoZero"/>
        <c:crossBetween val="midCat"/>
      </c:valAx>
      <c:valAx>
        <c:axId val="10660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Bread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0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11</xdr:row>
      <xdr:rowOff>38099</xdr:rowOff>
    </xdr:from>
    <xdr:to>
      <xdr:col>13</xdr:col>
      <xdr:colOff>66674</xdr:colOff>
      <xdr:row>30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47429-9562-440B-9948-E4811131E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2</xdr:row>
      <xdr:rowOff>100011</xdr:rowOff>
    </xdr:from>
    <xdr:to>
      <xdr:col>16</xdr:col>
      <xdr:colOff>276224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3E38B-EFC0-43CF-A9A2-CA2FB1AC2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100012</xdr:rowOff>
    </xdr:from>
    <xdr:to>
      <xdr:col>15</xdr:col>
      <xdr:colOff>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07B9B-E238-417D-B5F0-ED5BF299E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100012</xdr:rowOff>
    </xdr:from>
    <xdr:to>
      <xdr:col>15</xdr:col>
      <xdr:colOff>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0C670-FD54-4B77-8325-6718D571A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</xdr:row>
      <xdr:rowOff>104774</xdr:rowOff>
    </xdr:from>
    <xdr:to>
      <xdr:col>12</xdr:col>
      <xdr:colOff>304800</xdr:colOff>
      <xdr:row>29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69C3D-FEDB-4C48-90B5-30A731702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</xdr:row>
      <xdr:rowOff>104774</xdr:rowOff>
    </xdr:from>
    <xdr:to>
      <xdr:col>12</xdr:col>
      <xdr:colOff>304800</xdr:colOff>
      <xdr:row>29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B2D74-4374-4D18-AF19-8803A0952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90487</xdr:rowOff>
    </xdr:from>
    <xdr:to>
      <xdr:col>16</xdr:col>
      <xdr:colOff>323850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A7B24C-2ED9-41BC-9DB5-6152A0383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Parrott" refreshedDate="43264.638653125003" createdVersion="6" refreshedVersion="6" minRefreshableVersion="3" recordCount="459">
  <cacheSource type="worksheet">
    <worksheetSource name="Table35"/>
  </cacheSource>
  <cacheFields count="4">
    <cacheField name="DATE" numFmtId="14">
      <sharedItems containsSemiMixedTypes="0" containsNonDate="0" containsDate="1" containsString="0" minDate="1980-01-01T00:00:00" maxDate="2018-03-02T00:00:00" count="459">
        <d v="1980-01-01T00:00:00"/>
        <d v="1980-02-01T00:00:00"/>
        <d v="1980-03-01T00:00:00"/>
        <d v="1980-04-01T00:00:00"/>
        <d v="1980-05-01T00:00:00"/>
        <d v="1980-06-01T00:00:00"/>
        <d v="1980-07-01T00:00:00"/>
        <d v="1980-08-01T00:00:00"/>
        <d v="1980-09-01T00:00:00"/>
        <d v="1980-10-01T00:00:00"/>
        <d v="1980-11-01T00:00:00"/>
        <d v="1980-12-01T00:00:00"/>
        <d v="1981-01-01T00:00:00"/>
        <d v="1981-02-01T00:00:00"/>
        <d v="1981-03-01T00:00:00"/>
        <d v="1981-04-01T00:00:00"/>
        <d v="1981-05-01T00:00:00"/>
        <d v="1981-06-01T00:00:00"/>
        <d v="1981-07-01T00:00:00"/>
        <d v="1981-08-01T00:00:00"/>
        <d v="1981-09-01T00:00:00"/>
        <d v="1981-10-01T00:00:00"/>
        <d v="1981-11-01T00:00:00"/>
        <d v="1981-12-01T00:00:00"/>
        <d v="1982-01-01T00:00:00"/>
        <d v="1982-02-01T00:00:00"/>
        <d v="1982-03-01T00:00:00"/>
        <d v="1982-04-01T00:00:00"/>
        <d v="1982-05-01T00:00:00"/>
        <d v="1982-06-01T00:00:00"/>
        <d v="1982-07-01T00:00:00"/>
        <d v="1982-08-01T00:00:00"/>
        <d v="1982-09-01T00:00:00"/>
        <d v="1982-10-01T00:00:00"/>
        <d v="1982-11-01T00:00:00"/>
        <d v="1982-12-01T00:00:00"/>
        <d v="1983-01-01T00:00:00"/>
        <d v="1983-02-01T00:00:00"/>
        <d v="1983-03-01T00:00:00"/>
        <d v="1983-04-01T00:00:00"/>
        <d v="1983-05-01T00:00:00"/>
        <d v="1983-06-01T00:00:00"/>
        <d v="1983-07-01T00:00:00"/>
        <d v="1983-08-01T00:00:00"/>
        <d v="1983-09-01T00:00:00"/>
        <d v="1983-10-01T00:00:00"/>
        <d v="1983-11-01T00:00:00"/>
        <d v="1983-12-01T00:00:00"/>
        <d v="1984-01-01T00:00:00"/>
        <d v="1984-02-01T00:00:00"/>
        <d v="1984-03-01T00:00:00"/>
        <d v="1984-04-01T00:00:00"/>
        <d v="1984-05-01T00:00:00"/>
        <d v="1984-06-01T00:00:00"/>
        <d v="1984-07-01T00:00:00"/>
        <d v="1984-08-01T00:00:00"/>
        <d v="1984-09-01T00:00:00"/>
        <d v="1984-10-01T00:00:00"/>
        <d v="1984-11-01T00:00:00"/>
        <d v="1984-12-01T00:00:00"/>
        <d v="1985-01-01T00:00:00"/>
        <d v="1985-02-01T00:00:00"/>
        <d v="1985-03-01T00:00:00"/>
        <d v="1985-04-01T00:00:00"/>
        <d v="1985-05-01T00:00:00"/>
        <d v="1985-06-01T00:00:00"/>
        <d v="1985-07-01T00:00:00"/>
        <d v="1985-08-01T00:00:00"/>
        <d v="1985-09-01T00:00:00"/>
        <d v="1985-10-01T00:00:00"/>
        <d v="1985-11-01T00:00:00"/>
        <d v="1985-12-01T00:00:00"/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</sharedItems>
    </cacheField>
    <cacheField name="Wheat Price (bu)" numFmtId="44">
      <sharedItems containsSemiMixedTypes="0" containsString="0" containsNumber="1" minValue="2.48" maxValue="12.29" count="289">
        <n v="4.33"/>
        <n v="4.32"/>
        <n v="4.07"/>
        <n v="3.9"/>
        <n v="4.0999999999999996"/>
        <n v="4.21"/>
        <n v="4.3099999999999996"/>
        <n v="4.45"/>
        <n v="4.7"/>
        <n v="4.8899999999999997"/>
        <n v="4.54"/>
        <n v="4.5999999999999996"/>
        <n v="4.47"/>
        <n v="4.3499999999999996"/>
        <n v="4.4800000000000004"/>
        <n v="4.3600000000000003"/>
        <n v="4.24"/>
        <n v="4.25"/>
        <n v="4.1399999999999997"/>
        <n v="4.1900000000000004"/>
        <n v="4.46"/>
        <n v="4.26"/>
        <n v="4.28"/>
        <n v="4.22"/>
        <n v="4.0599999999999996"/>
        <n v="3.74"/>
        <n v="3.7"/>
        <n v="3.75"/>
        <n v="3.61"/>
        <n v="3.86"/>
        <n v="3.98"/>
        <n v="4"/>
        <n v="4.08"/>
        <n v="4.18"/>
        <n v="4.05"/>
        <n v="3.92"/>
        <n v="3.71"/>
        <n v="3.88"/>
        <n v="3.84"/>
        <n v="3.82"/>
        <n v="3.85"/>
        <n v="3.81"/>
        <n v="3.93"/>
        <n v="3.89"/>
        <n v="3.8"/>
        <n v="3.67"/>
        <n v="3.76"/>
        <n v="3.62"/>
        <n v="3.42"/>
        <n v="3.38"/>
        <n v="3.17"/>
        <n v="3.03"/>
        <n v="3.07"/>
        <n v="3.15"/>
        <n v="3.35"/>
        <n v="3.32"/>
        <n v="3.3"/>
        <n v="3.36"/>
        <n v="3.45"/>
        <n v="3.4"/>
        <n v="2.8"/>
        <n v="2.5"/>
        <n v="2.48"/>
        <n v="2.5299999999999998"/>
        <n v="2.6"/>
        <n v="2.68"/>
        <n v="2.7"/>
        <n v="2.9"/>
        <n v="3.02"/>
        <n v="2.59"/>
        <n v="2.65"/>
        <n v="2.78"/>
        <n v="3.1"/>
        <n v="3.2"/>
        <n v="3.28"/>
        <n v="3.14"/>
        <n v="3.79"/>
        <n v="3.77"/>
        <n v="3.78"/>
        <n v="4.03"/>
        <n v="4.13"/>
        <n v="4.4000000000000004"/>
        <n v="4.37"/>
        <n v="4.55"/>
        <n v="4.4400000000000004"/>
        <n v="4.3899999999999997"/>
        <n v="4.3"/>
        <n v="4.04"/>
        <n v="3.91"/>
        <n v="3.6"/>
        <n v="3.11"/>
        <n v="2.89"/>
        <n v="2.82"/>
        <n v="2.81"/>
        <n v="2.71"/>
        <n v="2.77"/>
        <n v="2.94"/>
        <n v="2.98"/>
        <n v="3.04"/>
        <n v="2.99"/>
        <n v="2.91"/>
        <n v="3.31"/>
        <n v="3.64"/>
        <n v="4.66"/>
        <n v="4.51"/>
        <n v="4.0199999999999996"/>
        <n v="3.52"/>
        <n v="3.27"/>
        <n v="3.56"/>
        <n v="3.97"/>
        <n v="3.59"/>
        <n v="3.51"/>
        <n v="3.33"/>
        <n v="3.34"/>
        <n v="3.37"/>
        <n v="3.39"/>
        <n v="4.1500000000000004"/>
        <n v="3.63"/>
        <n v="3.65"/>
        <n v="3.48"/>
        <n v="4.2699999999999996"/>
        <n v="3.87"/>
        <n v="4.72"/>
        <n v="4.9800000000000004"/>
        <n v="4.76"/>
        <n v="5"/>
        <n v="5.28"/>
        <n v="5.34"/>
        <n v="5.51"/>
        <n v="5.4"/>
        <n v="5.67"/>
        <n v="5.63"/>
        <n v="6.6"/>
        <n v="7.02"/>
        <n v="6.12"/>
        <n v="5.01"/>
        <n v="4.78"/>
        <n v="4.6100000000000003"/>
        <n v="4.5199999999999996"/>
        <n v="4.58"/>
        <n v="3.57"/>
        <n v="3.72"/>
        <n v="3.41"/>
        <n v="3.16"/>
        <n v="2.74"/>
        <n v="3.05"/>
        <n v="2.93"/>
        <n v="2.85"/>
        <n v="2.92"/>
        <n v="2.84"/>
        <n v="2.95"/>
        <n v="2.97"/>
        <n v="3.13"/>
        <n v="3.47"/>
        <n v="3.54"/>
        <n v="3.49"/>
        <n v="3.18"/>
        <n v="3.26"/>
        <n v="3.29"/>
        <n v="3.25"/>
        <n v="3.23"/>
        <n v="3.24"/>
        <n v="3.21"/>
        <n v="3.55"/>
        <n v="4.29"/>
        <n v="5.04"/>
        <n v="5.0999999999999996"/>
        <n v="3.73"/>
        <n v="4.01"/>
        <n v="3.95"/>
        <n v="3.83"/>
        <n v="3.96"/>
        <n v="4.57"/>
        <n v="4.53"/>
        <n v="4.62"/>
        <n v="4.8600000000000003"/>
        <n v="5.21"/>
        <n v="5.25"/>
        <n v="5.27"/>
        <n v="5.16"/>
        <n v="5.62"/>
        <n v="5.61"/>
        <n v="5.49"/>
        <n v="5.29"/>
        <n v="5.39"/>
        <n v="5.52"/>
        <n v="5.54"/>
        <n v="6.22"/>
        <n v="6.28"/>
        <n v="6.84"/>
        <n v="8.52"/>
        <n v="8.89"/>
        <n v="8.6199999999999992"/>
        <n v="9.8000000000000007"/>
        <n v="9.9700000000000006"/>
        <n v="12.28"/>
        <n v="12.29"/>
        <n v="10.29"/>
        <n v="9.33"/>
        <n v="9.19"/>
        <n v="8.68"/>
        <n v="8.64"/>
        <n v="7.52"/>
        <n v="6.17"/>
        <n v="6.21"/>
        <n v="6.06"/>
        <n v="6.59"/>
        <n v="6.23"/>
        <n v="6.1"/>
        <n v="6.7"/>
        <n v="6.63"/>
        <n v="5.58"/>
        <n v="5.15"/>
        <n v="4.5599999999999996"/>
        <n v="5.0599999999999996"/>
        <n v="5.37"/>
        <n v="5.24"/>
        <n v="4.99"/>
        <n v="4.5"/>
        <n v="5.26"/>
        <n v="6.76"/>
        <n v="7.01"/>
        <n v="7.04"/>
        <n v="7.13"/>
        <n v="8.0399999999999991"/>
        <n v="8.5399999999999991"/>
        <n v="9.23"/>
        <n v="8.44"/>
        <n v="9.2799999999999994"/>
        <n v="9.3800000000000008"/>
        <n v="8.61"/>
        <n v="8.0299999999999994"/>
        <n v="8.6300000000000008"/>
        <n v="8.3000000000000007"/>
        <n v="7.77"/>
        <n v="7.74"/>
        <n v="7.46"/>
        <n v="7.69"/>
        <n v="7.59"/>
        <n v="7.11"/>
        <n v="7.24"/>
        <n v="7.61"/>
        <n v="9.1300000000000008"/>
        <n v="9.43"/>
        <n v="9.56"/>
        <n v="9.6199999999999992"/>
        <n v="9.73"/>
        <n v="9.36"/>
        <n v="9.09"/>
        <n v="8.6999999999999993"/>
        <n v="8.35"/>
        <n v="8.5299999999999994"/>
        <n v="8.32"/>
        <n v="8.14"/>
        <n v="8.1199999999999992"/>
        <n v="8"/>
        <n v="7.56"/>
        <n v="8.8699999999999992"/>
        <n v="8.81"/>
        <n v="9.01"/>
        <n v="8.23"/>
        <n v="7.33"/>
        <n v="7.35"/>
        <n v="7.2"/>
        <n v="7.54"/>
        <n v="6.75"/>
        <n v="6.44"/>
        <n v="6.46"/>
        <n v="6.18"/>
        <n v="6.4"/>
        <n v="6.27"/>
        <n v="5.7"/>
        <n v="5.44"/>
        <n v="5.55"/>
        <n v="5.6"/>
        <n v="5.46"/>
        <n v="5.22"/>
        <n v="5.08"/>
        <n v="4.6399999999999997"/>
        <n v="4.91"/>
        <n v="4.8"/>
        <n v="5.65"/>
        <n v="5.07"/>
        <n v="5.1100000000000003"/>
        <n v="5.3"/>
        <n v="5.38"/>
        <n v="5.73"/>
        <n v="5.93"/>
        <n v="6.05"/>
      </sharedItems>
    </cacheField>
    <cacheField name="Wheat Price per 1lb loaf of bread" numFmtId="44">
      <sharedItems containsSemiMixedTypes="0" containsString="0" containsNumber="1" minValue="4.1333333333333333E-2" maxValue="0.20483333333333331" count="289">
        <n v="7.2166666666666671E-2"/>
        <n v="7.2000000000000008E-2"/>
        <n v="6.7833333333333343E-2"/>
        <n v="6.5000000000000002E-2"/>
        <n v="6.8333333333333329E-2"/>
        <n v="7.0166666666666669E-2"/>
        <n v="7.1833333333333332E-2"/>
        <n v="7.4166666666666672E-2"/>
        <n v="7.8333333333333338E-2"/>
        <n v="8.1499999999999989E-2"/>
        <n v="7.5666666666666674E-2"/>
        <n v="7.6666666666666661E-2"/>
        <n v="7.4499999999999997E-2"/>
        <n v="7.2499999999999995E-2"/>
        <n v="7.4666666666666673E-2"/>
        <n v="7.2666666666666671E-2"/>
        <n v="7.0666666666666669E-2"/>
        <n v="7.0833333333333331E-2"/>
        <n v="6.8999999999999992E-2"/>
        <n v="6.9833333333333344E-2"/>
        <n v="7.4333333333333335E-2"/>
        <n v="7.0999999999999994E-2"/>
        <n v="7.1333333333333332E-2"/>
        <n v="7.0333333333333331E-2"/>
        <n v="6.7666666666666667E-2"/>
        <n v="6.2333333333333338E-2"/>
        <n v="6.1666666666666668E-2"/>
        <n v="6.25E-2"/>
        <n v="6.0166666666666667E-2"/>
        <n v="6.4333333333333326E-2"/>
        <n v="6.6333333333333327E-2"/>
        <n v="6.6666666666666666E-2"/>
        <n v="6.8000000000000005E-2"/>
        <n v="6.9666666666666668E-2"/>
        <n v="6.7499999999999991E-2"/>
        <n v="6.5333333333333327E-2"/>
        <n v="6.183333333333333E-2"/>
        <n v="6.4666666666666664E-2"/>
        <n v="6.4000000000000001E-2"/>
        <n v="6.3666666666666663E-2"/>
        <n v="6.4166666666666664E-2"/>
        <n v="6.3500000000000001E-2"/>
        <n v="6.5500000000000003E-2"/>
        <n v="6.483333333333334E-2"/>
        <n v="6.3333333333333325E-2"/>
        <n v="6.1166666666666668E-2"/>
        <n v="6.2666666666666662E-2"/>
        <n v="6.0333333333333336E-2"/>
        <n v="5.7000000000000002E-2"/>
        <n v="5.6333333333333332E-2"/>
        <n v="5.2833333333333329E-2"/>
        <n v="5.0499999999999996E-2"/>
        <n v="5.1166666666666666E-2"/>
        <n v="5.2499999999999998E-2"/>
        <n v="5.5833333333333332E-2"/>
        <n v="5.5333333333333332E-2"/>
        <n v="5.5E-2"/>
        <n v="5.6000000000000001E-2"/>
        <n v="5.7500000000000002E-2"/>
        <n v="5.6666666666666664E-2"/>
        <n v="4.6666666666666662E-2"/>
        <n v="4.1666666666666664E-2"/>
        <n v="4.1333333333333333E-2"/>
        <n v="4.2166666666666665E-2"/>
        <n v="4.3333333333333335E-2"/>
        <n v="4.4666666666666667E-2"/>
        <n v="4.5000000000000005E-2"/>
        <n v="4.8333333333333332E-2"/>
        <n v="5.0333333333333334E-2"/>
        <n v="4.3166666666666666E-2"/>
        <n v="4.4166666666666667E-2"/>
        <n v="4.6333333333333331E-2"/>
        <n v="5.1666666666666666E-2"/>
        <n v="5.3333333333333337E-2"/>
        <n v="5.4666666666666662E-2"/>
        <n v="5.2333333333333336E-2"/>
        <n v="6.3166666666666663E-2"/>
        <n v="6.2833333333333338E-2"/>
        <n v="6.3E-2"/>
        <n v="6.7166666666666666E-2"/>
        <n v="6.883333333333333E-2"/>
        <n v="7.3333333333333334E-2"/>
        <n v="7.2833333333333333E-2"/>
        <n v="7.5833333333333336E-2"/>
        <n v="7.400000000000001E-2"/>
        <n v="7.3166666666666658E-2"/>
        <n v="7.166666666666667E-2"/>
        <n v="6.7333333333333328E-2"/>
        <n v="6.5166666666666664E-2"/>
        <n v="6.0000000000000005E-2"/>
        <n v="5.1833333333333328E-2"/>
        <n v="4.816666666666667E-2"/>
        <n v="4.7E-2"/>
        <n v="4.6833333333333331E-2"/>
        <n v="4.5166666666666667E-2"/>
        <n v="4.6166666666666668E-2"/>
        <n v="4.9000000000000002E-2"/>
        <n v="4.9666666666666665E-2"/>
        <n v="5.0666666666666665E-2"/>
        <n v="4.9833333333333334E-2"/>
        <n v="4.8500000000000001E-2"/>
        <n v="5.5166666666666669E-2"/>
        <n v="6.0666666666666667E-2"/>
        <n v="7.7666666666666676E-2"/>
        <n v="7.5166666666666659E-2"/>
        <n v="6.699999999999999E-2"/>
        <n v="5.8666666666666666E-2"/>
        <n v="5.45E-2"/>
        <n v="5.9333333333333335E-2"/>
        <n v="6.6166666666666665E-2"/>
        <n v="5.9833333333333329E-2"/>
        <n v="5.8499999999999996E-2"/>
        <n v="5.5500000000000001E-2"/>
        <n v="5.5666666666666663E-2"/>
        <n v="5.616666666666667E-2"/>
        <n v="5.6500000000000002E-2"/>
        <n v="6.9166666666666668E-2"/>
        <n v="6.0499999999999998E-2"/>
        <n v="6.083333333333333E-2"/>
        <n v="5.8000000000000003E-2"/>
        <n v="7.1166666666666656E-2"/>
        <n v="6.4500000000000002E-2"/>
        <n v="7.8666666666666663E-2"/>
        <n v="8.3000000000000004E-2"/>
        <n v="7.9333333333333325E-2"/>
        <n v="8.3333333333333329E-2"/>
        <n v="8.8000000000000009E-2"/>
        <n v="8.8999999999999996E-2"/>
        <n v="9.1833333333333336E-2"/>
        <n v="9.0000000000000011E-2"/>
        <n v="9.4500000000000001E-2"/>
        <n v="9.3833333333333338E-2"/>
        <n v="0.11"/>
        <n v="0.11699999999999999"/>
        <n v="0.10200000000000001"/>
        <n v="8.3499999999999991E-2"/>
        <n v="7.9666666666666677E-2"/>
        <n v="7.6833333333333337E-2"/>
        <n v="7.5333333333333322E-2"/>
        <n v="7.6333333333333336E-2"/>
        <n v="5.9499999999999997E-2"/>
        <n v="6.2000000000000006E-2"/>
        <n v="5.6833333333333333E-2"/>
        <n v="5.2666666666666667E-2"/>
        <n v="4.5666666666666668E-2"/>
        <n v="5.0833333333333328E-2"/>
        <n v="4.8833333333333333E-2"/>
        <n v="4.7500000000000001E-2"/>
        <n v="4.8666666666666664E-2"/>
        <n v="4.7333333333333331E-2"/>
        <n v="4.9166666666666671E-2"/>
        <n v="4.9500000000000002E-2"/>
        <n v="5.2166666666666667E-2"/>
        <n v="5.7833333333333334E-2"/>
        <n v="5.9000000000000004E-2"/>
        <n v="5.8166666666666672E-2"/>
        <n v="5.3000000000000005E-2"/>
        <n v="5.4333333333333331E-2"/>
        <n v="5.4833333333333331E-2"/>
        <n v="5.4166666666666669E-2"/>
        <n v="5.383333333333333E-2"/>
        <n v="5.4000000000000006E-2"/>
        <n v="5.3499999999999999E-2"/>
        <n v="5.9166666666666666E-2"/>
        <n v="7.1499999999999994E-2"/>
        <n v="8.4000000000000005E-2"/>
        <n v="8.4999999999999992E-2"/>
        <n v="6.2166666666666669E-2"/>
        <n v="6.6833333333333328E-2"/>
        <n v="6.5833333333333341E-2"/>
        <n v="6.3833333333333339E-2"/>
        <n v="6.6000000000000003E-2"/>
        <n v="7.6166666666666674E-2"/>
        <n v="7.5499999999999998E-2"/>
        <n v="7.6999999999999999E-2"/>
        <n v="8.1000000000000003E-2"/>
        <n v="8.6833333333333332E-2"/>
        <n v="8.7499999999999994E-2"/>
        <n v="8.7833333333333333E-2"/>
        <n v="8.6000000000000007E-2"/>
        <n v="9.3666666666666662E-2"/>
        <n v="9.35E-2"/>
        <n v="9.1499999999999998E-2"/>
        <n v="8.8166666666666671E-2"/>
        <n v="8.9833333333333334E-2"/>
        <n v="9.1999999999999998E-2"/>
        <n v="9.2333333333333337E-2"/>
        <n v="0.10366666666666666"/>
        <n v="0.10466666666666667"/>
        <n v="0.114"/>
        <n v="0.14199999999999999"/>
        <n v="0.14816666666666667"/>
        <n v="0.14366666666666666"/>
        <n v="0.16333333333333336"/>
        <n v="0.16616666666666668"/>
        <n v="0.20466666666666666"/>
        <n v="0.20483333333333331"/>
        <n v="0.17149999999999999"/>
        <n v="0.1555"/>
        <n v="0.15316666666666665"/>
        <n v="0.14466666666666667"/>
        <n v="0.14400000000000002"/>
        <n v="0.12533333333333332"/>
        <n v="0.10283333333333333"/>
        <n v="0.10349999999999999"/>
        <n v="0.10099999999999999"/>
        <n v="0.10983333333333332"/>
        <n v="0.10383333333333335"/>
        <n v="0.10166666666666666"/>
        <n v="0.11166666666666666"/>
        <n v="0.1105"/>
        <n v="9.2999999999999999E-2"/>
        <n v="8.5833333333333345E-2"/>
        <n v="7.5999999999999998E-2"/>
        <n v="8.433333333333333E-2"/>
        <n v="8.9499999999999996E-2"/>
        <n v="8.7333333333333332E-2"/>
        <n v="8.3166666666666667E-2"/>
        <n v="7.4999999999999997E-2"/>
        <n v="8.7666666666666657E-2"/>
        <n v="0.11266666666666666"/>
        <n v="0.11683333333333333"/>
        <n v="0.11733333333333333"/>
        <n v="0.11883333333333333"/>
        <n v="0.13399999999999998"/>
        <n v="0.14233333333333331"/>
        <n v="0.15383333333333335"/>
        <n v="0.14066666666666666"/>
        <n v="0.15466666666666665"/>
        <n v="0.15633333333333335"/>
        <n v="0.14349999999999999"/>
        <n v="0.13383333333333333"/>
        <n v="0.14383333333333334"/>
        <n v="0.13833333333333334"/>
        <n v="0.1295"/>
        <n v="0.129"/>
        <n v="0.12433333333333334"/>
        <n v="0.12816666666666668"/>
        <n v="0.1265"/>
        <n v="0.11850000000000001"/>
        <n v="0.12066666666666667"/>
        <n v="0.12683333333333333"/>
        <n v="0.15216666666666667"/>
        <n v="0.15716666666666665"/>
        <n v="0.15933333333333335"/>
        <n v="0.16033333333333333"/>
        <n v="0.16216666666666668"/>
        <n v="0.156"/>
        <n v="0.1515"/>
        <n v="0.14499999999999999"/>
        <n v="0.13916666666666666"/>
        <n v="0.14216666666666666"/>
        <n v="0.13866666666666666"/>
        <n v="0.13566666666666669"/>
        <n v="0.13533333333333333"/>
        <n v="0.13333333333333333"/>
        <n v="0.126"/>
        <n v="0.14783333333333332"/>
        <n v="0.14683333333333334"/>
        <n v="0.15016666666666667"/>
        <n v="0.13716666666666669"/>
        <n v="0.12216666666666667"/>
        <n v="0.1225"/>
        <n v="0.12000000000000001"/>
        <n v="0.12566666666666668"/>
        <n v="0.1125"/>
        <n v="0.10733333333333334"/>
        <n v="0.10766666666666666"/>
        <n v="0.10299999999999999"/>
        <n v="0.10666666666666667"/>
        <n v="0.1045"/>
        <n v="9.5000000000000001E-2"/>
        <n v="9.0666666666666673E-2"/>
        <n v="9.2499999999999999E-2"/>
        <n v="9.3333333333333324E-2"/>
        <n v="9.0999999999999998E-2"/>
        <n v="8.6999999999999994E-2"/>
        <n v="8.4666666666666668E-2"/>
        <n v="7.7333333333333323E-2"/>
        <n v="8.1833333333333341E-2"/>
        <n v="0.08"/>
        <n v="9.4166666666666676E-2"/>
        <n v="8.4500000000000006E-2"/>
        <n v="8.5166666666666668E-2"/>
        <n v="8.8333333333333333E-2"/>
        <n v="8.9666666666666658E-2"/>
        <n v="9.5500000000000002E-2"/>
        <n v="9.8833333333333329E-2"/>
        <n v="0.10083333333333333"/>
      </sharedItems>
    </cacheField>
    <cacheField name="Bread Price" numFmtId="44">
      <sharedItems containsSemiMixedTypes="0" containsString="0" containsNumber="1" minValue="0.501" maxValue="1.5129999999999999" count="311">
        <n v="0.501"/>
        <n v="0.50700000000000001"/>
        <n v="0.502"/>
        <n v="0.504"/>
        <n v="0.503"/>
        <n v="0.51100000000000001"/>
        <n v="0.51400000000000001"/>
        <n v="0.51900000000000002"/>
        <n v="0.53100000000000003"/>
        <n v="0.53300000000000003"/>
        <n v="0.53800000000000003"/>
        <n v="0.52500000000000002"/>
        <n v="0.52300000000000002"/>
        <n v="0.52100000000000002"/>
        <n v="0.52400000000000002"/>
        <n v="0.52700000000000002"/>
        <n v="0.53700000000000003"/>
        <n v="0.53400000000000003"/>
        <n v="0.52600000000000002"/>
        <n v="0.52900000000000003"/>
        <n v="0.53600000000000003"/>
        <n v="0.54100000000000004"/>
        <n v="0.54400000000000004"/>
        <n v="0.54200000000000004"/>
        <n v="0.53900000000000003"/>
        <n v="0.53500000000000003"/>
        <n v="0.54700000000000004"/>
        <n v="0.54300000000000004"/>
        <n v="0.54"/>
        <n v="0.55100000000000005"/>
        <n v="0.54600000000000004"/>
        <n v="0.55600000000000005"/>
        <n v="0.55300000000000005"/>
        <n v="0.56100000000000005"/>
        <n v="0.56599999999999995"/>
        <n v="0.56399999999999995"/>
        <n v="0.56799999999999995"/>
        <n v="0.56299999999999994"/>
        <n v="0.56000000000000005"/>
        <n v="0.56200000000000006"/>
        <n v="0.56899999999999995"/>
        <n v="0.56999999999999995"/>
        <n v="0.56499999999999995"/>
        <n v="0.55900000000000005"/>
        <n v="0.57099999999999995"/>
        <n v="0.58599999999999997"/>
        <n v="0.58699999999999997"/>
        <n v="0.59499999999999997"/>
        <n v="0.59799999999999998"/>
        <n v="0.60099999999999998"/>
        <n v="0.60199999999999998"/>
        <n v="0.61899999999999999"/>
        <n v="0.63600000000000001"/>
        <n v="0.64200000000000002"/>
        <n v="0.64500000000000002"/>
        <n v="0.65700000000000003"/>
        <n v="0.65300000000000002"/>
        <n v="0.65200000000000002"/>
        <n v="0.65400000000000003"/>
        <n v="0.65500000000000003"/>
        <n v="0.66400000000000003"/>
        <n v="0.67100000000000004"/>
        <n v="0.67400000000000004"/>
        <n v="0.67600000000000005"/>
        <n v="0.68799999999999994"/>
        <n v="0.68899999999999995"/>
        <n v="0.70099999999999996"/>
        <n v="0.68"/>
        <n v="0.68600000000000005"/>
        <n v="0.67800000000000005"/>
        <n v="0.68700000000000006"/>
        <n v="0.68500000000000005"/>
        <n v="0.71299999999999997"/>
        <n v="0.7"/>
        <n v="0.70599999999999996"/>
        <n v="0.71"/>
        <n v="0.70499999999999996"/>
        <n v="0.70199999999999996"/>
        <n v="0.71399999999999997"/>
        <n v="0.71699999999999997"/>
        <n v="0.72"/>
        <n v="0.73099999999999998"/>
        <n v="0.72599999999999998"/>
        <n v="0.73"/>
        <n v="0.747"/>
        <n v="0.746"/>
        <n v="0.752"/>
        <n v="0.75700000000000001"/>
        <n v="0.77100000000000002"/>
        <n v="0.77600000000000002"/>
        <n v="0.75600000000000001"/>
        <n v="0.73799999999999999"/>
        <n v="0.748"/>
        <n v="0.751"/>
        <n v="0.74199999999999999"/>
        <n v="0.74399999999999999"/>
        <n v="0.76200000000000001"/>
        <n v="0.745"/>
        <n v="0.75"/>
        <n v="0.76"/>
        <n v="0.76800000000000002"/>
        <n v="0.755"/>
        <n v="0.76500000000000001"/>
        <n v="0.76100000000000001"/>
        <n v="0.75900000000000001"/>
        <n v="0.753"/>
        <n v="0.76600000000000001"/>
        <n v="0.76700000000000002"/>
        <n v="0.77500000000000002"/>
        <n v="0.78100000000000003"/>
        <n v="0.78900000000000003"/>
        <n v="0.79700000000000004"/>
        <n v="0.80800000000000005"/>
        <n v="0.80900000000000005"/>
        <n v="0.82099999999999995"/>
        <n v="0.83699999999999997"/>
        <n v="0.86"/>
        <n v="0.85799999999999998"/>
        <n v="0.85199999999999998"/>
        <n v="0.86499999999999999"/>
        <n v="0.86899999999999999"/>
        <n v="0.88600000000000001"/>
        <n v="0.88900000000000001"/>
        <n v="0.91500000000000004"/>
        <n v="0.873"/>
        <n v="0.88"/>
        <n v="0.875"/>
        <n v="0.86199999999999999"/>
        <n v="0.85499999999999998"/>
        <n v="0.85399999999999998"/>
        <n v="0.874"/>
        <n v="0.872"/>
        <n v="0.88500000000000001"/>
        <n v="0.89900000000000002"/>
        <n v="0.89700000000000002"/>
        <n v="0.88400000000000001"/>
        <n v="0.85299999999999998"/>
        <n v="0.86299999999999999"/>
        <n v="0.86599999999999999"/>
        <n v="0.85899999999999999"/>
        <n v="0.86699999999999999"/>
        <n v="0.84899999999999998"/>
        <n v="0.88300000000000001"/>
        <n v="0.89300000000000002"/>
        <n v="0.878"/>
        <n v="0.90700000000000003"/>
        <n v="0.92400000000000004"/>
        <n v="0.92700000000000005"/>
        <n v="0.93500000000000005"/>
        <n v="0.92300000000000004"/>
        <n v="0.91800000000000004"/>
        <n v="0.93400000000000005"/>
        <n v="0.95299999999999996"/>
        <n v="0.98699999999999999"/>
        <n v="0.98199999999999998"/>
        <n v="0.99399999999999999"/>
        <n v="1.02"/>
        <n v="1.008"/>
        <n v="0.995"/>
        <n v="0.98899999999999999"/>
        <n v="0.99099999999999999"/>
        <n v="0.996"/>
        <n v="1.01"/>
        <n v="1.012"/>
        <n v="1.0049999999999999"/>
        <n v="1.0009999999999999"/>
        <n v="1.0109999999999999"/>
        <n v="1.0149999999999999"/>
        <n v="1.016"/>
        <n v="1.054"/>
        <n v="1.026"/>
        <n v="1.042"/>
        <n v="1.048"/>
        <n v="1.0469999999999999"/>
        <n v="0.96099999999999997"/>
        <n v="1.002"/>
        <n v="0.96899999999999997"/>
        <n v="0.95399999999999996"/>
        <n v="0.94599999999999995"/>
        <n v="0.94299999999999995"/>
        <n v="0.94699999999999995"/>
        <n v="0.97399999999999998"/>
        <n v="0.96"/>
        <n v="0.97899999999999998"/>
        <n v="0.98499999999999999"/>
        <n v="0.97199999999999998"/>
        <n v="0.97599999999999998"/>
        <n v="0.97"/>
        <n v="0.997"/>
        <n v="1.004"/>
        <n v="1.0860000000000001"/>
        <n v="1.0900000000000001"/>
        <n v="1.0669999999999999"/>
        <n v="1.06"/>
        <n v="1.052"/>
        <n v="1.0429999999999999"/>
        <n v="1.0549999999999999"/>
        <n v="1.046"/>
        <n v="1.0289999999999999"/>
        <n v="1.04"/>
        <n v="1.0720000000000001"/>
        <n v="1.0740000000000001"/>
        <n v="1.071"/>
        <n v="1.0880000000000001"/>
        <n v="1.083"/>
        <n v="1.097"/>
        <n v="1.143"/>
        <n v="1.137"/>
        <n v="1.153"/>
        <n v="1.1679999999999999"/>
        <n v="1.161"/>
        <n v="1.2010000000000001"/>
        <n v="1.1919999999999999"/>
        <n v="1.1930000000000001"/>
        <n v="1.2090000000000001"/>
        <n v="1.21"/>
        <n v="1.212"/>
        <n v="1.274"/>
        <n v="1.2350000000000001"/>
        <n v="1.28"/>
        <n v="1.2809999999999999"/>
        <n v="1.321"/>
        <n v="1.35"/>
        <n v="1.373"/>
        <n v="1.37"/>
        <n v="1.3839999999999999"/>
        <n v="1.381"/>
        <n v="1.379"/>
        <n v="1.393"/>
        <n v="1.377"/>
        <n v="1.415"/>
        <n v="1.4039999999999999"/>
        <n v="1.41"/>
        <n v="1.395"/>
        <n v="1.413"/>
        <n v="1.385"/>
        <n v="1.391"/>
        <n v="1.375"/>
        <n v="1.34"/>
        <n v="1.3919999999999999"/>
        <n v="1.39"/>
        <n v="1.36"/>
        <n v="1.361"/>
        <n v="1.3680000000000001"/>
        <n v="1.363"/>
        <n v="1.359"/>
        <n v="1.383"/>
        <n v="1.3720000000000001"/>
        <n v="1.3859999999999999"/>
        <n v="1.407"/>
        <n v="1.401"/>
        <n v="1.3979999999999999"/>
        <n v="1.42"/>
        <n v="1.472"/>
        <n v="1.49"/>
        <n v="1.5129999999999999"/>
        <n v="1.474"/>
        <n v="1.4770000000000001"/>
        <n v="1.4570000000000001"/>
        <n v="1.399"/>
        <n v="1.423"/>
        <n v="1.4419999999999999"/>
        <n v="1.4259999999999999"/>
        <n v="1.4119999999999999"/>
        <n v="1.403"/>
        <n v="1.427"/>
        <n v="1.4219999999999999"/>
        <n v="1.4179999999999999"/>
        <n v="1.4359999999999999"/>
        <n v="1.411"/>
        <n v="1.409"/>
        <n v="1.4390000000000001"/>
        <n v="1.4339999999999999"/>
        <n v="1.4079999999999999"/>
        <n v="1.419"/>
        <n v="1.3580000000000001"/>
        <n v="1.3819999999999999"/>
        <n v="1.365"/>
        <n v="1.3879999999999999"/>
        <n v="1.4"/>
        <n v="1.3959999999999999"/>
        <n v="1.405"/>
        <n v="1.4139999999999999"/>
        <n v="1.466"/>
        <n v="1.4790000000000001"/>
        <n v="1.4350000000000001"/>
        <n v="1.44"/>
        <n v="1.454"/>
        <n v="1.4630000000000001"/>
        <n v="1.4670000000000001"/>
        <n v="1.4470000000000001"/>
        <n v="1.4319999999999999"/>
        <n v="1.4279999999999999"/>
        <n v="1.425"/>
        <n v="1.4159999999999999"/>
        <n v="1.4059999999999999"/>
        <n v="1.333"/>
        <n v="1.349"/>
        <n v="1.341"/>
        <n v="1.329"/>
        <n v="1.343"/>
        <n v="1.3620000000000001"/>
        <n v="1.351"/>
        <n v="1.3280000000000001"/>
        <n v="1.327"/>
        <n v="1.335"/>
        <n v="1.3480000000000001"/>
        <n v="1.2949999999999999"/>
        <n v="1.3160000000000001"/>
        <n v="1.2649999999999999"/>
        <n v="1.3089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IM" refreshedDate="43264.74218587963" createdVersion="6" refreshedVersion="6" minRefreshableVersion="3" recordCount="459">
  <cacheSource type="worksheet">
    <worksheetSource name="Table356"/>
  </cacheSource>
  <cacheFields count="5">
    <cacheField name="DATE" numFmtId="14">
      <sharedItems containsSemiMixedTypes="0" containsNonDate="0" containsDate="1" containsString="0" minDate="1980-01-01T00:00:00" maxDate="2018-03-02T00:00:00" count="459">
        <d v="1980-01-01T00:00:00"/>
        <d v="1980-02-01T00:00:00"/>
        <d v="1980-03-01T00:00:00"/>
        <d v="1980-04-01T00:00:00"/>
        <d v="1980-05-01T00:00:00"/>
        <d v="1980-06-01T00:00:00"/>
        <d v="1980-07-01T00:00:00"/>
        <d v="1980-08-01T00:00:00"/>
        <d v="1980-09-01T00:00:00"/>
        <d v="1980-10-01T00:00:00"/>
        <d v="1980-11-01T00:00:00"/>
        <d v="1980-12-01T00:00:00"/>
        <d v="1981-01-01T00:00:00"/>
        <d v="1981-02-01T00:00:00"/>
        <d v="1981-03-01T00:00:00"/>
        <d v="1981-04-01T00:00:00"/>
        <d v="1981-05-01T00:00:00"/>
        <d v="1981-06-01T00:00:00"/>
        <d v="1981-07-01T00:00:00"/>
        <d v="1981-08-01T00:00:00"/>
        <d v="1981-09-01T00:00:00"/>
        <d v="1981-10-01T00:00:00"/>
        <d v="1981-11-01T00:00:00"/>
        <d v="1981-12-01T00:00:00"/>
        <d v="1982-01-01T00:00:00"/>
        <d v="1982-02-01T00:00:00"/>
        <d v="1982-03-01T00:00:00"/>
        <d v="1982-04-01T00:00:00"/>
        <d v="1982-05-01T00:00:00"/>
        <d v="1982-06-01T00:00:00"/>
        <d v="1982-07-01T00:00:00"/>
        <d v="1982-08-01T00:00:00"/>
        <d v="1982-09-01T00:00:00"/>
        <d v="1982-10-01T00:00:00"/>
        <d v="1982-11-01T00:00:00"/>
        <d v="1982-12-01T00:00:00"/>
        <d v="1983-01-01T00:00:00"/>
        <d v="1983-02-01T00:00:00"/>
        <d v="1983-03-01T00:00:00"/>
        <d v="1983-04-01T00:00:00"/>
        <d v="1983-05-01T00:00:00"/>
        <d v="1983-06-01T00:00:00"/>
        <d v="1983-07-01T00:00:00"/>
        <d v="1983-08-01T00:00:00"/>
        <d v="1983-09-01T00:00:00"/>
        <d v="1983-10-01T00:00:00"/>
        <d v="1983-11-01T00:00:00"/>
        <d v="1983-12-01T00:00:00"/>
        <d v="1984-01-01T00:00:00"/>
        <d v="1984-02-01T00:00:00"/>
        <d v="1984-03-01T00:00:00"/>
        <d v="1984-04-01T00:00:00"/>
        <d v="1984-05-01T00:00:00"/>
        <d v="1984-06-01T00:00:00"/>
        <d v="1984-07-01T00:00:00"/>
        <d v="1984-08-01T00:00:00"/>
        <d v="1984-09-01T00:00:00"/>
        <d v="1984-10-01T00:00:00"/>
        <d v="1984-11-01T00:00:00"/>
        <d v="1984-12-01T00:00:00"/>
        <d v="1985-01-01T00:00:00"/>
        <d v="1985-02-01T00:00:00"/>
        <d v="1985-03-01T00:00:00"/>
        <d v="1985-04-01T00:00:00"/>
        <d v="1985-05-01T00:00:00"/>
        <d v="1985-06-01T00:00:00"/>
        <d v="1985-07-01T00:00:00"/>
        <d v="1985-08-01T00:00:00"/>
        <d v="1985-09-01T00:00:00"/>
        <d v="1985-10-01T00:00:00"/>
        <d v="1985-11-01T00:00:00"/>
        <d v="1985-12-01T00:00:00"/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</sharedItems>
    </cacheField>
    <cacheField name="Wheat Price (bu)" numFmtId="44">
      <sharedItems containsSemiMixedTypes="0" containsString="0" containsNumber="1" minValue="2.48" maxValue="12.29"/>
    </cacheField>
    <cacheField name="Wheat Price per 1lb loaf of bread" numFmtId="44">
      <sharedItems containsSemiMixedTypes="0" containsString="0" containsNumber="1" minValue="3.5428571428571427E-2" maxValue="0.17557142857142857"/>
    </cacheField>
    <cacheField name="Bread Price" numFmtId="44">
      <sharedItems containsSemiMixedTypes="0" containsString="0" containsNumber="1" minValue="0.501" maxValue="1.5129999999999999"/>
    </cacheField>
    <cacheField name="Wheat as % of Bread Price" numFmtId="167">
      <sharedItems containsSemiMixedTypes="0" containsString="0" containsNumber="1" minValue="4.2873140297552396E-2" maxValue="0.13459950454170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9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1"/>
  </r>
  <r>
    <x v="4"/>
    <x v="4"/>
    <x v="4"/>
    <x v="3"/>
  </r>
  <r>
    <x v="5"/>
    <x v="2"/>
    <x v="2"/>
    <x v="4"/>
  </r>
  <r>
    <x v="6"/>
    <x v="5"/>
    <x v="5"/>
    <x v="5"/>
  </r>
  <r>
    <x v="7"/>
    <x v="6"/>
    <x v="6"/>
    <x v="1"/>
  </r>
  <r>
    <x v="8"/>
    <x v="7"/>
    <x v="7"/>
    <x v="5"/>
  </r>
  <r>
    <x v="9"/>
    <x v="8"/>
    <x v="8"/>
    <x v="6"/>
  </r>
  <r>
    <x v="10"/>
    <x v="9"/>
    <x v="9"/>
    <x v="7"/>
  </r>
  <r>
    <x v="11"/>
    <x v="10"/>
    <x v="10"/>
    <x v="7"/>
  </r>
  <r>
    <x v="12"/>
    <x v="11"/>
    <x v="11"/>
    <x v="8"/>
  </r>
  <r>
    <x v="13"/>
    <x v="12"/>
    <x v="12"/>
    <x v="9"/>
  </r>
  <r>
    <x v="14"/>
    <x v="13"/>
    <x v="13"/>
    <x v="10"/>
  </r>
  <r>
    <x v="15"/>
    <x v="14"/>
    <x v="14"/>
    <x v="7"/>
  </r>
  <r>
    <x v="16"/>
    <x v="15"/>
    <x v="15"/>
    <x v="11"/>
  </r>
  <r>
    <x v="17"/>
    <x v="16"/>
    <x v="16"/>
    <x v="12"/>
  </r>
  <r>
    <x v="18"/>
    <x v="17"/>
    <x v="17"/>
    <x v="13"/>
  </r>
  <r>
    <x v="19"/>
    <x v="18"/>
    <x v="18"/>
    <x v="7"/>
  </r>
  <r>
    <x v="20"/>
    <x v="19"/>
    <x v="19"/>
    <x v="14"/>
  </r>
  <r>
    <x v="21"/>
    <x v="6"/>
    <x v="6"/>
    <x v="13"/>
  </r>
  <r>
    <x v="22"/>
    <x v="20"/>
    <x v="20"/>
    <x v="15"/>
  </r>
  <r>
    <x v="23"/>
    <x v="13"/>
    <x v="13"/>
    <x v="13"/>
  </r>
  <r>
    <x v="24"/>
    <x v="0"/>
    <x v="0"/>
    <x v="16"/>
  </r>
  <r>
    <x v="25"/>
    <x v="21"/>
    <x v="21"/>
    <x v="17"/>
  </r>
  <r>
    <x v="26"/>
    <x v="17"/>
    <x v="17"/>
    <x v="18"/>
  </r>
  <r>
    <x v="27"/>
    <x v="22"/>
    <x v="22"/>
    <x v="18"/>
  </r>
  <r>
    <x v="28"/>
    <x v="23"/>
    <x v="23"/>
    <x v="19"/>
  </r>
  <r>
    <x v="29"/>
    <x v="24"/>
    <x v="24"/>
    <x v="11"/>
  </r>
  <r>
    <x v="30"/>
    <x v="25"/>
    <x v="25"/>
    <x v="17"/>
  </r>
  <r>
    <x v="31"/>
    <x v="26"/>
    <x v="26"/>
    <x v="17"/>
  </r>
  <r>
    <x v="32"/>
    <x v="27"/>
    <x v="27"/>
    <x v="20"/>
  </r>
  <r>
    <x v="33"/>
    <x v="28"/>
    <x v="28"/>
    <x v="17"/>
  </r>
  <r>
    <x v="34"/>
    <x v="29"/>
    <x v="29"/>
    <x v="17"/>
  </r>
  <r>
    <x v="35"/>
    <x v="30"/>
    <x v="30"/>
    <x v="16"/>
  </r>
  <r>
    <x v="36"/>
    <x v="31"/>
    <x v="31"/>
    <x v="21"/>
  </r>
  <r>
    <x v="37"/>
    <x v="32"/>
    <x v="32"/>
    <x v="22"/>
  </r>
  <r>
    <x v="38"/>
    <x v="33"/>
    <x v="33"/>
    <x v="22"/>
  </r>
  <r>
    <x v="39"/>
    <x v="5"/>
    <x v="5"/>
    <x v="10"/>
  </r>
  <r>
    <x v="40"/>
    <x v="34"/>
    <x v="34"/>
    <x v="23"/>
  </r>
  <r>
    <x v="41"/>
    <x v="35"/>
    <x v="35"/>
    <x v="23"/>
  </r>
  <r>
    <x v="42"/>
    <x v="36"/>
    <x v="36"/>
    <x v="22"/>
  </r>
  <r>
    <x v="43"/>
    <x v="37"/>
    <x v="37"/>
    <x v="24"/>
  </r>
  <r>
    <x v="44"/>
    <x v="3"/>
    <x v="3"/>
    <x v="20"/>
  </r>
  <r>
    <x v="45"/>
    <x v="38"/>
    <x v="38"/>
    <x v="25"/>
  </r>
  <r>
    <x v="46"/>
    <x v="39"/>
    <x v="39"/>
    <x v="26"/>
  </r>
  <r>
    <x v="47"/>
    <x v="40"/>
    <x v="40"/>
    <x v="26"/>
  </r>
  <r>
    <x v="48"/>
    <x v="41"/>
    <x v="41"/>
    <x v="27"/>
  </r>
  <r>
    <x v="49"/>
    <x v="36"/>
    <x v="36"/>
    <x v="21"/>
  </r>
  <r>
    <x v="50"/>
    <x v="40"/>
    <x v="40"/>
    <x v="23"/>
  </r>
  <r>
    <x v="51"/>
    <x v="42"/>
    <x v="42"/>
    <x v="20"/>
  </r>
  <r>
    <x v="52"/>
    <x v="43"/>
    <x v="43"/>
    <x v="21"/>
  </r>
  <r>
    <x v="53"/>
    <x v="44"/>
    <x v="44"/>
    <x v="23"/>
  </r>
  <r>
    <x v="54"/>
    <x v="45"/>
    <x v="45"/>
    <x v="21"/>
  </r>
  <r>
    <x v="55"/>
    <x v="44"/>
    <x v="44"/>
    <x v="27"/>
  </r>
  <r>
    <x v="56"/>
    <x v="43"/>
    <x v="43"/>
    <x v="24"/>
  </r>
  <r>
    <x v="57"/>
    <x v="29"/>
    <x v="29"/>
    <x v="28"/>
  </r>
  <r>
    <x v="58"/>
    <x v="40"/>
    <x v="40"/>
    <x v="27"/>
  </r>
  <r>
    <x v="59"/>
    <x v="46"/>
    <x v="46"/>
    <x v="22"/>
  </r>
  <r>
    <x v="60"/>
    <x v="46"/>
    <x v="46"/>
    <x v="29"/>
  </r>
  <r>
    <x v="61"/>
    <x v="25"/>
    <x v="25"/>
    <x v="22"/>
  </r>
  <r>
    <x v="62"/>
    <x v="45"/>
    <x v="45"/>
    <x v="22"/>
  </r>
  <r>
    <x v="63"/>
    <x v="47"/>
    <x v="47"/>
    <x v="22"/>
  </r>
  <r>
    <x v="64"/>
    <x v="48"/>
    <x v="48"/>
    <x v="23"/>
  </r>
  <r>
    <x v="65"/>
    <x v="49"/>
    <x v="49"/>
    <x v="30"/>
  </r>
  <r>
    <x v="66"/>
    <x v="50"/>
    <x v="50"/>
    <x v="31"/>
  </r>
  <r>
    <x v="67"/>
    <x v="51"/>
    <x v="51"/>
    <x v="32"/>
  </r>
  <r>
    <x v="68"/>
    <x v="52"/>
    <x v="52"/>
    <x v="33"/>
  </r>
  <r>
    <x v="69"/>
    <x v="53"/>
    <x v="53"/>
    <x v="34"/>
  </r>
  <r>
    <x v="70"/>
    <x v="54"/>
    <x v="54"/>
    <x v="35"/>
  </r>
  <r>
    <x v="71"/>
    <x v="48"/>
    <x v="48"/>
    <x v="36"/>
  </r>
  <r>
    <x v="72"/>
    <x v="55"/>
    <x v="55"/>
    <x v="34"/>
  </r>
  <r>
    <x v="73"/>
    <x v="56"/>
    <x v="56"/>
    <x v="37"/>
  </r>
  <r>
    <x v="74"/>
    <x v="57"/>
    <x v="57"/>
    <x v="38"/>
  </r>
  <r>
    <x v="75"/>
    <x v="58"/>
    <x v="58"/>
    <x v="33"/>
  </r>
  <r>
    <x v="76"/>
    <x v="59"/>
    <x v="59"/>
    <x v="39"/>
  </r>
  <r>
    <x v="77"/>
    <x v="60"/>
    <x v="60"/>
    <x v="40"/>
  </r>
  <r>
    <x v="78"/>
    <x v="61"/>
    <x v="61"/>
    <x v="35"/>
  </r>
  <r>
    <x v="79"/>
    <x v="62"/>
    <x v="62"/>
    <x v="41"/>
  </r>
  <r>
    <x v="80"/>
    <x v="63"/>
    <x v="63"/>
    <x v="34"/>
  </r>
  <r>
    <x v="81"/>
    <x v="64"/>
    <x v="64"/>
    <x v="42"/>
  </r>
  <r>
    <x v="82"/>
    <x v="65"/>
    <x v="65"/>
    <x v="35"/>
  </r>
  <r>
    <x v="83"/>
    <x v="65"/>
    <x v="65"/>
    <x v="34"/>
  </r>
  <r>
    <x v="84"/>
    <x v="66"/>
    <x v="66"/>
    <x v="22"/>
  </r>
  <r>
    <x v="85"/>
    <x v="60"/>
    <x v="60"/>
    <x v="24"/>
  </r>
  <r>
    <x v="86"/>
    <x v="67"/>
    <x v="67"/>
    <x v="21"/>
  </r>
  <r>
    <x v="87"/>
    <x v="67"/>
    <x v="67"/>
    <x v="23"/>
  </r>
  <r>
    <x v="88"/>
    <x v="68"/>
    <x v="68"/>
    <x v="28"/>
  </r>
  <r>
    <x v="89"/>
    <x v="66"/>
    <x v="66"/>
    <x v="9"/>
  </r>
  <r>
    <x v="90"/>
    <x v="69"/>
    <x v="69"/>
    <x v="22"/>
  </r>
  <r>
    <x v="91"/>
    <x v="70"/>
    <x v="70"/>
    <x v="30"/>
  </r>
  <r>
    <x v="92"/>
    <x v="71"/>
    <x v="71"/>
    <x v="29"/>
  </r>
  <r>
    <x v="93"/>
    <x v="67"/>
    <x v="67"/>
    <x v="43"/>
  </r>
  <r>
    <x v="94"/>
    <x v="67"/>
    <x v="67"/>
    <x v="43"/>
  </r>
  <r>
    <x v="95"/>
    <x v="72"/>
    <x v="72"/>
    <x v="44"/>
  </r>
  <r>
    <x v="96"/>
    <x v="73"/>
    <x v="73"/>
    <x v="45"/>
  </r>
  <r>
    <x v="97"/>
    <x v="74"/>
    <x v="74"/>
    <x v="45"/>
  </r>
  <r>
    <x v="98"/>
    <x v="72"/>
    <x v="72"/>
    <x v="46"/>
  </r>
  <r>
    <x v="99"/>
    <x v="75"/>
    <x v="75"/>
    <x v="47"/>
  </r>
  <r>
    <x v="100"/>
    <x v="73"/>
    <x v="73"/>
    <x v="48"/>
  </r>
  <r>
    <x v="101"/>
    <x v="76"/>
    <x v="76"/>
    <x v="49"/>
  </r>
  <r>
    <x v="102"/>
    <x v="77"/>
    <x v="77"/>
    <x v="50"/>
  </r>
  <r>
    <x v="103"/>
    <x v="78"/>
    <x v="78"/>
    <x v="51"/>
  </r>
  <r>
    <x v="104"/>
    <x v="79"/>
    <x v="79"/>
    <x v="52"/>
  </r>
  <r>
    <x v="105"/>
    <x v="80"/>
    <x v="80"/>
    <x v="53"/>
  </r>
  <r>
    <x v="106"/>
    <x v="33"/>
    <x v="33"/>
    <x v="54"/>
  </r>
  <r>
    <x v="107"/>
    <x v="17"/>
    <x v="17"/>
    <x v="55"/>
  </r>
  <r>
    <x v="108"/>
    <x v="81"/>
    <x v="81"/>
    <x v="56"/>
  </r>
  <r>
    <x v="109"/>
    <x v="82"/>
    <x v="82"/>
    <x v="57"/>
  </r>
  <r>
    <x v="110"/>
    <x v="1"/>
    <x v="1"/>
    <x v="58"/>
  </r>
  <r>
    <x v="111"/>
    <x v="20"/>
    <x v="20"/>
    <x v="59"/>
  </r>
  <r>
    <x v="112"/>
    <x v="83"/>
    <x v="83"/>
    <x v="59"/>
  </r>
  <r>
    <x v="113"/>
    <x v="84"/>
    <x v="84"/>
    <x v="60"/>
  </r>
  <r>
    <x v="114"/>
    <x v="22"/>
    <x v="22"/>
    <x v="61"/>
  </r>
  <r>
    <x v="115"/>
    <x v="16"/>
    <x v="16"/>
    <x v="62"/>
  </r>
  <r>
    <x v="116"/>
    <x v="33"/>
    <x v="33"/>
    <x v="61"/>
  </r>
  <r>
    <x v="117"/>
    <x v="22"/>
    <x v="22"/>
    <x v="62"/>
  </r>
  <r>
    <x v="118"/>
    <x v="15"/>
    <x v="15"/>
    <x v="63"/>
  </r>
  <r>
    <x v="119"/>
    <x v="85"/>
    <x v="85"/>
    <x v="64"/>
  </r>
  <r>
    <x v="120"/>
    <x v="86"/>
    <x v="86"/>
    <x v="65"/>
  </r>
  <r>
    <x v="121"/>
    <x v="80"/>
    <x v="80"/>
    <x v="66"/>
  </r>
  <r>
    <x v="122"/>
    <x v="87"/>
    <x v="87"/>
    <x v="67"/>
  </r>
  <r>
    <x v="123"/>
    <x v="80"/>
    <x v="80"/>
    <x v="68"/>
  </r>
  <r>
    <x v="124"/>
    <x v="88"/>
    <x v="88"/>
    <x v="69"/>
  </r>
  <r>
    <x v="125"/>
    <x v="89"/>
    <x v="89"/>
    <x v="70"/>
  </r>
  <r>
    <x v="126"/>
    <x v="90"/>
    <x v="90"/>
    <x v="71"/>
  </r>
  <r>
    <x v="127"/>
    <x v="91"/>
    <x v="91"/>
    <x v="72"/>
  </r>
  <r>
    <x v="128"/>
    <x v="92"/>
    <x v="92"/>
    <x v="73"/>
  </r>
  <r>
    <x v="129"/>
    <x v="93"/>
    <x v="93"/>
    <x v="74"/>
  </r>
  <r>
    <x v="130"/>
    <x v="71"/>
    <x v="71"/>
    <x v="75"/>
  </r>
  <r>
    <x v="131"/>
    <x v="71"/>
    <x v="71"/>
    <x v="73"/>
  </r>
  <r>
    <x v="132"/>
    <x v="94"/>
    <x v="94"/>
    <x v="76"/>
  </r>
  <r>
    <x v="133"/>
    <x v="95"/>
    <x v="95"/>
    <x v="66"/>
  </r>
  <r>
    <x v="134"/>
    <x v="96"/>
    <x v="96"/>
    <x v="77"/>
  </r>
  <r>
    <x v="135"/>
    <x v="97"/>
    <x v="97"/>
    <x v="66"/>
  </r>
  <r>
    <x v="136"/>
    <x v="98"/>
    <x v="98"/>
    <x v="76"/>
  </r>
  <r>
    <x v="137"/>
    <x v="99"/>
    <x v="99"/>
    <x v="76"/>
  </r>
  <r>
    <x v="138"/>
    <x v="100"/>
    <x v="100"/>
    <x v="73"/>
  </r>
  <r>
    <x v="139"/>
    <x v="72"/>
    <x v="72"/>
    <x v="78"/>
  </r>
  <r>
    <x v="140"/>
    <x v="101"/>
    <x v="101"/>
    <x v="79"/>
  </r>
  <r>
    <x v="141"/>
    <x v="102"/>
    <x v="102"/>
    <x v="80"/>
  </r>
  <r>
    <x v="142"/>
    <x v="46"/>
    <x v="46"/>
    <x v="81"/>
  </r>
  <r>
    <x v="143"/>
    <x v="24"/>
    <x v="24"/>
    <x v="79"/>
  </r>
  <r>
    <x v="144"/>
    <x v="103"/>
    <x v="103"/>
    <x v="82"/>
  </r>
  <r>
    <x v="145"/>
    <x v="104"/>
    <x v="104"/>
    <x v="83"/>
  </r>
  <r>
    <x v="146"/>
    <x v="0"/>
    <x v="0"/>
    <x v="84"/>
  </r>
  <r>
    <x v="147"/>
    <x v="105"/>
    <x v="105"/>
    <x v="85"/>
  </r>
  <r>
    <x v="148"/>
    <x v="3"/>
    <x v="3"/>
    <x v="86"/>
  </r>
  <r>
    <x v="149"/>
    <x v="88"/>
    <x v="88"/>
    <x v="87"/>
  </r>
  <r>
    <x v="150"/>
    <x v="106"/>
    <x v="106"/>
    <x v="88"/>
  </r>
  <r>
    <x v="151"/>
    <x v="107"/>
    <x v="107"/>
    <x v="89"/>
  </r>
  <r>
    <x v="152"/>
    <x v="108"/>
    <x v="108"/>
    <x v="90"/>
  </r>
  <r>
    <x v="153"/>
    <x v="89"/>
    <x v="89"/>
    <x v="86"/>
  </r>
  <r>
    <x v="154"/>
    <x v="78"/>
    <x v="78"/>
    <x v="84"/>
  </r>
  <r>
    <x v="155"/>
    <x v="41"/>
    <x v="41"/>
    <x v="91"/>
  </r>
  <r>
    <x v="156"/>
    <x v="109"/>
    <x v="109"/>
    <x v="92"/>
  </r>
  <r>
    <x v="157"/>
    <x v="27"/>
    <x v="27"/>
    <x v="93"/>
  </r>
  <r>
    <x v="158"/>
    <x v="25"/>
    <x v="25"/>
    <x v="94"/>
  </r>
  <r>
    <x v="159"/>
    <x v="110"/>
    <x v="110"/>
    <x v="95"/>
  </r>
  <r>
    <x v="160"/>
    <x v="111"/>
    <x v="111"/>
    <x v="86"/>
  </r>
  <r>
    <x v="161"/>
    <x v="112"/>
    <x v="112"/>
    <x v="86"/>
  </r>
  <r>
    <x v="162"/>
    <x v="49"/>
    <x v="49"/>
    <x v="96"/>
  </r>
  <r>
    <x v="163"/>
    <x v="113"/>
    <x v="113"/>
    <x v="97"/>
  </r>
  <r>
    <x v="164"/>
    <x v="114"/>
    <x v="114"/>
    <x v="92"/>
  </r>
  <r>
    <x v="165"/>
    <x v="106"/>
    <x v="106"/>
    <x v="98"/>
  </r>
  <r>
    <x v="166"/>
    <x v="115"/>
    <x v="115"/>
    <x v="88"/>
  </r>
  <r>
    <x v="167"/>
    <x v="116"/>
    <x v="116"/>
    <x v="99"/>
  </r>
  <r>
    <x v="168"/>
    <x v="31"/>
    <x v="31"/>
    <x v="100"/>
  </r>
  <r>
    <x v="169"/>
    <x v="44"/>
    <x v="44"/>
    <x v="90"/>
  </r>
  <r>
    <x v="170"/>
    <x v="102"/>
    <x v="102"/>
    <x v="101"/>
  </r>
  <r>
    <x v="171"/>
    <x v="117"/>
    <x v="117"/>
    <x v="102"/>
  </r>
  <r>
    <x v="172"/>
    <x v="118"/>
    <x v="118"/>
    <x v="102"/>
  </r>
  <r>
    <x v="173"/>
    <x v="89"/>
    <x v="89"/>
    <x v="103"/>
  </r>
  <r>
    <x v="174"/>
    <x v="119"/>
    <x v="119"/>
    <x v="104"/>
  </r>
  <r>
    <x v="175"/>
    <x v="26"/>
    <x v="26"/>
    <x v="105"/>
  </r>
  <r>
    <x v="176"/>
    <x v="34"/>
    <x v="34"/>
    <x v="89"/>
  </r>
  <r>
    <x v="177"/>
    <x v="6"/>
    <x v="6"/>
    <x v="90"/>
  </r>
  <r>
    <x v="178"/>
    <x v="16"/>
    <x v="16"/>
    <x v="106"/>
  </r>
  <r>
    <x v="179"/>
    <x v="120"/>
    <x v="120"/>
    <x v="92"/>
  </r>
  <r>
    <x v="180"/>
    <x v="24"/>
    <x v="24"/>
    <x v="107"/>
  </r>
  <r>
    <x v="181"/>
    <x v="30"/>
    <x v="30"/>
    <x v="107"/>
  </r>
  <r>
    <x v="182"/>
    <x v="121"/>
    <x v="121"/>
    <x v="108"/>
  </r>
  <r>
    <x v="183"/>
    <x v="29"/>
    <x v="29"/>
    <x v="89"/>
  </r>
  <r>
    <x v="184"/>
    <x v="23"/>
    <x v="23"/>
    <x v="100"/>
  </r>
  <r>
    <x v="185"/>
    <x v="122"/>
    <x v="122"/>
    <x v="109"/>
  </r>
  <r>
    <x v="186"/>
    <x v="123"/>
    <x v="123"/>
    <x v="110"/>
  </r>
  <r>
    <x v="187"/>
    <x v="124"/>
    <x v="124"/>
    <x v="111"/>
  </r>
  <r>
    <x v="188"/>
    <x v="125"/>
    <x v="125"/>
    <x v="112"/>
  </r>
  <r>
    <x v="189"/>
    <x v="126"/>
    <x v="126"/>
    <x v="113"/>
  </r>
  <r>
    <x v="190"/>
    <x v="127"/>
    <x v="127"/>
    <x v="114"/>
  </r>
  <r>
    <x v="191"/>
    <x v="128"/>
    <x v="128"/>
    <x v="115"/>
  </r>
  <r>
    <x v="192"/>
    <x v="129"/>
    <x v="129"/>
    <x v="116"/>
  </r>
  <r>
    <x v="193"/>
    <x v="130"/>
    <x v="130"/>
    <x v="117"/>
  </r>
  <r>
    <x v="194"/>
    <x v="131"/>
    <x v="131"/>
    <x v="118"/>
  </r>
  <r>
    <x v="195"/>
    <x v="132"/>
    <x v="132"/>
    <x v="119"/>
  </r>
  <r>
    <x v="196"/>
    <x v="133"/>
    <x v="133"/>
    <x v="120"/>
  </r>
  <r>
    <x v="197"/>
    <x v="134"/>
    <x v="134"/>
    <x v="121"/>
  </r>
  <r>
    <x v="198"/>
    <x v="127"/>
    <x v="127"/>
    <x v="122"/>
  </r>
  <r>
    <x v="199"/>
    <x v="135"/>
    <x v="135"/>
    <x v="123"/>
  </r>
  <r>
    <x v="200"/>
    <x v="8"/>
    <x v="8"/>
    <x v="121"/>
  </r>
  <r>
    <x v="201"/>
    <x v="124"/>
    <x v="124"/>
    <x v="124"/>
  </r>
  <r>
    <x v="202"/>
    <x v="136"/>
    <x v="136"/>
    <x v="125"/>
  </r>
  <r>
    <x v="203"/>
    <x v="8"/>
    <x v="8"/>
    <x v="126"/>
  </r>
  <r>
    <x v="204"/>
    <x v="137"/>
    <x v="137"/>
    <x v="127"/>
  </r>
  <r>
    <x v="205"/>
    <x v="138"/>
    <x v="138"/>
    <x v="117"/>
  </r>
  <r>
    <x v="206"/>
    <x v="139"/>
    <x v="139"/>
    <x v="128"/>
  </r>
  <r>
    <x v="207"/>
    <x v="136"/>
    <x v="136"/>
    <x v="128"/>
  </r>
  <r>
    <x v="208"/>
    <x v="137"/>
    <x v="137"/>
    <x v="129"/>
  </r>
  <r>
    <x v="209"/>
    <x v="32"/>
    <x v="32"/>
    <x v="130"/>
  </r>
  <r>
    <x v="210"/>
    <x v="140"/>
    <x v="140"/>
    <x v="131"/>
  </r>
  <r>
    <x v="211"/>
    <x v="38"/>
    <x v="38"/>
    <x v="131"/>
  </r>
  <r>
    <x v="212"/>
    <x v="29"/>
    <x v="29"/>
    <x v="132"/>
  </r>
  <r>
    <x v="213"/>
    <x v="37"/>
    <x v="37"/>
    <x v="133"/>
  </r>
  <r>
    <x v="214"/>
    <x v="121"/>
    <x v="121"/>
    <x v="134"/>
  </r>
  <r>
    <x v="215"/>
    <x v="141"/>
    <x v="141"/>
    <x v="135"/>
  </r>
  <r>
    <x v="216"/>
    <x v="28"/>
    <x v="28"/>
    <x v="128"/>
  </r>
  <r>
    <x v="217"/>
    <x v="102"/>
    <x v="102"/>
    <x v="116"/>
  </r>
  <r>
    <x v="218"/>
    <x v="28"/>
    <x v="28"/>
    <x v="136"/>
  </r>
  <r>
    <x v="219"/>
    <x v="115"/>
    <x v="115"/>
    <x v="137"/>
  </r>
  <r>
    <x v="220"/>
    <x v="142"/>
    <x v="142"/>
    <x v="138"/>
  </r>
  <r>
    <x v="221"/>
    <x v="143"/>
    <x v="143"/>
    <x v="139"/>
  </r>
  <r>
    <x v="222"/>
    <x v="68"/>
    <x v="68"/>
    <x v="140"/>
  </r>
  <r>
    <x v="223"/>
    <x v="144"/>
    <x v="144"/>
    <x v="120"/>
  </r>
  <r>
    <x v="224"/>
    <x v="93"/>
    <x v="93"/>
    <x v="116"/>
  </r>
  <r>
    <x v="225"/>
    <x v="56"/>
    <x v="56"/>
    <x v="141"/>
  </r>
  <r>
    <x v="226"/>
    <x v="48"/>
    <x v="48"/>
    <x v="128"/>
  </r>
  <r>
    <x v="227"/>
    <x v="101"/>
    <x v="101"/>
    <x v="138"/>
  </r>
  <r>
    <x v="228"/>
    <x v="107"/>
    <x v="107"/>
    <x v="131"/>
  </r>
  <r>
    <x v="229"/>
    <x v="145"/>
    <x v="145"/>
    <x v="125"/>
  </r>
  <r>
    <x v="230"/>
    <x v="68"/>
    <x v="68"/>
    <x v="142"/>
  </r>
  <r>
    <x v="231"/>
    <x v="96"/>
    <x v="96"/>
    <x v="134"/>
  </r>
  <r>
    <x v="232"/>
    <x v="91"/>
    <x v="91"/>
    <x v="121"/>
  </r>
  <r>
    <x v="233"/>
    <x v="146"/>
    <x v="146"/>
    <x v="132"/>
  </r>
  <r>
    <x v="234"/>
    <x v="65"/>
    <x v="65"/>
    <x v="143"/>
  </r>
  <r>
    <x v="235"/>
    <x v="147"/>
    <x v="147"/>
    <x v="135"/>
  </r>
  <r>
    <x v="236"/>
    <x v="148"/>
    <x v="148"/>
    <x v="144"/>
  </r>
  <r>
    <x v="237"/>
    <x v="60"/>
    <x v="60"/>
    <x v="122"/>
  </r>
  <r>
    <x v="238"/>
    <x v="91"/>
    <x v="91"/>
    <x v="133"/>
  </r>
  <r>
    <x v="239"/>
    <x v="93"/>
    <x v="93"/>
    <x v="133"/>
  </r>
  <r>
    <x v="240"/>
    <x v="67"/>
    <x v="67"/>
    <x v="145"/>
  </r>
  <r>
    <x v="241"/>
    <x v="96"/>
    <x v="96"/>
    <x v="146"/>
  </r>
  <r>
    <x v="242"/>
    <x v="100"/>
    <x v="100"/>
    <x v="146"/>
  </r>
  <r>
    <x v="243"/>
    <x v="149"/>
    <x v="149"/>
    <x v="147"/>
  </r>
  <r>
    <x v="244"/>
    <x v="150"/>
    <x v="150"/>
    <x v="123"/>
  </r>
  <r>
    <x v="245"/>
    <x v="52"/>
    <x v="52"/>
    <x v="123"/>
  </r>
  <r>
    <x v="246"/>
    <x v="151"/>
    <x v="151"/>
    <x v="148"/>
  </r>
  <r>
    <x v="247"/>
    <x v="91"/>
    <x v="91"/>
    <x v="149"/>
  </r>
  <r>
    <x v="248"/>
    <x v="152"/>
    <x v="152"/>
    <x v="150"/>
  </r>
  <r>
    <x v="249"/>
    <x v="142"/>
    <x v="142"/>
    <x v="151"/>
  </r>
  <r>
    <x v="250"/>
    <x v="58"/>
    <x v="58"/>
    <x v="152"/>
  </r>
  <r>
    <x v="251"/>
    <x v="153"/>
    <x v="153"/>
    <x v="153"/>
  </r>
  <r>
    <x v="252"/>
    <x v="154"/>
    <x v="154"/>
    <x v="154"/>
  </r>
  <r>
    <x v="253"/>
    <x v="54"/>
    <x v="54"/>
    <x v="155"/>
  </r>
  <r>
    <x v="254"/>
    <x v="58"/>
    <x v="58"/>
    <x v="156"/>
  </r>
  <r>
    <x v="255"/>
    <x v="142"/>
    <x v="142"/>
    <x v="157"/>
  </r>
  <r>
    <x v="256"/>
    <x v="155"/>
    <x v="155"/>
    <x v="158"/>
  </r>
  <r>
    <x v="257"/>
    <x v="55"/>
    <x v="55"/>
    <x v="159"/>
  </r>
  <r>
    <x v="258"/>
    <x v="73"/>
    <x v="73"/>
    <x v="153"/>
  </r>
  <r>
    <x v="259"/>
    <x v="53"/>
    <x v="53"/>
    <x v="160"/>
  </r>
  <r>
    <x v="260"/>
    <x v="156"/>
    <x v="156"/>
    <x v="161"/>
  </r>
  <r>
    <x v="261"/>
    <x v="74"/>
    <x v="74"/>
    <x v="162"/>
  </r>
  <r>
    <x v="262"/>
    <x v="114"/>
    <x v="114"/>
    <x v="163"/>
  </r>
  <r>
    <x v="263"/>
    <x v="157"/>
    <x v="157"/>
    <x v="164"/>
  </r>
  <r>
    <x v="264"/>
    <x v="158"/>
    <x v="158"/>
    <x v="165"/>
  </r>
  <r>
    <x v="265"/>
    <x v="159"/>
    <x v="159"/>
    <x v="157"/>
  </r>
  <r>
    <x v="266"/>
    <x v="160"/>
    <x v="160"/>
    <x v="163"/>
  </r>
  <r>
    <x v="267"/>
    <x v="161"/>
    <x v="161"/>
    <x v="164"/>
  </r>
  <r>
    <x v="268"/>
    <x v="162"/>
    <x v="162"/>
    <x v="163"/>
  </r>
  <r>
    <x v="269"/>
    <x v="163"/>
    <x v="163"/>
    <x v="166"/>
  </r>
  <r>
    <x v="270"/>
    <x v="35"/>
    <x v="35"/>
    <x v="167"/>
  </r>
  <r>
    <x v="271"/>
    <x v="164"/>
    <x v="164"/>
    <x v="163"/>
  </r>
  <r>
    <x v="272"/>
    <x v="165"/>
    <x v="165"/>
    <x v="168"/>
  </r>
  <r>
    <x v="273"/>
    <x v="166"/>
    <x v="166"/>
    <x v="167"/>
  </r>
  <r>
    <x v="274"/>
    <x v="124"/>
    <x v="124"/>
    <x v="169"/>
  </r>
  <r>
    <x v="275"/>
    <x v="85"/>
    <x v="85"/>
    <x v="170"/>
  </r>
  <r>
    <x v="276"/>
    <x v="24"/>
    <x v="24"/>
    <x v="171"/>
  </r>
  <r>
    <x v="277"/>
    <x v="32"/>
    <x v="32"/>
    <x v="172"/>
  </r>
  <r>
    <x v="278"/>
    <x v="44"/>
    <x v="44"/>
    <x v="171"/>
  </r>
  <r>
    <x v="279"/>
    <x v="76"/>
    <x v="76"/>
    <x v="173"/>
  </r>
  <r>
    <x v="280"/>
    <x v="121"/>
    <x v="121"/>
    <x v="165"/>
  </r>
  <r>
    <x v="281"/>
    <x v="117"/>
    <x v="117"/>
    <x v="174"/>
  </r>
  <r>
    <x v="282"/>
    <x v="113"/>
    <x v="113"/>
    <x v="175"/>
  </r>
  <r>
    <x v="283"/>
    <x v="121"/>
    <x v="121"/>
    <x v="161"/>
  </r>
  <r>
    <x v="284"/>
    <x v="25"/>
    <x v="25"/>
    <x v="155"/>
  </r>
  <r>
    <x v="285"/>
    <x v="76"/>
    <x v="76"/>
    <x v="176"/>
  </r>
  <r>
    <x v="286"/>
    <x v="5"/>
    <x v="5"/>
    <x v="152"/>
  </r>
  <r>
    <x v="287"/>
    <x v="6"/>
    <x v="6"/>
    <x v="177"/>
  </r>
  <r>
    <x v="288"/>
    <x v="1"/>
    <x v="1"/>
    <x v="178"/>
  </r>
  <r>
    <x v="289"/>
    <x v="17"/>
    <x v="17"/>
    <x v="179"/>
  </r>
  <r>
    <x v="290"/>
    <x v="86"/>
    <x v="86"/>
    <x v="180"/>
  </r>
  <r>
    <x v="291"/>
    <x v="13"/>
    <x v="13"/>
    <x v="181"/>
  </r>
  <r>
    <x v="292"/>
    <x v="22"/>
    <x v="22"/>
    <x v="182"/>
  </r>
  <r>
    <x v="293"/>
    <x v="80"/>
    <x v="80"/>
    <x v="183"/>
  </r>
  <r>
    <x v="294"/>
    <x v="109"/>
    <x v="109"/>
    <x v="184"/>
  </r>
  <r>
    <x v="295"/>
    <x v="167"/>
    <x v="167"/>
    <x v="161"/>
  </r>
  <r>
    <x v="296"/>
    <x v="168"/>
    <x v="168"/>
    <x v="184"/>
  </r>
  <r>
    <x v="297"/>
    <x v="169"/>
    <x v="169"/>
    <x v="185"/>
  </r>
  <r>
    <x v="298"/>
    <x v="23"/>
    <x v="23"/>
    <x v="186"/>
  </r>
  <r>
    <x v="299"/>
    <x v="23"/>
    <x v="23"/>
    <x v="187"/>
  </r>
  <r>
    <x v="300"/>
    <x v="18"/>
    <x v="18"/>
    <x v="188"/>
  </r>
  <r>
    <x v="301"/>
    <x v="31"/>
    <x v="31"/>
    <x v="154"/>
  </r>
  <r>
    <x v="302"/>
    <x v="31"/>
    <x v="31"/>
    <x v="175"/>
  </r>
  <r>
    <x v="303"/>
    <x v="46"/>
    <x v="46"/>
    <x v="189"/>
  </r>
  <r>
    <x v="304"/>
    <x v="44"/>
    <x v="44"/>
    <x v="190"/>
  </r>
  <r>
    <x v="305"/>
    <x v="121"/>
    <x v="121"/>
    <x v="191"/>
  </r>
  <r>
    <x v="306"/>
    <x v="170"/>
    <x v="170"/>
    <x v="192"/>
  </r>
  <r>
    <x v="307"/>
    <x v="171"/>
    <x v="171"/>
    <x v="193"/>
  </r>
  <r>
    <x v="308"/>
    <x v="86"/>
    <x v="86"/>
    <x v="194"/>
  </r>
  <r>
    <x v="309"/>
    <x v="172"/>
    <x v="172"/>
    <x v="195"/>
  </r>
  <r>
    <x v="310"/>
    <x v="173"/>
    <x v="173"/>
    <x v="196"/>
  </r>
  <r>
    <x v="311"/>
    <x v="138"/>
    <x v="138"/>
    <x v="197"/>
  </r>
  <r>
    <x v="312"/>
    <x v="20"/>
    <x v="20"/>
    <x v="197"/>
  </r>
  <r>
    <x v="313"/>
    <x v="122"/>
    <x v="122"/>
    <x v="198"/>
  </r>
  <r>
    <x v="314"/>
    <x v="174"/>
    <x v="174"/>
    <x v="199"/>
  </r>
  <r>
    <x v="315"/>
    <x v="175"/>
    <x v="175"/>
    <x v="200"/>
  </r>
  <r>
    <x v="316"/>
    <x v="176"/>
    <x v="176"/>
    <x v="190"/>
  </r>
  <r>
    <x v="317"/>
    <x v="177"/>
    <x v="177"/>
    <x v="201"/>
  </r>
  <r>
    <x v="318"/>
    <x v="178"/>
    <x v="178"/>
    <x v="202"/>
  </r>
  <r>
    <x v="319"/>
    <x v="125"/>
    <x v="125"/>
    <x v="203"/>
  </r>
  <r>
    <x v="320"/>
    <x v="179"/>
    <x v="179"/>
    <x v="204"/>
  </r>
  <r>
    <x v="321"/>
    <x v="180"/>
    <x v="180"/>
    <x v="205"/>
  </r>
  <r>
    <x v="322"/>
    <x v="181"/>
    <x v="181"/>
    <x v="206"/>
  </r>
  <r>
    <x v="323"/>
    <x v="182"/>
    <x v="182"/>
    <x v="207"/>
  </r>
  <r>
    <x v="324"/>
    <x v="183"/>
    <x v="183"/>
    <x v="208"/>
  </r>
  <r>
    <x v="325"/>
    <x v="184"/>
    <x v="184"/>
    <x v="209"/>
  </r>
  <r>
    <x v="326"/>
    <x v="129"/>
    <x v="129"/>
    <x v="210"/>
  </r>
  <r>
    <x v="327"/>
    <x v="185"/>
    <x v="185"/>
    <x v="211"/>
  </r>
  <r>
    <x v="328"/>
    <x v="186"/>
    <x v="186"/>
    <x v="212"/>
  </r>
  <r>
    <x v="329"/>
    <x v="187"/>
    <x v="187"/>
    <x v="213"/>
  </r>
  <r>
    <x v="330"/>
    <x v="188"/>
    <x v="188"/>
    <x v="214"/>
  </r>
  <r>
    <x v="331"/>
    <x v="189"/>
    <x v="189"/>
    <x v="215"/>
  </r>
  <r>
    <x v="332"/>
    <x v="190"/>
    <x v="190"/>
    <x v="216"/>
  </r>
  <r>
    <x v="333"/>
    <x v="191"/>
    <x v="191"/>
    <x v="217"/>
  </r>
  <r>
    <x v="334"/>
    <x v="192"/>
    <x v="192"/>
    <x v="218"/>
  </r>
  <r>
    <x v="335"/>
    <x v="193"/>
    <x v="193"/>
    <x v="219"/>
  </r>
  <r>
    <x v="336"/>
    <x v="194"/>
    <x v="194"/>
    <x v="220"/>
  </r>
  <r>
    <x v="337"/>
    <x v="195"/>
    <x v="195"/>
    <x v="221"/>
  </r>
  <r>
    <x v="338"/>
    <x v="196"/>
    <x v="196"/>
    <x v="222"/>
  </r>
  <r>
    <x v="339"/>
    <x v="197"/>
    <x v="197"/>
    <x v="223"/>
  </r>
  <r>
    <x v="340"/>
    <x v="198"/>
    <x v="198"/>
    <x v="224"/>
  </r>
  <r>
    <x v="341"/>
    <x v="199"/>
    <x v="199"/>
    <x v="223"/>
  </r>
  <r>
    <x v="342"/>
    <x v="200"/>
    <x v="200"/>
    <x v="225"/>
  </r>
  <r>
    <x v="343"/>
    <x v="201"/>
    <x v="201"/>
    <x v="226"/>
  </r>
  <r>
    <x v="344"/>
    <x v="202"/>
    <x v="202"/>
    <x v="227"/>
  </r>
  <r>
    <x v="345"/>
    <x v="203"/>
    <x v="203"/>
    <x v="228"/>
  </r>
  <r>
    <x v="346"/>
    <x v="204"/>
    <x v="204"/>
    <x v="229"/>
  </r>
  <r>
    <x v="347"/>
    <x v="205"/>
    <x v="205"/>
    <x v="230"/>
  </r>
  <r>
    <x v="348"/>
    <x v="206"/>
    <x v="206"/>
    <x v="226"/>
  </r>
  <r>
    <x v="349"/>
    <x v="204"/>
    <x v="204"/>
    <x v="231"/>
  </r>
  <r>
    <x v="350"/>
    <x v="207"/>
    <x v="207"/>
    <x v="232"/>
  </r>
  <r>
    <x v="351"/>
    <x v="208"/>
    <x v="208"/>
    <x v="233"/>
  </r>
  <r>
    <x v="352"/>
    <x v="209"/>
    <x v="209"/>
    <x v="234"/>
  </r>
  <r>
    <x v="353"/>
    <x v="210"/>
    <x v="210"/>
    <x v="235"/>
  </r>
  <r>
    <x v="354"/>
    <x v="211"/>
    <x v="211"/>
    <x v="236"/>
  </r>
  <r>
    <x v="355"/>
    <x v="212"/>
    <x v="212"/>
    <x v="237"/>
  </r>
  <r>
    <x v="356"/>
    <x v="213"/>
    <x v="213"/>
    <x v="238"/>
  </r>
  <r>
    <x v="357"/>
    <x v="214"/>
    <x v="214"/>
    <x v="239"/>
  </r>
  <r>
    <x v="358"/>
    <x v="211"/>
    <x v="211"/>
    <x v="223"/>
  </r>
  <r>
    <x v="359"/>
    <x v="215"/>
    <x v="215"/>
    <x v="240"/>
  </r>
  <r>
    <x v="360"/>
    <x v="216"/>
    <x v="216"/>
    <x v="241"/>
  </r>
  <r>
    <x v="361"/>
    <x v="166"/>
    <x v="166"/>
    <x v="242"/>
  </r>
  <r>
    <x v="362"/>
    <x v="217"/>
    <x v="217"/>
    <x v="243"/>
  </r>
  <r>
    <x v="363"/>
    <x v="175"/>
    <x v="175"/>
    <x v="244"/>
  </r>
  <r>
    <x v="364"/>
    <x v="136"/>
    <x v="136"/>
    <x v="245"/>
  </r>
  <r>
    <x v="365"/>
    <x v="218"/>
    <x v="218"/>
    <x v="246"/>
  </r>
  <r>
    <x v="366"/>
    <x v="219"/>
    <x v="219"/>
    <x v="241"/>
  </r>
  <r>
    <x v="367"/>
    <x v="220"/>
    <x v="220"/>
    <x v="247"/>
  </r>
  <r>
    <x v="368"/>
    <x v="221"/>
    <x v="221"/>
    <x v="248"/>
  </r>
  <r>
    <x v="369"/>
    <x v="222"/>
    <x v="222"/>
    <x v="249"/>
  </r>
  <r>
    <x v="370"/>
    <x v="223"/>
    <x v="223"/>
    <x v="237"/>
  </r>
  <r>
    <x v="371"/>
    <x v="224"/>
    <x v="224"/>
    <x v="248"/>
  </r>
  <r>
    <x v="372"/>
    <x v="225"/>
    <x v="225"/>
    <x v="250"/>
  </r>
  <r>
    <x v="373"/>
    <x v="226"/>
    <x v="226"/>
    <x v="251"/>
  </r>
  <r>
    <x v="374"/>
    <x v="227"/>
    <x v="227"/>
    <x v="230"/>
  </r>
  <r>
    <x v="375"/>
    <x v="228"/>
    <x v="228"/>
    <x v="252"/>
  </r>
  <r>
    <x v="376"/>
    <x v="229"/>
    <x v="229"/>
    <x v="253"/>
  </r>
  <r>
    <x v="377"/>
    <x v="230"/>
    <x v="230"/>
    <x v="254"/>
  </r>
  <r>
    <x v="378"/>
    <x v="231"/>
    <x v="231"/>
    <x v="255"/>
  </r>
  <r>
    <x v="379"/>
    <x v="232"/>
    <x v="232"/>
    <x v="256"/>
  </r>
  <r>
    <x v="380"/>
    <x v="233"/>
    <x v="233"/>
    <x v="257"/>
  </r>
  <r>
    <x v="381"/>
    <x v="234"/>
    <x v="234"/>
    <x v="258"/>
  </r>
  <r>
    <x v="382"/>
    <x v="235"/>
    <x v="235"/>
    <x v="259"/>
  </r>
  <r>
    <x v="383"/>
    <x v="236"/>
    <x v="236"/>
    <x v="252"/>
  </r>
  <r>
    <x v="384"/>
    <x v="237"/>
    <x v="237"/>
    <x v="260"/>
  </r>
  <r>
    <x v="385"/>
    <x v="238"/>
    <x v="238"/>
    <x v="261"/>
  </r>
  <r>
    <x v="386"/>
    <x v="202"/>
    <x v="202"/>
    <x v="233"/>
  </r>
  <r>
    <x v="387"/>
    <x v="239"/>
    <x v="239"/>
    <x v="262"/>
  </r>
  <r>
    <x v="388"/>
    <x v="240"/>
    <x v="240"/>
    <x v="263"/>
  </r>
  <r>
    <x v="389"/>
    <x v="241"/>
    <x v="241"/>
    <x v="264"/>
  </r>
  <r>
    <x v="390"/>
    <x v="242"/>
    <x v="242"/>
    <x v="265"/>
  </r>
  <r>
    <x v="391"/>
    <x v="243"/>
    <x v="243"/>
    <x v="249"/>
  </r>
  <r>
    <x v="392"/>
    <x v="244"/>
    <x v="244"/>
    <x v="250"/>
  </r>
  <r>
    <x v="393"/>
    <x v="245"/>
    <x v="245"/>
    <x v="266"/>
  </r>
  <r>
    <x v="394"/>
    <x v="246"/>
    <x v="246"/>
    <x v="267"/>
  </r>
  <r>
    <x v="395"/>
    <x v="247"/>
    <x v="247"/>
    <x v="268"/>
  </r>
  <r>
    <x v="396"/>
    <x v="248"/>
    <x v="248"/>
    <x v="266"/>
  </r>
  <r>
    <x v="397"/>
    <x v="249"/>
    <x v="249"/>
    <x v="269"/>
  </r>
  <r>
    <x v="398"/>
    <x v="250"/>
    <x v="250"/>
    <x v="263"/>
  </r>
  <r>
    <x v="399"/>
    <x v="233"/>
    <x v="233"/>
    <x v="270"/>
  </r>
  <r>
    <x v="400"/>
    <x v="251"/>
    <x v="251"/>
    <x v="250"/>
  </r>
  <r>
    <x v="401"/>
    <x v="252"/>
    <x v="252"/>
    <x v="271"/>
  </r>
  <r>
    <x v="402"/>
    <x v="253"/>
    <x v="253"/>
    <x v="272"/>
  </r>
  <r>
    <x v="403"/>
    <x v="254"/>
    <x v="254"/>
    <x v="273"/>
  </r>
  <r>
    <x v="404"/>
    <x v="255"/>
    <x v="255"/>
    <x v="274"/>
  </r>
  <r>
    <x v="405"/>
    <x v="249"/>
    <x v="249"/>
    <x v="275"/>
  </r>
  <r>
    <x v="406"/>
    <x v="227"/>
    <x v="227"/>
    <x v="276"/>
  </r>
  <r>
    <x v="407"/>
    <x v="231"/>
    <x v="231"/>
    <x v="235"/>
  </r>
  <r>
    <x v="408"/>
    <x v="256"/>
    <x v="256"/>
    <x v="277"/>
  </r>
  <r>
    <x v="409"/>
    <x v="224"/>
    <x v="224"/>
    <x v="278"/>
  </r>
  <r>
    <x v="410"/>
    <x v="257"/>
    <x v="257"/>
    <x v="245"/>
  </r>
  <r>
    <x v="411"/>
    <x v="258"/>
    <x v="258"/>
    <x v="278"/>
  </r>
  <r>
    <x v="412"/>
    <x v="259"/>
    <x v="259"/>
    <x v="250"/>
  </r>
  <r>
    <x v="413"/>
    <x v="260"/>
    <x v="260"/>
    <x v="279"/>
  </r>
  <r>
    <x v="414"/>
    <x v="241"/>
    <x v="241"/>
    <x v="234"/>
  </r>
  <r>
    <x v="415"/>
    <x v="261"/>
    <x v="261"/>
    <x v="280"/>
  </r>
  <r>
    <x v="416"/>
    <x v="239"/>
    <x v="239"/>
    <x v="281"/>
  </r>
  <r>
    <x v="417"/>
    <x v="262"/>
    <x v="262"/>
    <x v="282"/>
  </r>
  <r>
    <x v="418"/>
    <x v="263"/>
    <x v="263"/>
    <x v="252"/>
  </r>
  <r>
    <x v="419"/>
    <x v="264"/>
    <x v="264"/>
    <x v="283"/>
  </r>
  <r>
    <x v="420"/>
    <x v="265"/>
    <x v="265"/>
    <x v="284"/>
  </r>
  <r>
    <x v="421"/>
    <x v="266"/>
    <x v="266"/>
    <x v="285"/>
  </r>
  <r>
    <x v="422"/>
    <x v="267"/>
    <x v="267"/>
    <x v="286"/>
  </r>
  <r>
    <x v="423"/>
    <x v="187"/>
    <x v="187"/>
    <x v="287"/>
  </r>
  <r>
    <x v="424"/>
    <x v="268"/>
    <x v="268"/>
    <x v="288"/>
  </r>
  <r>
    <x v="425"/>
    <x v="269"/>
    <x v="269"/>
    <x v="289"/>
  </r>
  <r>
    <x v="426"/>
    <x v="270"/>
    <x v="270"/>
    <x v="290"/>
  </r>
  <r>
    <x v="427"/>
    <x v="271"/>
    <x v="271"/>
    <x v="252"/>
  </r>
  <r>
    <x v="428"/>
    <x v="272"/>
    <x v="272"/>
    <x v="291"/>
  </r>
  <r>
    <x v="429"/>
    <x v="180"/>
    <x v="180"/>
    <x v="267"/>
  </r>
  <r>
    <x v="430"/>
    <x v="273"/>
    <x v="273"/>
    <x v="270"/>
  </r>
  <r>
    <x v="431"/>
    <x v="274"/>
    <x v="274"/>
    <x v="292"/>
  </r>
  <r>
    <x v="432"/>
    <x v="275"/>
    <x v="275"/>
    <x v="293"/>
  </r>
  <r>
    <x v="433"/>
    <x v="126"/>
    <x v="126"/>
    <x v="249"/>
  </r>
  <r>
    <x v="434"/>
    <x v="127"/>
    <x v="127"/>
    <x v="294"/>
  </r>
  <r>
    <x v="435"/>
    <x v="276"/>
    <x v="276"/>
    <x v="295"/>
  </r>
  <r>
    <x v="436"/>
    <x v="277"/>
    <x v="277"/>
    <x v="276"/>
  </r>
  <r>
    <x v="437"/>
    <x v="165"/>
    <x v="165"/>
    <x v="296"/>
  </r>
  <r>
    <x v="438"/>
    <x v="16"/>
    <x v="16"/>
    <x v="297"/>
  </r>
  <r>
    <x v="439"/>
    <x v="116"/>
    <x v="116"/>
    <x v="298"/>
  </r>
  <r>
    <x v="440"/>
    <x v="16"/>
    <x v="16"/>
    <x v="299"/>
  </r>
  <r>
    <x v="441"/>
    <x v="81"/>
    <x v="81"/>
    <x v="300"/>
  </r>
  <r>
    <x v="442"/>
    <x v="278"/>
    <x v="278"/>
    <x v="301"/>
  </r>
  <r>
    <x v="443"/>
    <x v="213"/>
    <x v="213"/>
    <x v="301"/>
  </r>
  <r>
    <x v="444"/>
    <x v="279"/>
    <x v="279"/>
    <x v="302"/>
  </r>
  <r>
    <x v="445"/>
    <x v="165"/>
    <x v="165"/>
    <x v="275"/>
  </r>
  <r>
    <x v="446"/>
    <x v="280"/>
    <x v="280"/>
    <x v="299"/>
  </r>
  <r>
    <x v="447"/>
    <x v="82"/>
    <x v="82"/>
    <x v="303"/>
  </r>
  <r>
    <x v="448"/>
    <x v="280"/>
    <x v="280"/>
    <x v="304"/>
  </r>
  <r>
    <x v="449"/>
    <x v="216"/>
    <x v="216"/>
    <x v="305"/>
  </r>
  <r>
    <x v="450"/>
    <x v="281"/>
    <x v="281"/>
    <x v="304"/>
  </r>
  <r>
    <x v="451"/>
    <x v="280"/>
    <x v="280"/>
    <x v="306"/>
  </r>
  <r>
    <x v="452"/>
    <x v="282"/>
    <x v="282"/>
    <x v="297"/>
  </r>
  <r>
    <x v="453"/>
    <x v="283"/>
    <x v="283"/>
    <x v="303"/>
  </r>
  <r>
    <x v="454"/>
    <x v="284"/>
    <x v="284"/>
    <x v="307"/>
  </r>
  <r>
    <x v="455"/>
    <x v="285"/>
    <x v="285"/>
    <x v="308"/>
  </r>
  <r>
    <x v="456"/>
    <x v="286"/>
    <x v="286"/>
    <x v="220"/>
  </r>
  <r>
    <x v="457"/>
    <x v="287"/>
    <x v="287"/>
    <x v="309"/>
  </r>
  <r>
    <x v="458"/>
    <x v="288"/>
    <x v="288"/>
    <x v="3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9">
  <r>
    <x v="0"/>
    <n v="4.33"/>
    <n v="6.1857142857142861E-2"/>
    <n v="0.501"/>
    <n v="0.1234673510122612"/>
  </r>
  <r>
    <x v="1"/>
    <n v="4.32"/>
    <n v="6.1714285714285722E-2"/>
    <n v="0.50700000000000001"/>
    <n v="0.12172442941673713"/>
  </r>
  <r>
    <x v="2"/>
    <n v="4.07"/>
    <n v="5.8142857142857149E-2"/>
    <n v="0.502"/>
    <n v="0.11582242458736484"/>
  </r>
  <r>
    <x v="3"/>
    <n v="3.9"/>
    <n v="5.5714285714285716E-2"/>
    <n v="0.50700000000000001"/>
    <n v="0.10989010989010989"/>
  </r>
  <r>
    <x v="4"/>
    <n v="4.0999999999999996"/>
    <n v="5.8571428571428566E-2"/>
    <n v="0.504"/>
    <n v="0.11621315192743763"/>
  </r>
  <r>
    <x v="5"/>
    <n v="4.07"/>
    <n v="5.8142857142857149E-2"/>
    <n v="0.503"/>
    <n v="0.11559216131780745"/>
  </r>
  <r>
    <x v="6"/>
    <n v="4.21"/>
    <n v="6.0142857142857144E-2"/>
    <n v="0.51100000000000001"/>
    <n v="0.11769639362594353"/>
  </r>
  <r>
    <x v="7"/>
    <n v="4.3099999999999996"/>
    <n v="6.1571428571428569E-2"/>
    <n v="0.50700000000000001"/>
    <n v="0.12144265990419836"/>
  </r>
  <r>
    <x v="8"/>
    <n v="4.45"/>
    <n v="6.357142857142857E-2"/>
    <n v="0.51100000000000001"/>
    <n v="0.12440592675426335"/>
  </r>
  <r>
    <x v="9"/>
    <n v="4.7"/>
    <n v="6.7142857142857143E-2"/>
    <n v="0.51400000000000001"/>
    <n v="0.13062812673707616"/>
  </r>
  <r>
    <x v="10"/>
    <n v="4.8899999999999997"/>
    <n v="6.9857142857142854E-2"/>
    <n v="0.51900000000000002"/>
    <n v="0.13459950454170105"/>
  </r>
  <r>
    <x v="11"/>
    <n v="4.54"/>
    <n v="6.4857142857142863E-2"/>
    <n v="0.51900000000000002"/>
    <n v="0.12496559317368566"/>
  </r>
  <r>
    <x v="12"/>
    <n v="4.5999999999999996"/>
    <n v="6.5714285714285711E-2"/>
    <n v="0.53100000000000003"/>
    <n v="0.12375571697605595"/>
  </r>
  <r>
    <x v="13"/>
    <n v="4.47"/>
    <n v="6.3857142857142848E-2"/>
    <n v="0.53300000000000003"/>
    <n v="0.11980702224604661"/>
  </r>
  <r>
    <x v="14"/>
    <n v="4.3499999999999996"/>
    <n v="6.2142857142857139E-2"/>
    <n v="0.53800000000000003"/>
    <n v="0.11550716941051511"/>
  </r>
  <r>
    <x v="15"/>
    <n v="4.4800000000000004"/>
    <n v="6.4000000000000001E-2"/>
    <n v="0.51900000000000002"/>
    <n v="0.1233140655105973"/>
  </r>
  <r>
    <x v="16"/>
    <n v="4.3600000000000003"/>
    <n v="6.2285714285714291E-2"/>
    <n v="0.52500000000000002"/>
    <n v="0.11863945578231293"/>
  </r>
  <r>
    <x v="17"/>
    <n v="4.24"/>
    <n v="6.0571428571428575E-2"/>
    <n v="0.52300000000000002"/>
    <n v="0.11581535099699536"/>
  </r>
  <r>
    <x v="18"/>
    <n v="4.25"/>
    <n v="6.0714285714285714E-2"/>
    <n v="0.52100000000000002"/>
    <n v="0.11653413764738141"/>
  </r>
  <r>
    <x v="19"/>
    <n v="4.1399999999999997"/>
    <n v="5.9142857142857136E-2"/>
    <n v="0.51900000000000002"/>
    <n v="0.11395540875309659"/>
  </r>
  <r>
    <x v="20"/>
    <n v="4.1900000000000004"/>
    <n v="5.9857142857142866E-2"/>
    <n v="0.52400000000000002"/>
    <n v="0.11423118865866959"/>
  </r>
  <r>
    <x v="21"/>
    <n v="4.3099999999999996"/>
    <n v="6.1571428571428569E-2"/>
    <n v="0.52100000000000002"/>
    <n v="0.11817932547299149"/>
  </r>
  <r>
    <x v="22"/>
    <n v="4.46"/>
    <n v="6.3714285714285709E-2"/>
    <n v="0.52700000000000002"/>
    <n v="0.12089997289238275"/>
  </r>
  <r>
    <x v="23"/>
    <n v="4.3499999999999996"/>
    <n v="6.2142857142857139E-2"/>
    <n v="0.52100000000000002"/>
    <n v="0.11927611735673155"/>
  </r>
  <r>
    <x v="24"/>
    <n v="4.33"/>
    <n v="6.1857142857142861E-2"/>
    <n v="0.53700000000000003"/>
    <n v="0.11519021016227721"/>
  </r>
  <r>
    <x v="25"/>
    <n v="4.26"/>
    <n v="6.0857142857142853E-2"/>
    <n v="0.53400000000000003"/>
    <n v="0.11396468699839485"/>
  </r>
  <r>
    <x v="26"/>
    <n v="4.25"/>
    <n v="6.0714285714285714E-2"/>
    <n v="0.52600000000000002"/>
    <n v="0.11542639869636066"/>
  </r>
  <r>
    <x v="27"/>
    <n v="4.28"/>
    <n v="6.1142857142857145E-2"/>
    <n v="0.52600000000000002"/>
    <n v="0.11624117327539381"/>
  </r>
  <r>
    <x v="28"/>
    <n v="4.22"/>
    <n v="6.0285714285714283E-2"/>
    <n v="0.52900000000000003"/>
    <n v="0.11396165271401565"/>
  </r>
  <r>
    <x v="29"/>
    <n v="4.0599999999999996"/>
    <n v="5.7999999999999996E-2"/>
    <n v="0.52500000000000002"/>
    <n v="0.11047619047619046"/>
  </r>
  <r>
    <x v="30"/>
    <n v="3.74"/>
    <n v="5.3428571428571429E-2"/>
    <n v="0.53400000000000003"/>
    <n v="0.10005350454788657"/>
  </r>
  <r>
    <x v="31"/>
    <n v="3.7"/>
    <n v="5.2857142857142859E-2"/>
    <n v="0.53400000000000003"/>
    <n v="9.8983413590155167E-2"/>
  </r>
  <r>
    <x v="32"/>
    <n v="3.75"/>
    <n v="5.3571428571428568E-2"/>
    <n v="0.53600000000000003"/>
    <n v="9.994669509594882E-2"/>
  </r>
  <r>
    <x v="33"/>
    <n v="3.61"/>
    <n v="5.1571428571428567E-2"/>
    <n v="0.53400000000000003"/>
    <n v="9.6575708935259477E-2"/>
  </r>
  <r>
    <x v="34"/>
    <n v="3.86"/>
    <n v="5.5142857142857139E-2"/>
    <n v="0.53400000000000003"/>
    <n v="0.10326377742108078"/>
  </r>
  <r>
    <x v="35"/>
    <n v="3.98"/>
    <n v="5.6857142857142856E-2"/>
    <n v="0.53700000000000003"/>
    <n v="0.10587922319765894"/>
  </r>
  <r>
    <x v="36"/>
    <n v="4"/>
    <n v="5.7142857142857141E-2"/>
    <n v="0.54100000000000004"/>
    <n v="0.10562450488513334"/>
  </r>
  <r>
    <x v="37"/>
    <n v="4.08"/>
    <n v="5.8285714285714288E-2"/>
    <n v="0.54400000000000004"/>
    <n v="0.10714285714285714"/>
  </r>
  <r>
    <x v="38"/>
    <n v="4.18"/>
    <n v="5.9714285714285713E-2"/>
    <n v="0.54400000000000004"/>
    <n v="0.10976890756302519"/>
  </r>
  <r>
    <x v="39"/>
    <n v="4.21"/>
    <n v="6.0142857142857144E-2"/>
    <n v="0.53800000000000003"/>
    <n v="0.11178969729155602"/>
  </r>
  <r>
    <x v="40"/>
    <n v="4.05"/>
    <n v="5.7857142857142857E-2"/>
    <n v="0.54200000000000004"/>
    <n v="0.10674749604638903"/>
  </r>
  <r>
    <x v="41"/>
    <n v="3.92"/>
    <n v="5.6000000000000001E-2"/>
    <n v="0.54200000000000004"/>
    <n v="0.10332103321033209"/>
  </r>
  <r>
    <x v="42"/>
    <n v="3.71"/>
    <n v="5.2999999999999999E-2"/>
    <n v="0.54400000000000004"/>
    <n v="9.7426470588235281E-2"/>
  </r>
  <r>
    <x v="43"/>
    <n v="3.88"/>
    <n v="5.5428571428571424E-2"/>
    <n v="0.53900000000000003"/>
    <n v="0.10283593957063343"/>
  </r>
  <r>
    <x v="44"/>
    <n v="3.9"/>
    <n v="5.5714285714285716E-2"/>
    <n v="0.53600000000000003"/>
    <n v="0.10394456289978678"/>
  </r>
  <r>
    <x v="45"/>
    <n v="3.84"/>
    <n v="5.4857142857142854E-2"/>
    <n v="0.53500000000000003"/>
    <n v="0.10253671562082776"/>
  </r>
  <r>
    <x v="46"/>
    <n v="3.82"/>
    <n v="5.4571428571428569E-2"/>
    <n v="0.54700000000000004"/>
    <n v="9.9764951684512923E-2"/>
  </r>
  <r>
    <x v="47"/>
    <n v="3.85"/>
    <n v="5.5E-2"/>
    <n v="0.54700000000000004"/>
    <n v="0.10054844606946983"/>
  </r>
  <r>
    <x v="48"/>
    <n v="3.81"/>
    <n v="5.442857142857143E-2"/>
    <n v="0.54300000000000004"/>
    <n v="0.10023677979479084"/>
  </r>
  <r>
    <x v="49"/>
    <n v="3.71"/>
    <n v="5.2999999999999999E-2"/>
    <n v="0.54100000000000004"/>
    <n v="9.7966728280961174E-2"/>
  </r>
  <r>
    <x v="50"/>
    <n v="3.85"/>
    <n v="5.5E-2"/>
    <n v="0.54200000000000004"/>
    <n v="0.1014760147601476"/>
  </r>
  <r>
    <x v="51"/>
    <n v="3.93"/>
    <n v="5.6142857142857147E-2"/>
    <n v="0.53600000000000003"/>
    <n v="0.10474413646055437"/>
  </r>
  <r>
    <x v="52"/>
    <n v="3.89"/>
    <n v="5.557142857142857E-2"/>
    <n v="0.54100000000000004"/>
    <n v="0.10271983100079217"/>
  </r>
  <r>
    <x v="53"/>
    <n v="3.8"/>
    <n v="5.4285714285714284E-2"/>
    <n v="0.54200000000000004"/>
    <n v="0.10015814443858724"/>
  </r>
  <r>
    <x v="54"/>
    <n v="3.67"/>
    <n v="5.2428571428571429E-2"/>
    <n v="0.54100000000000004"/>
    <n v="9.6910483232109837E-2"/>
  </r>
  <r>
    <x v="55"/>
    <n v="3.8"/>
    <n v="5.4285714285714284E-2"/>
    <n v="0.54300000000000004"/>
    <n v="9.9973691133912121E-2"/>
  </r>
  <r>
    <x v="56"/>
    <n v="3.89"/>
    <n v="5.557142857142857E-2"/>
    <n v="0.53900000000000003"/>
    <n v="0.10310098065200105"/>
  </r>
  <r>
    <x v="57"/>
    <n v="3.86"/>
    <n v="5.5142857142857139E-2"/>
    <n v="0.54"/>
    <n v="0.10211640211640211"/>
  </r>
  <r>
    <x v="58"/>
    <n v="3.85"/>
    <n v="5.5E-2"/>
    <n v="0.54300000000000004"/>
    <n v="0.1012891344383057"/>
  </r>
  <r>
    <x v="59"/>
    <n v="3.76"/>
    <n v="5.3714285714285714E-2"/>
    <n v="0.54400000000000004"/>
    <n v="9.8739495798319324E-2"/>
  </r>
  <r>
    <x v="60"/>
    <n v="3.76"/>
    <n v="5.3714285714285714E-2"/>
    <n v="0.55100000000000005"/>
    <n v="9.7485092040445934E-2"/>
  </r>
  <r>
    <x v="61"/>
    <n v="3.74"/>
    <n v="5.3428571428571429E-2"/>
    <n v="0.54400000000000004"/>
    <n v="9.8214285714285712E-2"/>
  </r>
  <r>
    <x v="62"/>
    <n v="3.67"/>
    <n v="5.2428571428571429E-2"/>
    <n v="0.54400000000000004"/>
    <n v="9.6376050420168058E-2"/>
  </r>
  <r>
    <x v="63"/>
    <n v="3.62"/>
    <n v="5.1714285714285713E-2"/>
    <n v="0.54400000000000004"/>
    <n v="9.5063025210084029E-2"/>
  </r>
  <r>
    <x v="64"/>
    <n v="3.42"/>
    <n v="4.8857142857142856E-2"/>
    <n v="0.54200000000000004"/>
    <n v="9.0142329994728515E-2"/>
  </r>
  <r>
    <x v="65"/>
    <n v="3.38"/>
    <n v="4.8285714285714286E-2"/>
    <n v="0.54600000000000004"/>
    <n v="8.8435374149659851E-2"/>
  </r>
  <r>
    <x v="66"/>
    <n v="3.17"/>
    <n v="4.5285714285714283E-2"/>
    <n v="0.55600000000000005"/>
    <n v="8.1449126413155173E-2"/>
  </r>
  <r>
    <x v="67"/>
    <n v="3.03"/>
    <n v="4.3285714285714282E-2"/>
    <n v="0.55300000000000005"/>
    <n v="7.8274347713769038E-2"/>
  </r>
  <r>
    <x v="68"/>
    <n v="3.07"/>
    <n v="4.3857142857142851E-2"/>
    <n v="0.56100000000000005"/>
    <n v="7.817672523554875E-2"/>
  </r>
  <r>
    <x v="69"/>
    <n v="3.15"/>
    <n v="4.4999999999999998E-2"/>
    <n v="0.56599999999999995"/>
    <n v="7.95053003533569E-2"/>
  </r>
  <r>
    <x v="70"/>
    <n v="3.35"/>
    <n v="4.7857142857142855E-2"/>
    <n v="0.56399999999999995"/>
    <n v="8.4853090172239118E-2"/>
  </r>
  <r>
    <x v="71"/>
    <n v="3.42"/>
    <n v="4.8857142857142856E-2"/>
    <n v="0.56799999999999995"/>
    <n v="8.6016096579476869E-2"/>
  </r>
  <r>
    <x v="72"/>
    <n v="3.32"/>
    <n v="4.7428571428571424E-2"/>
    <n v="0.56599999999999995"/>
    <n v="8.3796062594649168E-2"/>
  </r>
  <r>
    <x v="73"/>
    <n v="3.3"/>
    <n v="4.7142857142857139E-2"/>
    <n v="0.56299999999999994"/>
    <n v="8.3735092616087289E-2"/>
  </r>
  <r>
    <x v="74"/>
    <n v="3.36"/>
    <n v="4.8000000000000001E-2"/>
    <n v="0.56000000000000005"/>
    <n v="8.5714285714285701E-2"/>
  </r>
  <r>
    <x v="75"/>
    <n v="3.45"/>
    <n v="4.9285714285714287E-2"/>
    <n v="0.56100000000000005"/>
    <n v="8.7853323147440793E-2"/>
  </r>
  <r>
    <x v="76"/>
    <n v="3.4"/>
    <n v="4.8571428571428571E-2"/>
    <n v="0.56200000000000006"/>
    <n v="8.6426029486527695E-2"/>
  </r>
  <r>
    <x v="77"/>
    <n v="2.8"/>
    <n v="0.04"/>
    <n v="0.56899999999999995"/>
    <n v="7.0298769771529004E-2"/>
  </r>
  <r>
    <x v="78"/>
    <n v="2.5"/>
    <n v="3.5714285714285712E-2"/>
    <n v="0.56399999999999995"/>
    <n v="6.3323201621073966E-2"/>
  </r>
  <r>
    <x v="79"/>
    <n v="2.48"/>
    <n v="3.5428571428571427E-2"/>
    <n v="0.56999999999999995"/>
    <n v="6.215538847117795E-2"/>
  </r>
  <r>
    <x v="80"/>
    <n v="2.5299999999999998"/>
    <n v="3.6142857142857143E-2"/>
    <n v="0.56599999999999995"/>
    <n v="6.3856638061585064E-2"/>
  </r>
  <r>
    <x v="81"/>
    <n v="2.6"/>
    <n v="3.7142857142857144E-2"/>
    <n v="0.56499999999999995"/>
    <n v="6.5739570164348934E-2"/>
  </r>
  <r>
    <x v="82"/>
    <n v="2.68"/>
    <n v="3.8285714285714291E-2"/>
    <n v="0.56399999999999995"/>
    <n v="6.7882472137791305E-2"/>
  </r>
  <r>
    <x v="83"/>
    <n v="2.68"/>
    <n v="3.8285714285714291E-2"/>
    <n v="0.56599999999999995"/>
    <n v="6.7642604745078258E-2"/>
  </r>
  <r>
    <x v="84"/>
    <n v="2.7"/>
    <n v="3.8571428571428576E-2"/>
    <n v="0.54400000000000004"/>
    <n v="7.0903361344537813E-2"/>
  </r>
  <r>
    <x v="85"/>
    <n v="2.8"/>
    <n v="0.04"/>
    <n v="0.53900000000000003"/>
    <n v="7.4211502782931357E-2"/>
  </r>
  <r>
    <x v="86"/>
    <n v="2.9"/>
    <n v="4.1428571428571426E-2"/>
    <n v="0.54100000000000004"/>
    <n v="7.6577766041721673E-2"/>
  </r>
  <r>
    <x v="87"/>
    <n v="2.9"/>
    <n v="4.1428571428571426E-2"/>
    <n v="0.54200000000000004"/>
    <n v="7.643647865050078E-2"/>
  </r>
  <r>
    <x v="88"/>
    <n v="3.02"/>
    <n v="4.3142857142857143E-2"/>
    <n v="0.54"/>
    <n v="7.9894179894179893E-2"/>
  </r>
  <r>
    <x v="89"/>
    <n v="2.7"/>
    <n v="3.8571428571428576E-2"/>
    <n v="0.53300000000000003"/>
    <n v="7.23666577325114E-2"/>
  </r>
  <r>
    <x v="90"/>
    <n v="2.59"/>
    <n v="3.6999999999999998E-2"/>
    <n v="0.54400000000000004"/>
    <n v="6.8014705882352935E-2"/>
  </r>
  <r>
    <x v="91"/>
    <n v="2.65"/>
    <n v="3.7857142857142853E-2"/>
    <n v="0.54600000000000004"/>
    <n v="6.9335426478283613E-2"/>
  </r>
  <r>
    <x v="92"/>
    <n v="2.78"/>
    <n v="3.9714285714285709E-2"/>
    <n v="0.55100000000000005"/>
    <n v="7.2076743583095654E-2"/>
  </r>
  <r>
    <x v="93"/>
    <n v="2.9"/>
    <n v="4.1428571428571426E-2"/>
    <n v="0.55900000000000005"/>
    <n v="7.4111934577050842E-2"/>
  </r>
  <r>
    <x v="94"/>
    <n v="2.9"/>
    <n v="4.1428571428571426E-2"/>
    <n v="0.55900000000000005"/>
    <n v="7.4111934577050842E-2"/>
  </r>
  <r>
    <x v="95"/>
    <n v="3.1"/>
    <n v="4.4285714285714289E-2"/>
    <n v="0.57099999999999995"/>
    <n v="7.7558168626469859E-2"/>
  </r>
  <r>
    <x v="96"/>
    <n v="3.2"/>
    <n v="4.5714285714285714E-2"/>
    <n v="0.58599999999999997"/>
    <n v="7.8010726474890296E-2"/>
  </r>
  <r>
    <x v="97"/>
    <n v="3.28"/>
    <n v="4.6857142857142854E-2"/>
    <n v="0.58599999999999997"/>
    <n v="7.9960994636762553E-2"/>
  </r>
  <r>
    <x v="98"/>
    <n v="3.1"/>
    <n v="4.4285714285714289E-2"/>
    <n v="0.58699999999999997"/>
    <n v="7.5444146994402536E-2"/>
  </r>
  <r>
    <x v="99"/>
    <n v="3.14"/>
    <n v="4.4857142857142859E-2"/>
    <n v="0.59499999999999997"/>
    <n v="7.5390156062424982E-2"/>
  </r>
  <r>
    <x v="100"/>
    <n v="3.2"/>
    <n v="4.5714285714285714E-2"/>
    <n v="0.59799999999999998"/>
    <n v="7.6445293836598191E-2"/>
  </r>
  <r>
    <x v="101"/>
    <n v="3.79"/>
    <n v="5.4142857142857145E-2"/>
    <n v="0.60099999999999998"/>
    <n v="9.0087948657000247E-2"/>
  </r>
  <r>
    <x v="102"/>
    <n v="3.77"/>
    <n v="5.385714285714286E-2"/>
    <n v="0.60199999999999998"/>
    <n v="8.9463692453725679E-2"/>
  </r>
  <r>
    <x v="103"/>
    <n v="3.78"/>
    <n v="5.3999999999999999E-2"/>
    <n v="0.61899999999999999"/>
    <n v="8.723747980613894E-2"/>
  </r>
  <r>
    <x v="104"/>
    <n v="4.03"/>
    <n v="5.7571428571428572E-2"/>
    <n v="0.63600000000000001"/>
    <n v="9.0521114106019762E-2"/>
  </r>
  <r>
    <x v="105"/>
    <n v="4.13"/>
    <n v="5.8999999999999997E-2"/>
    <n v="0.64200000000000002"/>
    <n v="9.1900311526479747E-2"/>
  </r>
  <r>
    <x v="106"/>
    <n v="4.18"/>
    <n v="5.9714285714285713E-2"/>
    <n v="0.64500000000000002"/>
    <n v="9.2580287929125135E-2"/>
  </r>
  <r>
    <x v="107"/>
    <n v="4.25"/>
    <n v="6.0714285714285714E-2"/>
    <n v="0.65700000000000003"/>
    <n v="9.241139378125679E-2"/>
  </r>
  <r>
    <x v="108"/>
    <n v="4.4000000000000004"/>
    <n v="6.2857142857142861E-2"/>
    <n v="0.65300000000000002"/>
    <n v="9.625902428352659E-2"/>
  </r>
  <r>
    <x v="109"/>
    <n v="4.37"/>
    <n v="6.242857142857143E-2"/>
    <n v="0.65200000000000002"/>
    <n v="9.5749342681858016E-2"/>
  </r>
  <r>
    <x v="110"/>
    <n v="4.32"/>
    <n v="6.1714285714285722E-2"/>
    <n v="0.65400000000000003"/>
    <n v="9.4364351245085201E-2"/>
  </r>
  <r>
    <x v="111"/>
    <n v="4.46"/>
    <n v="6.3714285714285709E-2"/>
    <n v="0.65500000000000003"/>
    <n v="9.7273718647764434E-2"/>
  </r>
  <r>
    <x v="112"/>
    <n v="4.55"/>
    <n v="6.5000000000000002E-2"/>
    <n v="0.65500000000000003"/>
    <n v="9.9236641221374045E-2"/>
  </r>
  <r>
    <x v="113"/>
    <n v="4.4400000000000004"/>
    <n v="6.3428571428571431E-2"/>
    <n v="0.66400000000000003"/>
    <n v="9.5524956970740107E-2"/>
  </r>
  <r>
    <x v="114"/>
    <n v="4.28"/>
    <n v="6.1142857142857145E-2"/>
    <n v="0.67100000000000004"/>
    <n v="9.112199276133702E-2"/>
  </r>
  <r>
    <x v="115"/>
    <n v="4.24"/>
    <n v="6.0571428571428575E-2"/>
    <n v="0.67400000000000004"/>
    <n v="8.9868588384908854E-2"/>
  </r>
  <r>
    <x v="116"/>
    <n v="4.18"/>
    <n v="5.9714285714285713E-2"/>
    <n v="0.67100000000000004"/>
    <n v="8.8992974238875866E-2"/>
  </r>
  <r>
    <x v="117"/>
    <n v="4.28"/>
    <n v="6.1142857142857145E-2"/>
    <n v="0.67400000000000004"/>
    <n v="9.07164052564646E-2"/>
  </r>
  <r>
    <x v="118"/>
    <n v="4.3600000000000003"/>
    <n v="6.2285714285714291E-2"/>
    <n v="0.67600000000000005"/>
    <n v="9.2138630600169066E-2"/>
  </r>
  <r>
    <x v="119"/>
    <n v="4.3899999999999997"/>
    <n v="6.2714285714285709E-2"/>
    <n v="0.68799999999999994"/>
    <n v="9.115448504983388E-2"/>
  </r>
  <r>
    <x v="120"/>
    <n v="4.3"/>
    <n v="6.1428571428571423E-2"/>
    <n v="0.68899999999999995"/>
    <n v="8.9156126891975954E-2"/>
  </r>
  <r>
    <x v="121"/>
    <n v="4.13"/>
    <n v="5.8999999999999997E-2"/>
    <n v="0.70099999999999996"/>
    <n v="8.4165477888730383E-2"/>
  </r>
  <r>
    <x v="122"/>
    <n v="4.04"/>
    <n v="5.7714285714285718E-2"/>
    <n v="0.68"/>
    <n v="8.4873949579831937E-2"/>
  </r>
  <r>
    <x v="123"/>
    <n v="4.13"/>
    <n v="5.8999999999999997E-2"/>
    <n v="0.68600000000000005"/>
    <n v="8.6005830903790076E-2"/>
  </r>
  <r>
    <x v="124"/>
    <n v="3.91"/>
    <n v="5.5857142857142862E-2"/>
    <n v="0.67800000000000005"/>
    <n v="8.2385166455962916E-2"/>
  </r>
  <r>
    <x v="125"/>
    <n v="3.6"/>
    <n v="5.1428571428571428E-2"/>
    <n v="0.68700000000000006"/>
    <n v="7.4859638178415469E-2"/>
  </r>
  <r>
    <x v="126"/>
    <n v="3.11"/>
    <n v="4.4428571428571428E-2"/>
    <n v="0.68500000000000005"/>
    <n v="6.4859228362877996E-2"/>
  </r>
  <r>
    <x v="127"/>
    <n v="2.89"/>
    <n v="4.1285714285714287E-2"/>
    <n v="0.71299999999999997"/>
    <n v="5.7904227609697462E-2"/>
  </r>
  <r>
    <x v="128"/>
    <n v="2.82"/>
    <n v="4.0285714285714286E-2"/>
    <n v="0.7"/>
    <n v="5.7551020408163268E-2"/>
  </r>
  <r>
    <x v="129"/>
    <n v="2.81"/>
    <n v="4.0142857142857147E-2"/>
    <n v="0.70599999999999996"/>
    <n v="5.6859571023876981E-2"/>
  </r>
  <r>
    <x v="130"/>
    <n v="2.78"/>
    <n v="3.9714285714285709E-2"/>
    <n v="0.71"/>
    <n v="5.5935613682092551E-2"/>
  </r>
  <r>
    <x v="131"/>
    <n v="2.78"/>
    <n v="3.9714285714285709E-2"/>
    <n v="0.7"/>
    <n v="5.6734693877551014E-2"/>
  </r>
  <r>
    <x v="132"/>
    <n v="2.71"/>
    <n v="3.8714285714285715E-2"/>
    <n v="0.70499999999999996"/>
    <n v="5.4913880445795343E-2"/>
  </r>
  <r>
    <x v="133"/>
    <n v="2.77"/>
    <n v="3.957142857142857E-2"/>
    <n v="0.70099999999999996"/>
    <n v="5.6449969431424496E-2"/>
  </r>
  <r>
    <x v="134"/>
    <n v="2.94"/>
    <n v="4.2000000000000003E-2"/>
    <n v="0.70199999999999996"/>
    <n v="5.9829059829059839E-2"/>
  </r>
  <r>
    <x v="135"/>
    <n v="2.98"/>
    <n v="4.2571428571428573E-2"/>
    <n v="0.70099999999999996"/>
    <n v="6.0729570002037908E-2"/>
  </r>
  <r>
    <x v="136"/>
    <n v="3.04"/>
    <n v="4.3428571428571427E-2"/>
    <n v="0.70499999999999996"/>
    <n v="6.160081053698075E-2"/>
  </r>
  <r>
    <x v="137"/>
    <n v="2.99"/>
    <n v="4.2714285714285719E-2"/>
    <n v="0.70499999999999996"/>
    <n v="6.0587639311043578E-2"/>
  </r>
  <r>
    <x v="138"/>
    <n v="2.91"/>
    <n v="4.1571428571428572E-2"/>
    <n v="0.7"/>
    <n v="5.9387755102040821E-2"/>
  </r>
  <r>
    <x v="139"/>
    <n v="3.1"/>
    <n v="4.4285714285714289E-2"/>
    <n v="0.71399999999999997"/>
    <n v="6.2024809923969595E-2"/>
  </r>
  <r>
    <x v="140"/>
    <n v="3.31"/>
    <n v="4.7285714285714285E-2"/>
    <n v="0.71699999999999997"/>
    <n v="6.5949392309224947E-2"/>
  </r>
  <r>
    <x v="141"/>
    <n v="3.64"/>
    <n v="5.2000000000000005E-2"/>
    <n v="0.72"/>
    <n v="7.2222222222222229E-2"/>
  </r>
  <r>
    <x v="142"/>
    <n v="3.76"/>
    <n v="5.3714285714285714E-2"/>
    <n v="0.73099999999999998"/>
    <n v="7.3480555012702758E-2"/>
  </r>
  <r>
    <x v="143"/>
    <n v="4.0599999999999996"/>
    <n v="5.7999999999999996E-2"/>
    <n v="0.71699999999999997"/>
    <n v="8.0892608089260812E-2"/>
  </r>
  <r>
    <x v="144"/>
    <n v="4.66"/>
    <n v="6.6571428571428573E-2"/>
    <n v="0.72599999999999998"/>
    <n v="9.1696182605273513E-2"/>
  </r>
  <r>
    <x v="145"/>
    <n v="4.51"/>
    <n v="6.4428571428571432E-2"/>
    <n v="0.73"/>
    <n v="8.8258317025440319E-2"/>
  </r>
  <r>
    <x v="146"/>
    <n v="4.33"/>
    <n v="6.1857142857142861E-2"/>
    <n v="0.747"/>
    <n v="8.2807420156817746E-2"/>
  </r>
  <r>
    <x v="147"/>
    <n v="4.0199999999999996"/>
    <n v="5.7428571428571419E-2"/>
    <n v="0.746"/>
    <n v="7.6981999234009946E-2"/>
  </r>
  <r>
    <x v="148"/>
    <n v="3.9"/>
    <n v="5.5714285714285716E-2"/>
    <n v="0.752"/>
    <n v="7.4088145896656535E-2"/>
  </r>
  <r>
    <x v="149"/>
    <n v="3.91"/>
    <n v="5.5857142857142862E-2"/>
    <n v="0.75700000000000001"/>
    <n v="7.3787507076806952E-2"/>
  </r>
  <r>
    <x v="150"/>
    <n v="3.52"/>
    <n v="5.0285714285714288E-2"/>
    <n v="0.77100000000000002"/>
    <n v="6.5221419307022424E-2"/>
  </r>
  <r>
    <x v="151"/>
    <n v="3.27"/>
    <n v="4.6714285714285715E-2"/>
    <n v="0.77600000000000002"/>
    <n v="6.0198821796759942E-2"/>
  </r>
  <r>
    <x v="152"/>
    <n v="3.56"/>
    <n v="5.0857142857142858E-2"/>
    <n v="0.75600000000000001"/>
    <n v="6.7271352985638702E-2"/>
  </r>
  <r>
    <x v="153"/>
    <n v="3.6"/>
    <n v="5.1428571428571428E-2"/>
    <n v="0.752"/>
    <n v="6.8389057750759874E-2"/>
  </r>
  <r>
    <x v="154"/>
    <n v="3.78"/>
    <n v="5.3999999999999999E-2"/>
    <n v="0.747"/>
    <n v="7.2289156626506021E-2"/>
  </r>
  <r>
    <x v="155"/>
    <n v="3.81"/>
    <n v="5.442857142857143E-2"/>
    <n v="0.73799999999999999"/>
    <n v="7.3751451800232293E-2"/>
  </r>
  <r>
    <x v="156"/>
    <n v="3.97"/>
    <n v="5.6714285714285717E-2"/>
    <n v="0.748"/>
    <n v="7.5821237585943474E-2"/>
  </r>
  <r>
    <x v="157"/>
    <n v="3.75"/>
    <n v="5.3571428571428568E-2"/>
    <n v="0.751"/>
    <n v="7.1333460148373593E-2"/>
  </r>
  <r>
    <x v="158"/>
    <n v="3.74"/>
    <n v="5.3428571428571429E-2"/>
    <n v="0.74199999999999999"/>
    <n v="7.2006160954948023E-2"/>
  </r>
  <r>
    <x v="159"/>
    <n v="3.59"/>
    <n v="5.1285714285714282E-2"/>
    <n v="0.74399999999999999"/>
    <n v="6.8932411674347147E-2"/>
  </r>
  <r>
    <x v="160"/>
    <n v="3.51"/>
    <n v="5.0142857142857142E-2"/>
    <n v="0.752"/>
    <n v="6.6679331306990886E-2"/>
  </r>
  <r>
    <x v="161"/>
    <n v="3.33"/>
    <n v="4.757142857142857E-2"/>
    <n v="0.752"/>
    <n v="6.3259878419452881E-2"/>
  </r>
  <r>
    <x v="162"/>
    <n v="3.38"/>
    <n v="4.8285714285714286E-2"/>
    <n v="0.76200000000000001"/>
    <n v="6.3367079115110608E-2"/>
  </r>
  <r>
    <x v="163"/>
    <n v="3.34"/>
    <n v="4.7714285714285709E-2"/>
    <n v="0.745"/>
    <n v="6.4046021093000949E-2"/>
  </r>
  <r>
    <x v="164"/>
    <n v="3.37"/>
    <n v="4.8142857142857147E-2"/>
    <n v="0.748"/>
    <n v="6.4362108479755542E-2"/>
  </r>
  <r>
    <x v="165"/>
    <n v="3.52"/>
    <n v="5.0285714285714288E-2"/>
    <n v="0.75"/>
    <n v="6.704761904761905E-2"/>
  </r>
  <r>
    <x v="166"/>
    <n v="3.39"/>
    <n v="4.8428571428571432E-2"/>
    <n v="0.77100000000000002"/>
    <n v="6.2812673707615341E-2"/>
  </r>
  <r>
    <x v="167"/>
    <n v="4.1500000000000004"/>
    <n v="5.9285714285714289E-2"/>
    <n v="0.76"/>
    <n v="7.8007518796992484E-2"/>
  </r>
  <r>
    <x v="168"/>
    <n v="4"/>
    <n v="5.7142857142857141E-2"/>
    <n v="0.76800000000000002"/>
    <n v="7.4404761904761904E-2"/>
  </r>
  <r>
    <x v="169"/>
    <n v="3.8"/>
    <n v="5.4285714285714284E-2"/>
    <n v="0.75600000000000001"/>
    <n v="7.1806500377928947E-2"/>
  </r>
  <r>
    <x v="170"/>
    <n v="3.64"/>
    <n v="5.2000000000000005E-2"/>
    <n v="0.755"/>
    <n v="6.8874172185430474E-2"/>
  </r>
  <r>
    <x v="171"/>
    <n v="3.63"/>
    <n v="5.1857142857142859E-2"/>
    <n v="0.76500000000000001"/>
    <n v="6.778711484593837E-2"/>
  </r>
  <r>
    <x v="172"/>
    <n v="3.65"/>
    <n v="5.2142857142857144E-2"/>
    <n v="0.76500000000000001"/>
    <n v="6.8160597572362272E-2"/>
  </r>
  <r>
    <x v="173"/>
    <n v="3.6"/>
    <n v="5.1428571428571428E-2"/>
    <n v="0.76100000000000001"/>
    <n v="6.7580251548714096E-2"/>
  </r>
  <r>
    <x v="174"/>
    <n v="3.48"/>
    <n v="4.9714285714285711E-2"/>
    <n v="0.75900000000000001"/>
    <n v="6.5499717673630706E-2"/>
  </r>
  <r>
    <x v="175"/>
    <n v="3.7"/>
    <n v="5.2857142857142859E-2"/>
    <n v="0.753"/>
    <n v="7.0195408840827173E-2"/>
  </r>
  <r>
    <x v="176"/>
    <n v="4.05"/>
    <n v="5.7857142857142857E-2"/>
    <n v="0.77600000000000002"/>
    <n v="7.4558173784977907E-2"/>
  </r>
  <r>
    <x v="177"/>
    <n v="4.3099999999999996"/>
    <n v="6.1571428571428569E-2"/>
    <n v="0.75600000000000001"/>
    <n v="8.1443688586545729E-2"/>
  </r>
  <r>
    <x v="178"/>
    <n v="4.24"/>
    <n v="6.0571428571428575E-2"/>
    <n v="0.76600000000000001"/>
    <n v="7.9074972025363677E-2"/>
  </r>
  <r>
    <x v="179"/>
    <n v="4.2699999999999996"/>
    <n v="6.0999999999999992E-2"/>
    <n v="0.748"/>
    <n v="8.1550802139037426E-2"/>
  </r>
  <r>
    <x v="180"/>
    <n v="4.0599999999999996"/>
    <n v="5.7999999999999996E-2"/>
    <n v="0.76700000000000002"/>
    <n v="7.5619295958279001E-2"/>
  </r>
  <r>
    <x v="181"/>
    <n v="3.98"/>
    <n v="5.6857142857142856E-2"/>
    <n v="0.76700000000000002"/>
    <n v="7.4129260569938529E-2"/>
  </r>
  <r>
    <x v="182"/>
    <n v="3.87"/>
    <n v="5.5285714285714285E-2"/>
    <n v="0.77500000000000002"/>
    <n v="7.133640552995392E-2"/>
  </r>
  <r>
    <x v="183"/>
    <n v="3.86"/>
    <n v="5.5142857142857139E-2"/>
    <n v="0.77600000000000002"/>
    <n v="7.1060382916053016E-2"/>
  </r>
  <r>
    <x v="184"/>
    <n v="4.22"/>
    <n v="6.0285714285714283E-2"/>
    <n v="0.76800000000000002"/>
    <n v="7.8497023809523808E-2"/>
  </r>
  <r>
    <x v="185"/>
    <n v="4.72"/>
    <n v="6.7428571428571421E-2"/>
    <n v="0.78100000000000003"/>
    <n v="8.6336199012255338E-2"/>
  </r>
  <r>
    <x v="186"/>
    <n v="4.9800000000000004"/>
    <n v="7.1142857142857147E-2"/>
    <n v="0.78900000000000003"/>
    <n v="9.0168386746333512E-2"/>
  </r>
  <r>
    <x v="187"/>
    <n v="4.76"/>
    <n v="6.7999999999999991E-2"/>
    <n v="0.79700000000000004"/>
    <n v="8.5319949811794207E-2"/>
  </r>
  <r>
    <x v="188"/>
    <n v="5"/>
    <n v="7.1428571428571425E-2"/>
    <n v="0.80800000000000005"/>
    <n v="8.8401697312588387E-2"/>
  </r>
  <r>
    <x v="189"/>
    <n v="5.28"/>
    <n v="7.5428571428571428E-2"/>
    <n v="0.80900000000000005"/>
    <n v="9.3236800282535753E-2"/>
  </r>
  <r>
    <x v="190"/>
    <n v="5.34"/>
    <n v="7.628571428571429E-2"/>
    <n v="0.82099999999999995"/>
    <n v="9.2918044196972346E-2"/>
  </r>
  <r>
    <x v="191"/>
    <n v="5.51"/>
    <n v="7.8714285714285709E-2"/>
    <n v="0.83699999999999997"/>
    <n v="9.4043352107868239E-2"/>
  </r>
  <r>
    <x v="192"/>
    <n v="5.4"/>
    <n v="7.7142857142857152E-2"/>
    <n v="0.86"/>
    <n v="8.9700996677740882E-2"/>
  </r>
  <r>
    <x v="193"/>
    <n v="5.67"/>
    <n v="8.1000000000000003E-2"/>
    <n v="0.85799999999999998"/>
    <n v="9.4405594405594415E-2"/>
  </r>
  <r>
    <x v="194"/>
    <n v="5.63"/>
    <n v="8.0428571428571433E-2"/>
    <n v="0.85199999999999998"/>
    <n v="9.4399731723675398E-2"/>
  </r>
  <r>
    <x v="195"/>
    <n v="6.6"/>
    <n v="9.4285714285714278E-2"/>
    <n v="0.86499999999999999"/>
    <n v="0.10900082576383154"/>
  </r>
  <r>
    <x v="196"/>
    <n v="7.02"/>
    <n v="0.10028571428571428"/>
    <n v="0.86899999999999999"/>
    <n v="0.11540358375801414"/>
  </r>
  <r>
    <x v="197"/>
    <n v="6.12"/>
    <n v="8.7428571428571425E-2"/>
    <n v="0.88600000000000001"/>
    <n v="9.8677845856175422E-2"/>
  </r>
  <r>
    <x v="198"/>
    <n v="5.34"/>
    <n v="7.628571428571429E-2"/>
    <n v="0.88900000000000001"/>
    <n v="8.5810702233649366E-2"/>
  </r>
  <r>
    <x v="199"/>
    <n v="5.01"/>
    <n v="7.1571428571428564E-2"/>
    <n v="0.91500000000000004"/>
    <n v="7.8220140515222469E-2"/>
  </r>
  <r>
    <x v="200"/>
    <n v="4.7"/>
    <n v="6.7142857142857143E-2"/>
    <n v="0.88600000000000001"/>
    <n v="7.5782005804579167E-2"/>
  </r>
  <r>
    <x v="201"/>
    <n v="4.76"/>
    <n v="6.7999999999999991E-2"/>
    <n v="0.873"/>
    <n v="7.7892325315005714E-2"/>
  </r>
  <r>
    <x v="202"/>
    <n v="4.78"/>
    <n v="6.8285714285714283E-2"/>
    <n v="0.88"/>
    <n v="7.7597402597402595E-2"/>
  </r>
  <r>
    <x v="203"/>
    <n v="4.7"/>
    <n v="6.7142857142857143E-2"/>
    <n v="0.875"/>
    <n v="7.6734693877551025E-2"/>
  </r>
  <r>
    <x v="204"/>
    <n v="4.6100000000000003"/>
    <n v="6.5857142857142864E-2"/>
    <n v="0.86199999999999999"/>
    <n v="7.6400397746105408E-2"/>
  </r>
  <r>
    <x v="205"/>
    <n v="4.5199999999999996"/>
    <n v="6.4571428571428571E-2"/>
    <n v="0.85799999999999998"/>
    <n v="7.5258075258075263E-2"/>
  </r>
  <r>
    <x v="206"/>
    <n v="4.58"/>
    <n v="6.5428571428571433E-2"/>
    <n v="0.85499999999999998"/>
    <n v="7.6524644945697579E-2"/>
  </r>
  <r>
    <x v="207"/>
    <n v="4.78"/>
    <n v="6.8285714285714283E-2"/>
    <n v="0.85499999999999998"/>
    <n v="7.9866332497911446E-2"/>
  </r>
  <r>
    <x v="208"/>
    <n v="4.6100000000000003"/>
    <n v="6.5857142857142864E-2"/>
    <n v="0.85399999999999998"/>
    <n v="7.711609233857479E-2"/>
  </r>
  <r>
    <x v="209"/>
    <n v="4.08"/>
    <n v="5.8285714285714288E-2"/>
    <n v="0.874"/>
    <n v="6.6688460281137632E-2"/>
  </r>
  <r>
    <x v="210"/>
    <n v="3.57"/>
    <n v="5.0999999999999997E-2"/>
    <n v="0.872"/>
    <n v="5.8486238532110088E-2"/>
  </r>
  <r>
    <x v="211"/>
    <n v="3.84"/>
    <n v="5.4857142857142854E-2"/>
    <n v="0.872"/>
    <n v="6.2909567496723454E-2"/>
  </r>
  <r>
    <x v="212"/>
    <n v="3.86"/>
    <n v="5.5142857142857139E-2"/>
    <n v="0.88500000000000001"/>
    <n v="6.2308313155770775E-2"/>
  </r>
  <r>
    <x v="213"/>
    <n v="3.88"/>
    <n v="5.5428571428571424E-2"/>
    <n v="0.89900000000000002"/>
    <n v="6.1655808040680112E-2"/>
  </r>
  <r>
    <x v="214"/>
    <n v="3.87"/>
    <n v="5.5285714285714285E-2"/>
    <n v="0.89700000000000002"/>
    <n v="6.1634018155757288E-2"/>
  </r>
  <r>
    <x v="215"/>
    <n v="3.72"/>
    <n v="5.3142857142857144E-2"/>
    <n v="0.88400000000000001"/>
    <n v="6.0116354234001294E-2"/>
  </r>
  <r>
    <x v="216"/>
    <n v="3.61"/>
    <n v="5.1571428571428567E-2"/>
    <n v="0.85499999999999998"/>
    <n v="6.0317460317460311E-2"/>
  </r>
  <r>
    <x v="217"/>
    <n v="3.64"/>
    <n v="5.2000000000000005E-2"/>
    <n v="0.86"/>
    <n v="6.0465116279069774E-2"/>
  </r>
  <r>
    <x v="218"/>
    <n v="3.61"/>
    <n v="5.1571428571428567E-2"/>
    <n v="0.85299999999999998"/>
    <n v="6.045888460894322E-2"/>
  </r>
  <r>
    <x v="219"/>
    <n v="3.39"/>
    <n v="4.8428571428571432E-2"/>
    <n v="0.86299999999999999"/>
    <n v="5.6116536997185898E-2"/>
  </r>
  <r>
    <x v="220"/>
    <n v="3.41"/>
    <n v="4.8714285714285717E-2"/>
    <n v="0.86599999999999999"/>
    <n v="5.6252062025734087E-2"/>
  </r>
  <r>
    <x v="221"/>
    <n v="3.16"/>
    <n v="4.5142857142857144E-2"/>
    <n v="0.85899999999999999"/>
    <n v="5.2552802261766174E-2"/>
  </r>
  <r>
    <x v="222"/>
    <n v="3.02"/>
    <n v="4.3142857142857143E-2"/>
    <n v="0.86699999999999999"/>
    <n v="4.9761080902949416E-2"/>
  </r>
  <r>
    <x v="223"/>
    <n v="2.74"/>
    <n v="3.9142857142857146E-2"/>
    <n v="0.86899999999999999"/>
    <n v="4.5043564030905807E-2"/>
  </r>
  <r>
    <x v="224"/>
    <n v="2.81"/>
    <n v="4.0142857142857147E-2"/>
    <n v="0.86"/>
    <n v="4.6677740863787377E-2"/>
  </r>
  <r>
    <x v="225"/>
    <n v="3.3"/>
    <n v="4.7142857142857139E-2"/>
    <n v="0.84899999999999998"/>
    <n v="5.5527511357900045E-2"/>
  </r>
  <r>
    <x v="226"/>
    <n v="3.42"/>
    <n v="4.8857142857142856E-2"/>
    <n v="0.85499999999999998"/>
    <n v="5.7142857142857141E-2"/>
  </r>
  <r>
    <x v="227"/>
    <n v="3.31"/>
    <n v="4.7285714285714285E-2"/>
    <n v="0.86599999999999999"/>
    <n v="5.4602441438469151E-2"/>
  </r>
  <r>
    <x v="228"/>
    <n v="3.27"/>
    <n v="4.6714285714285715E-2"/>
    <n v="0.872"/>
    <n v="5.3571428571428575E-2"/>
  </r>
  <r>
    <x v="229"/>
    <n v="3.05"/>
    <n v="4.3571428571428567E-2"/>
    <n v="0.88"/>
    <n v="4.9512987012987009E-2"/>
  </r>
  <r>
    <x v="230"/>
    <n v="3.02"/>
    <n v="4.3142857142857143E-2"/>
    <n v="0.88300000000000001"/>
    <n v="4.8859407862805369E-2"/>
  </r>
  <r>
    <x v="231"/>
    <n v="2.94"/>
    <n v="4.2000000000000003E-2"/>
    <n v="0.89700000000000002"/>
    <n v="4.6822742474916391E-2"/>
  </r>
  <r>
    <x v="232"/>
    <n v="2.89"/>
    <n v="4.1285714285714287E-2"/>
    <n v="0.88600000000000001"/>
    <n v="4.6597871654305061E-2"/>
  </r>
  <r>
    <x v="233"/>
    <n v="2.93"/>
    <n v="4.1857142857142857E-2"/>
    <n v="0.88500000000000001"/>
    <n v="4.7296206618240515E-2"/>
  </r>
  <r>
    <x v="234"/>
    <n v="2.68"/>
    <n v="3.8285714285714291E-2"/>
    <n v="0.89300000000000002"/>
    <n v="4.2873140297552396E-2"/>
  </r>
  <r>
    <x v="235"/>
    <n v="2.85"/>
    <n v="4.0714285714285717E-2"/>
    <n v="0.88400000000000001"/>
    <n v="4.6056884292178413E-2"/>
  </r>
  <r>
    <x v="236"/>
    <n v="2.92"/>
    <n v="4.1714285714285711E-2"/>
    <n v="0.878"/>
    <n v="4.7510575984380084E-2"/>
  </r>
  <r>
    <x v="237"/>
    <n v="2.8"/>
    <n v="0.04"/>
    <n v="0.88900000000000001"/>
    <n v="4.4994375703037118E-2"/>
  </r>
  <r>
    <x v="238"/>
    <n v="2.89"/>
    <n v="4.1285714285714287E-2"/>
    <n v="0.89900000000000002"/>
    <n v="4.5924042587001432E-2"/>
  </r>
  <r>
    <x v="239"/>
    <n v="2.81"/>
    <n v="4.0142857142857147E-2"/>
    <n v="0.89900000000000002"/>
    <n v="4.465278881296679E-2"/>
  </r>
  <r>
    <x v="240"/>
    <n v="2.9"/>
    <n v="4.1428571428571426E-2"/>
    <n v="0.90700000000000003"/>
    <n v="4.567648448574578E-2"/>
  </r>
  <r>
    <x v="241"/>
    <n v="2.94"/>
    <n v="4.2000000000000003E-2"/>
    <n v="0.92400000000000004"/>
    <n v="4.5454545454545456E-2"/>
  </r>
  <r>
    <x v="242"/>
    <n v="2.91"/>
    <n v="4.1571428571428572E-2"/>
    <n v="0.92400000000000004"/>
    <n v="4.4990723562152134E-2"/>
  </r>
  <r>
    <x v="243"/>
    <n v="2.84"/>
    <n v="4.0571428571428571E-2"/>
    <n v="0.92700000000000005"/>
    <n v="4.3766373863461237E-2"/>
  </r>
  <r>
    <x v="244"/>
    <n v="2.95"/>
    <n v="4.2142857142857149E-2"/>
    <n v="0.91500000000000004"/>
    <n v="4.6057767369242782E-2"/>
  </r>
  <r>
    <x v="245"/>
    <n v="3.07"/>
    <n v="4.3857142857142851E-2"/>
    <n v="0.91500000000000004"/>
    <n v="4.7931303669008579E-2"/>
  </r>
  <r>
    <x v="246"/>
    <n v="2.97"/>
    <n v="4.2428571428571434E-2"/>
    <n v="0.93500000000000005"/>
    <n v="4.5378151260504207E-2"/>
  </r>
  <r>
    <x v="247"/>
    <n v="2.89"/>
    <n v="4.1285714285714287E-2"/>
    <n v="0.92300000000000004"/>
    <n v="4.4729917969354591E-2"/>
  </r>
  <r>
    <x v="248"/>
    <n v="3.13"/>
    <n v="4.4714285714285713E-2"/>
    <n v="0.91800000000000004"/>
    <n v="4.8708372237784001E-2"/>
  </r>
  <r>
    <x v="249"/>
    <n v="3.41"/>
    <n v="4.8714285714285717E-2"/>
    <n v="0.93400000000000005"/>
    <n v="5.2156622820434387E-2"/>
  </r>
  <r>
    <x v="250"/>
    <n v="3.45"/>
    <n v="4.9285714285714287E-2"/>
    <n v="0.95299999999999996"/>
    <n v="5.1716384350172388E-2"/>
  </r>
  <r>
    <x v="251"/>
    <n v="3.47"/>
    <n v="4.9571428571428572E-2"/>
    <n v="0.98699999999999999"/>
    <n v="5.0224345057171806E-2"/>
  </r>
  <r>
    <x v="252"/>
    <n v="3.54"/>
    <n v="5.0571428571428573E-2"/>
    <n v="0.98199999999999998"/>
    <n v="5.149839976723887E-2"/>
  </r>
  <r>
    <x v="253"/>
    <n v="3.35"/>
    <n v="4.7857142857142855E-2"/>
    <n v="0.99399999999999999"/>
    <n v="4.8146018970968665E-2"/>
  </r>
  <r>
    <x v="254"/>
    <n v="3.45"/>
    <n v="4.9285714285714287E-2"/>
    <n v="1.02"/>
    <n v="4.8319327731092439E-2"/>
  </r>
  <r>
    <x v="255"/>
    <n v="3.41"/>
    <n v="4.8714285714285717E-2"/>
    <n v="1.008"/>
    <n v="4.8327664399092973E-2"/>
  </r>
  <r>
    <x v="256"/>
    <n v="3.49"/>
    <n v="4.9857142857142857E-2"/>
    <n v="0.995"/>
    <n v="5.0107681263460158E-2"/>
  </r>
  <r>
    <x v="257"/>
    <n v="3.32"/>
    <n v="4.7428571428571424E-2"/>
    <n v="0.98899999999999999"/>
    <n v="4.7956088400982227E-2"/>
  </r>
  <r>
    <x v="258"/>
    <n v="3.2"/>
    <n v="4.5714285714285714E-2"/>
    <n v="0.98699999999999999"/>
    <n v="4.6316398899985525E-2"/>
  </r>
  <r>
    <x v="259"/>
    <n v="3.15"/>
    <n v="4.4999999999999998E-2"/>
    <n v="0.99099999999999999"/>
    <n v="4.5408678102926335E-2"/>
  </r>
  <r>
    <x v="260"/>
    <n v="3.18"/>
    <n v="4.5428571428571429E-2"/>
    <n v="0.996"/>
    <n v="4.5611015490533563E-2"/>
  </r>
  <r>
    <x v="261"/>
    <n v="3.28"/>
    <n v="4.6857142857142854E-2"/>
    <n v="1.01"/>
    <n v="4.6393210749646391E-2"/>
  </r>
  <r>
    <x v="262"/>
    <n v="3.37"/>
    <n v="4.8142857142857147E-2"/>
    <n v="1.012"/>
    <n v="4.7571993224167143E-2"/>
  </r>
  <r>
    <x v="263"/>
    <n v="3.26"/>
    <n v="4.6571428571428569E-2"/>
    <n v="1.0049999999999999"/>
    <n v="4.6339729921819478E-2"/>
  </r>
  <r>
    <x v="264"/>
    <n v="3.29"/>
    <n v="4.7E-2"/>
    <n v="1.0009999999999999"/>
    <n v="4.6953046953046959E-2"/>
  </r>
  <r>
    <x v="265"/>
    <n v="3.25"/>
    <n v="4.642857142857143E-2"/>
    <n v="1.008"/>
    <n v="4.6060090702947844E-2"/>
  </r>
  <r>
    <x v="266"/>
    <n v="3.23"/>
    <n v="4.6142857142857145E-2"/>
    <n v="1.012"/>
    <n v="4.5595708639186903E-2"/>
  </r>
  <r>
    <x v="267"/>
    <n v="3.24"/>
    <n v="4.6285714285714291E-2"/>
    <n v="1.0049999999999999"/>
    <n v="4.6055437100213231E-2"/>
  </r>
  <r>
    <x v="268"/>
    <n v="3.21"/>
    <n v="4.5857142857142853E-2"/>
    <n v="1.012"/>
    <n v="4.5313382269904008E-2"/>
  </r>
  <r>
    <x v="269"/>
    <n v="3.55"/>
    <n v="5.0714285714285712E-2"/>
    <n v="1.0109999999999999"/>
    <n v="5.0162498233714853E-2"/>
  </r>
  <r>
    <x v="270"/>
    <n v="3.92"/>
    <n v="5.6000000000000001E-2"/>
    <n v="1.0149999999999999"/>
    <n v="5.5172413793103454E-2"/>
  </r>
  <r>
    <x v="271"/>
    <n v="4.29"/>
    <n v="6.1285714285714284E-2"/>
    <n v="1.012"/>
    <n v="6.0559006211180121E-2"/>
  </r>
  <r>
    <x v="272"/>
    <n v="5.04"/>
    <n v="7.1999999999999995E-2"/>
    <n v="1.016"/>
    <n v="7.0866141732283464E-2"/>
  </r>
  <r>
    <x v="273"/>
    <n v="5.0999999999999996"/>
    <n v="7.2857142857142856E-2"/>
    <n v="1.0149999999999999"/>
    <n v="7.1780436312456022E-2"/>
  </r>
  <r>
    <x v="274"/>
    <n v="4.76"/>
    <n v="6.7999999999999991E-2"/>
    <n v="1.054"/>
    <n v="6.4516129032258049E-2"/>
  </r>
  <r>
    <x v="275"/>
    <n v="4.3899999999999997"/>
    <n v="6.2714285714285709E-2"/>
    <n v="1.026"/>
    <n v="6.1125034809245325E-2"/>
  </r>
  <r>
    <x v="276"/>
    <n v="4.0599999999999996"/>
    <n v="5.7999999999999996E-2"/>
    <n v="1.042"/>
    <n v="5.5662188099808059E-2"/>
  </r>
  <r>
    <x v="277"/>
    <n v="4.08"/>
    <n v="5.8285714285714288E-2"/>
    <n v="1.048"/>
    <n v="5.5616139585605233E-2"/>
  </r>
  <r>
    <x v="278"/>
    <n v="3.8"/>
    <n v="5.4285714285714284E-2"/>
    <n v="1.042"/>
    <n v="5.2097614477652862E-2"/>
  </r>
  <r>
    <x v="279"/>
    <n v="3.79"/>
    <n v="5.4142857142857145E-2"/>
    <n v="1.0469999999999999"/>
    <n v="5.1712375494610455E-2"/>
  </r>
  <r>
    <x v="280"/>
    <n v="3.87"/>
    <n v="5.5285714285714285E-2"/>
    <n v="1.0009999999999999"/>
    <n v="5.5230483801912381E-2"/>
  </r>
  <r>
    <x v="281"/>
    <n v="3.63"/>
    <n v="5.1857142857142859E-2"/>
    <n v="0.96099999999999997"/>
    <n v="5.39616470938011E-2"/>
  </r>
  <r>
    <x v="282"/>
    <n v="3.34"/>
    <n v="4.7714285714285709E-2"/>
    <n v="1.002"/>
    <n v="4.7619047619047616E-2"/>
  </r>
  <r>
    <x v="283"/>
    <n v="3.87"/>
    <n v="5.5285714285714285E-2"/>
    <n v="0.996"/>
    <n v="5.5507745266781414E-2"/>
  </r>
  <r>
    <x v="284"/>
    <n v="3.74"/>
    <n v="5.3428571428571429E-2"/>
    <n v="0.99399999999999999"/>
    <n v="5.3751077895947109E-2"/>
  </r>
  <r>
    <x v="285"/>
    <n v="3.79"/>
    <n v="5.4142857142857145E-2"/>
    <n v="0.96899999999999997"/>
    <n v="5.5874981571576006E-2"/>
  </r>
  <r>
    <x v="286"/>
    <n v="4.21"/>
    <n v="6.0142857142857144E-2"/>
    <n v="0.95299999999999996"/>
    <n v="6.3108979163543702E-2"/>
  </r>
  <r>
    <x v="287"/>
    <n v="4.3099999999999996"/>
    <n v="6.1571428571428569E-2"/>
    <n v="0.95399999999999996"/>
    <n v="6.4540281521413598E-2"/>
  </r>
  <r>
    <x v="288"/>
    <n v="4.32"/>
    <n v="6.1714285714285722E-2"/>
    <n v="0.94599999999999995"/>
    <n v="6.5237088492902454E-2"/>
  </r>
  <r>
    <x v="289"/>
    <n v="4.25"/>
    <n v="6.0714285714285714E-2"/>
    <n v="0.94299999999999995"/>
    <n v="6.438418421451296E-2"/>
  </r>
  <r>
    <x v="290"/>
    <n v="4.3"/>
    <n v="6.1428571428571423E-2"/>
    <n v="0.94699999999999995"/>
    <n v="6.4866495700709001E-2"/>
  </r>
  <r>
    <x v="291"/>
    <n v="4.3499999999999996"/>
    <n v="6.2142857142857139E-2"/>
    <n v="0.97399999999999998"/>
    <n v="6.3801701378703432E-2"/>
  </r>
  <r>
    <x v="292"/>
    <n v="4.28"/>
    <n v="6.1142857142857145E-2"/>
    <n v="0.96"/>
    <n v="6.36904761904762E-2"/>
  </r>
  <r>
    <x v="293"/>
    <n v="4.13"/>
    <n v="5.8999999999999997E-2"/>
    <n v="0.97899999999999998"/>
    <n v="6.0265577119509701E-2"/>
  </r>
  <r>
    <x v="294"/>
    <n v="3.97"/>
    <n v="5.6714285714285717E-2"/>
    <n v="0.98499999999999999"/>
    <n v="5.7577955039883978E-2"/>
  </r>
  <r>
    <x v="295"/>
    <n v="3.73"/>
    <n v="5.3285714285714283E-2"/>
    <n v="0.996"/>
    <n v="5.3499713138267353E-2"/>
  </r>
  <r>
    <x v="296"/>
    <n v="4.01"/>
    <n v="5.728571428571428E-2"/>
    <n v="0.98499999999999999"/>
    <n v="5.815808556925308E-2"/>
  </r>
  <r>
    <x v="297"/>
    <n v="3.95"/>
    <n v="5.6428571428571432E-2"/>
    <n v="0.97199999999999998"/>
    <n v="5.8054085831863618E-2"/>
  </r>
  <r>
    <x v="298"/>
    <n v="4.22"/>
    <n v="6.0285714285714283E-2"/>
    <n v="0.97599999999999998"/>
    <n v="6.176814988290398E-2"/>
  </r>
  <r>
    <x v="299"/>
    <n v="4.22"/>
    <n v="6.0285714285714283E-2"/>
    <n v="0.97"/>
    <n v="6.2150220913107512E-2"/>
  </r>
  <r>
    <x v="300"/>
    <n v="4.1399999999999997"/>
    <n v="5.9142857142857136E-2"/>
    <n v="0.997"/>
    <n v="5.932081960166212E-2"/>
  </r>
  <r>
    <x v="301"/>
    <n v="4"/>
    <n v="5.7142857142857141E-2"/>
    <n v="0.98199999999999998"/>
    <n v="5.8190282222868782E-2"/>
  </r>
  <r>
    <x v="302"/>
    <n v="4"/>
    <n v="5.7142857142857141E-2"/>
    <n v="1.002"/>
    <n v="5.7028799543769604E-2"/>
  </r>
  <r>
    <x v="303"/>
    <n v="3.76"/>
    <n v="5.3714285714285714E-2"/>
    <n v="1.004"/>
    <n v="5.3500284575981785E-2"/>
  </r>
  <r>
    <x v="304"/>
    <n v="3.8"/>
    <n v="5.4285714285714284E-2"/>
    <n v="1.0860000000000001"/>
    <n v="4.998684556695606E-2"/>
  </r>
  <r>
    <x v="305"/>
    <n v="3.87"/>
    <n v="5.5285714285714285E-2"/>
    <n v="1.0900000000000001"/>
    <n v="5.0720838794233288E-2"/>
  </r>
  <r>
    <x v="306"/>
    <n v="3.83"/>
    <n v="5.4714285714285715E-2"/>
    <n v="1.0669999999999999"/>
    <n v="5.1278618288927567E-2"/>
  </r>
  <r>
    <x v="307"/>
    <n v="3.96"/>
    <n v="5.6571428571428571E-2"/>
    <n v="1.06"/>
    <n v="5.3369272237196765E-2"/>
  </r>
  <r>
    <x v="308"/>
    <n v="4.3"/>
    <n v="6.1428571428571423E-2"/>
    <n v="1.052"/>
    <n v="5.8392178164041277E-2"/>
  </r>
  <r>
    <x v="309"/>
    <n v="4.57"/>
    <n v="6.5285714285714294E-2"/>
    <n v="1.0429999999999999"/>
    <n v="6.2594165182851672E-2"/>
  </r>
  <r>
    <x v="310"/>
    <n v="4.53"/>
    <n v="6.4714285714285724E-2"/>
    <n v="1.0549999999999999"/>
    <n v="6.1340555179417749E-2"/>
  </r>
  <r>
    <x v="311"/>
    <n v="4.5199999999999996"/>
    <n v="6.4571428571428571E-2"/>
    <n v="1.046"/>
    <n v="6.173176727670035E-2"/>
  </r>
  <r>
    <x v="312"/>
    <n v="4.46"/>
    <n v="6.3714285714285709E-2"/>
    <n v="1.046"/>
    <n v="6.0912319038514059E-2"/>
  </r>
  <r>
    <x v="313"/>
    <n v="4.72"/>
    <n v="6.7428571428571421E-2"/>
    <n v="1.0289999999999999"/>
    <n v="6.5528252117173405E-2"/>
  </r>
  <r>
    <x v="314"/>
    <n v="4.62"/>
    <n v="6.6000000000000003E-2"/>
    <n v="1.04"/>
    <n v="6.3461538461538458E-2"/>
  </r>
  <r>
    <x v="315"/>
    <n v="4.8600000000000003"/>
    <n v="6.9428571428571437E-2"/>
    <n v="1.0720000000000001"/>
    <n v="6.4765458422174849E-2"/>
  </r>
  <r>
    <x v="316"/>
    <n v="5.21"/>
    <n v="7.4428571428571427E-2"/>
    <n v="1.0860000000000001"/>
    <n v="6.8534596158905545E-2"/>
  </r>
  <r>
    <x v="317"/>
    <n v="5.25"/>
    <n v="7.4999999999999997E-2"/>
    <n v="1.0740000000000001"/>
    <n v="6.9832402234636867E-2"/>
  </r>
  <r>
    <x v="318"/>
    <n v="5.27"/>
    <n v="7.5285714285714275E-2"/>
    <n v="1.071"/>
    <n v="7.0294784580498856E-2"/>
  </r>
  <r>
    <x v="319"/>
    <n v="5"/>
    <n v="7.1428571428571425E-2"/>
    <n v="1.0880000000000001"/>
    <n v="6.5651260504201669E-2"/>
  </r>
  <r>
    <x v="320"/>
    <n v="5.16"/>
    <n v="7.3714285714285718E-2"/>
    <n v="1.083"/>
    <n v="6.806489908982985E-2"/>
  </r>
  <r>
    <x v="321"/>
    <n v="5.62"/>
    <n v="8.0285714285714294E-2"/>
    <n v="1.097"/>
    <n v="7.3186612840213577E-2"/>
  </r>
  <r>
    <x v="322"/>
    <n v="5.61"/>
    <n v="8.0142857142857141E-2"/>
    <n v="1.143"/>
    <n v="7.0116235470566182E-2"/>
  </r>
  <r>
    <x v="323"/>
    <n v="5.49"/>
    <n v="7.8428571428571431E-2"/>
    <n v="1.137"/>
    <n v="6.8978514888805131E-2"/>
  </r>
  <r>
    <x v="324"/>
    <n v="5.29"/>
    <n v="7.5571428571428567E-2"/>
    <n v="1.153"/>
    <n v="6.5543303184239871E-2"/>
  </r>
  <r>
    <x v="325"/>
    <n v="5.39"/>
    <n v="7.6999999999999999E-2"/>
    <n v="1.1679999999999999"/>
    <n v="6.5924657534246575E-2"/>
  </r>
  <r>
    <x v="326"/>
    <n v="5.4"/>
    <n v="7.7142857142857152E-2"/>
    <n v="1.161"/>
    <n v="6.6445182724252497E-2"/>
  </r>
  <r>
    <x v="327"/>
    <n v="5.52"/>
    <n v="7.8857142857142848E-2"/>
    <n v="1.2010000000000001"/>
    <n v="6.5659569406447002E-2"/>
  </r>
  <r>
    <x v="328"/>
    <n v="5.54"/>
    <n v="7.914285714285714E-2"/>
    <n v="1.1919999999999999"/>
    <n v="6.6395014381591566E-2"/>
  </r>
  <r>
    <x v="329"/>
    <n v="6.22"/>
    <n v="8.8857142857142857E-2"/>
    <n v="1.1930000000000001"/>
    <n v="7.4482097952341036E-2"/>
  </r>
  <r>
    <x v="330"/>
    <n v="6.28"/>
    <n v="8.9714285714285719E-2"/>
    <n v="1.2090000000000001"/>
    <n v="7.420536452794517E-2"/>
  </r>
  <r>
    <x v="331"/>
    <n v="6.84"/>
    <n v="9.7714285714285712E-2"/>
    <n v="1.21"/>
    <n v="8.0755608028335299E-2"/>
  </r>
  <r>
    <x v="332"/>
    <n v="8.52"/>
    <n v="0.12171428571428571"/>
    <n v="1.212"/>
    <n v="0.10042432814710042"/>
  </r>
  <r>
    <x v="333"/>
    <n v="8.89"/>
    <n v="0.127"/>
    <n v="1.274"/>
    <n v="9.968602825745683E-2"/>
  </r>
  <r>
    <x v="334"/>
    <n v="8.6199999999999992"/>
    <n v="0.12314285714285714"/>
    <n v="1.2350000000000001"/>
    <n v="9.9710815500289166E-2"/>
  </r>
  <r>
    <x v="335"/>
    <n v="9.8000000000000007"/>
    <n v="0.14000000000000001"/>
    <n v="1.28"/>
    <n v="0.10937500000000001"/>
  </r>
  <r>
    <x v="336"/>
    <n v="9.9700000000000006"/>
    <n v="0.14242857142857143"/>
    <n v="1.2809999999999999"/>
    <n v="0.11118545778967326"/>
  </r>
  <r>
    <x v="337"/>
    <n v="12.28"/>
    <n v="0.17542857142857141"/>
    <n v="1.321"/>
    <n v="0.13279982697090947"/>
  </r>
  <r>
    <x v="338"/>
    <n v="12.29"/>
    <n v="0.17557142857142857"/>
    <n v="1.35"/>
    <n v="0.13005291005291006"/>
  </r>
  <r>
    <x v="339"/>
    <n v="10.29"/>
    <n v="0.14699999999999999"/>
    <n v="1.373"/>
    <n v="0.10706482155863073"/>
  </r>
  <r>
    <x v="340"/>
    <n v="9.33"/>
    <n v="0.13328571428571429"/>
    <n v="1.37"/>
    <n v="9.7288842544316995E-2"/>
  </r>
  <r>
    <x v="341"/>
    <n v="9.19"/>
    <n v="0.13128571428571428"/>
    <n v="1.373"/>
    <n v="9.5619602538757675E-2"/>
  </r>
  <r>
    <x v="342"/>
    <n v="8.68"/>
    <n v="0.124"/>
    <n v="1.3839999999999999"/>
    <n v="8.9595375722543363E-2"/>
  </r>
  <r>
    <x v="343"/>
    <n v="8.64"/>
    <n v="0.12342857142857144"/>
    <n v="1.381"/>
    <n v="8.9376228405917052E-2"/>
  </r>
  <r>
    <x v="344"/>
    <n v="7.52"/>
    <n v="0.10742857142857143"/>
    <n v="1.379"/>
    <n v="7.7903242515280219E-2"/>
  </r>
  <r>
    <x v="345"/>
    <n v="6.17"/>
    <n v="8.8142857142857148E-2"/>
    <n v="1.393"/>
    <n v="6.3275561480873765E-2"/>
  </r>
  <r>
    <x v="346"/>
    <n v="6.21"/>
    <n v="8.8714285714285718E-2"/>
    <n v="1.377"/>
    <n v="6.4425770308123256E-2"/>
  </r>
  <r>
    <x v="347"/>
    <n v="6.06"/>
    <n v="8.6571428571428563E-2"/>
    <n v="1.415"/>
    <n v="6.1181221605249865E-2"/>
  </r>
  <r>
    <x v="348"/>
    <n v="6.59"/>
    <n v="9.4142857142857139E-2"/>
    <n v="1.381"/>
    <n v="6.8170063101272368E-2"/>
  </r>
  <r>
    <x v="349"/>
    <n v="6.21"/>
    <n v="8.8714285714285718E-2"/>
    <n v="1.4039999999999999"/>
    <n v="6.3186813186813198E-2"/>
  </r>
  <r>
    <x v="350"/>
    <n v="6.23"/>
    <n v="8.900000000000001E-2"/>
    <n v="1.41"/>
    <n v="6.3120567375886533E-2"/>
  </r>
  <r>
    <x v="351"/>
    <n v="6.1"/>
    <n v="8.7142857142857133E-2"/>
    <n v="1.395"/>
    <n v="6.2467997951868914E-2"/>
  </r>
  <r>
    <x v="352"/>
    <n v="6.7"/>
    <n v="9.571428571428571E-2"/>
    <n v="1.413"/>
    <n v="6.7738347993125059E-2"/>
  </r>
  <r>
    <x v="353"/>
    <n v="6.63"/>
    <n v="9.4714285714285709E-2"/>
    <n v="1.385"/>
    <n v="6.8385765858690037E-2"/>
  </r>
  <r>
    <x v="354"/>
    <n v="5.58"/>
    <n v="7.971428571428571E-2"/>
    <n v="1.391"/>
    <n v="5.7307178802505902E-2"/>
  </r>
  <r>
    <x v="355"/>
    <n v="5.15"/>
    <n v="7.3571428571428579E-2"/>
    <n v="1.375"/>
    <n v="5.3506493506493509E-2"/>
  </r>
  <r>
    <x v="356"/>
    <n v="4.5599999999999996"/>
    <n v="6.5142857142857141E-2"/>
    <n v="1.34"/>
    <n v="4.8614072494669508E-2"/>
  </r>
  <r>
    <x v="357"/>
    <n v="5.0599999999999996"/>
    <n v="7.2285714285714286E-2"/>
    <n v="1.3919999999999999"/>
    <n v="5.1929392446633832E-2"/>
  </r>
  <r>
    <x v="358"/>
    <n v="5.58"/>
    <n v="7.971428571428571E-2"/>
    <n v="1.373"/>
    <n v="5.8058474664446982E-2"/>
  </r>
  <r>
    <x v="359"/>
    <n v="5.37"/>
    <n v="7.6714285714285721E-2"/>
    <n v="1.39"/>
    <n v="5.5190133607399806E-2"/>
  </r>
  <r>
    <x v="360"/>
    <n v="5.24"/>
    <n v="7.4857142857142858E-2"/>
    <n v="1.36"/>
    <n v="5.5042016806722688E-2"/>
  </r>
  <r>
    <x v="361"/>
    <n v="5.0999999999999996"/>
    <n v="7.2857142857142856E-2"/>
    <n v="1.361"/>
    <n v="5.3532066757636193E-2"/>
  </r>
  <r>
    <x v="362"/>
    <n v="4.99"/>
    <n v="7.1285714285714286E-2"/>
    <n v="1.3680000000000001"/>
    <n v="5.2109440267335001E-2"/>
  </r>
  <r>
    <x v="363"/>
    <n v="4.8600000000000003"/>
    <n v="6.9428571428571437E-2"/>
    <n v="1.363"/>
    <n v="5.0938056807462537E-2"/>
  </r>
  <r>
    <x v="364"/>
    <n v="4.78"/>
    <n v="6.8285714285714283E-2"/>
    <n v="1.359"/>
    <n v="5.0247030379480709E-2"/>
  </r>
  <r>
    <x v="365"/>
    <n v="4.5"/>
    <n v="6.4285714285714279E-2"/>
    <n v="1.383"/>
    <n v="4.6482801363495502E-2"/>
  </r>
  <r>
    <x v="366"/>
    <n v="5.26"/>
    <n v="7.5142857142857136E-2"/>
    <n v="1.36"/>
    <n v="5.5252100840336126E-2"/>
  </r>
  <r>
    <x v="367"/>
    <n v="6.76"/>
    <n v="9.6571428571428572E-2"/>
    <n v="1.3720000000000001"/>
    <n v="7.0387338608912942E-2"/>
  </r>
  <r>
    <x v="368"/>
    <n v="7.01"/>
    <n v="0.10014285714285714"/>
    <n v="1.3859999999999999"/>
    <n v="7.2253143681715121E-2"/>
  </r>
  <r>
    <x v="369"/>
    <n v="7.04"/>
    <n v="0.10057142857142858"/>
    <n v="1.407"/>
    <n v="7.1479338003858264E-2"/>
  </r>
  <r>
    <x v="370"/>
    <n v="7.13"/>
    <n v="0.10185714285714285"/>
    <n v="1.375"/>
    <n v="7.4077922077922076E-2"/>
  </r>
  <r>
    <x v="371"/>
    <n v="8.0399999999999991"/>
    <n v="0.11485714285714284"/>
    <n v="1.3859999999999999"/>
    <n v="8.286951144094E-2"/>
  </r>
  <r>
    <x v="372"/>
    <n v="8.5399999999999991"/>
    <n v="0.12199999999999998"/>
    <n v="1.401"/>
    <n v="8.7080656673804407E-2"/>
  </r>
  <r>
    <x v="373"/>
    <n v="9.23"/>
    <n v="0.13185714285714287"/>
    <n v="1.3979999999999999"/>
    <n v="9.4318414060903341E-2"/>
  </r>
  <r>
    <x v="374"/>
    <n v="8.44"/>
    <n v="0.12057142857142857"/>
    <n v="1.415"/>
    <n v="8.5209490156486614E-2"/>
  </r>
  <r>
    <x v="375"/>
    <n v="9.2799999999999994"/>
    <n v="0.13257142857142856"/>
    <n v="1.42"/>
    <n v="9.3360160965794761E-2"/>
  </r>
  <r>
    <x v="376"/>
    <n v="9.3800000000000008"/>
    <n v="0.13400000000000001"/>
    <n v="1.472"/>
    <n v="9.1032608695652176E-2"/>
  </r>
  <r>
    <x v="377"/>
    <n v="8.61"/>
    <n v="0.123"/>
    <n v="1.49"/>
    <n v="8.2550335570469799E-2"/>
  </r>
  <r>
    <x v="378"/>
    <n v="8.0299999999999994"/>
    <n v="0.1147142857142857"/>
    <n v="1.5129999999999999"/>
    <n v="7.5819091681616463E-2"/>
  </r>
  <r>
    <x v="379"/>
    <n v="8.6300000000000008"/>
    <n v="0.12328571428571429"/>
    <n v="1.474"/>
    <n v="8.3640240356658277E-2"/>
  </r>
  <r>
    <x v="380"/>
    <n v="8.3000000000000007"/>
    <n v="0.11857142857142858"/>
    <n v="1.4770000000000001"/>
    <n v="8.0278556920398494E-2"/>
  </r>
  <r>
    <x v="381"/>
    <n v="7.77"/>
    <n v="0.11099999999999999"/>
    <n v="1.4570000000000001"/>
    <n v="7.6183939601921741E-2"/>
  </r>
  <r>
    <x v="382"/>
    <n v="7.74"/>
    <n v="0.11057142857142857"/>
    <n v="1.399"/>
    <n v="7.9036046155417136E-2"/>
  </r>
  <r>
    <x v="383"/>
    <n v="7.46"/>
    <n v="0.10657142857142857"/>
    <n v="1.42"/>
    <n v="7.5050301810865194E-2"/>
  </r>
  <r>
    <x v="384"/>
    <n v="7.69"/>
    <n v="0.10985714285714286"/>
    <n v="1.423"/>
    <n v="7.7201084228491118E-2"/>
  </r>
  <r>
    <x v="385"/>
    <n v="7.59"/>
    <n v="0.10842857142857143"/>
    <n v="1.4419999999999999"/>
    <n v="7.5193184069744401E-2"/>
  </r>
  <r>
    <x v="386"/>
    <n v="7.52"/>
    <n v="0.10742857142857143"/>
    <n v="1.395"/>
    <n v="7.7009728622631848E-2"/>
  </r>
  <r>
    <x v="387"/>
    <n v="7.11"/>
    <n v="0.10157142857142858"/>
    <n v="1.4259999999999999"/>
    <n v="7.1228210779402931E-2"/>
  </r>
  <r>
    <x v="388"/>
    <n v="7.24"/>
    <n v="0.10342857142857143"/>
    <n v="1.4119999999999999"/>
    <n v="7.3249696479158244E-2"/>
  </r>
  <r>
    <x v="389"/>
    <n v="7.61"/>
    <n v="0.10871428571428572"/>
    <n v="1.403"/>
    <n v="7.7487017615314124E-2"/>
  </r>
  <r>
    <x v="390"/>
    <n v="9.1300000000000008"/>
    <n v="0.13042857142857145"/>
    <n v="1.427"/>
    <n v="9.1400540594654134E-2"/>
  </r>
  <r>
    <x v="391"/>
    <n v="9.43"/>
    <n v="0.1347142857142857"/>
    <n v="1.407"/>
    <n v="9.5745760990963547E-2"/>
  </r>
  <r>
    <x v="392"/>
    <n v="9.56"/>
    <n v="0.13657142857142857"/>
    <n v="1.401"/>
    <n v="9.7481390843275201E-2"/>
  </r>
  <r>
    <x v="393"/>
    <n v="9.6199999999999992"/>
    <n v="0.13742857142857143"/>
    <n v="1.4219999999999999"/>
    <n v="9.6644564998995389E-2"/>
  </r>
  <r>
    <x v="394"/>
    <n v="9.73"/>
    <n v="0.13900000000000001"/>
    <n v="1.4179999999999999"/>
    <n v="9.8025387870239789E-2"/>
  </r>
  <r>
    <x v="395"/>
    <n v="9.36"/>
    <n v="0.1337142857142857"/>
    <n v="1.4359999999999999"/>
    <n v="9.3115797851173895E-2"/>
  </r>
  <r>
    <x v="396"/>
    <n v="9.09"/>
    <n v="0.12985714285714287"/>
    <n v="1.4219999999999999"/>
    <n v="9.1320072332730567E-2"/>
  </r>
  <r>
    <x v="397"/>
    <n v="8.6999999999999993"/>
    <n v="0.12428571428571428"/>
    <n v="1.411"/>
    <n v="8.8083426141540952E-2"/>
  </r>
  <r>
    <x v="398"/>
    <n v="8.35"/>
    <n v="0.11928571428571429"/>
    <n v="1.4119999999999999"/>
    <n v="8.4479967624443555E-2"/>
  </r>
  <r>
    <x v="399"/>
    <n v="8.3000000000000007"/>
    <n v="0.11857142857142858"/>
    <n v="1.409"/>
    <n v="8.4152894656798136E-2"/>
  </r>
  <r>
    <x v="400"/>
    <n v="8.5299999999999994"/>
    <n v="0.12185714285714284"/>
    <n v="1.401"/>
    <n v="8.697868869175078E-2"/>
  </r>
  <r>
    <x v="401"/>
    <n v="8.32"/>
    <n v="0.11885714285714286"/>
    <n v="1.4390000000000001"/>
    <n v="8.2597041596346663E-2"/>
  </r>
  <r>
    <x v="402"/>
    <n v="8.14"/>
    <n v="0.1162857142857143"/>
    <n v="1.4339999999999999"/>
    <n v="8.1091850966327969E-2"/>
  </r>
  <r>
    <x v="403"/>
    <n v="8.1199999999999992"/>
    <n v="0.11599999999999999"/>
    <n v="1.4079999999999999"/>
    <n v="8.2386363636363633E-2"/>
  </r>
  <r>
    <x v="404"/>
    <n v="8"/>
    <n v="0.11428571428571428"/>
    <n v="1.419"/>
    <n v="8.0539615423336347E-2"/>
  </r>
  <r>
    <x v="405"/>
    <n v="8.6999999999999993"/>
    <n v="0.12428571428571428"/>
    <n v="1.3580000000000001"/>
    <n v="9.1521144540290325E-2"/>
  </r>
  <r>
    <x v="406"/>
    <n v="8.44"/>
    <n v="0.12057142857142857"/>
    <n v="1.3819999999999999"/>
    <n v="8.7244159603059757E-2"/>
  </r>
  <r>
    <x v="407"/>
    <n v="8.0299999999999994"/>
    <n v="0.1147142857142857"/>
    <n v="1.385"/>
    <n v="8.2826199071686424E-2"/>
  </r>
  <r>
    <x v="408"/>
    <n v="7.56"/>
    <n v="0.108"/>
    <n v="1.365"/>
    <n v="7.9120879120879117E-2"/>
  </r>
  <r>
    <x v="409"/>
    <n v="8.0399999999999991"/>
    <n v="0.11485714285714284"/>
    <n v="1.3879999999999999"/>
    <n v="8.2750102923013574E-2"/>
  </r>
  <r>
    <x v="410"/>
    <n v="8.8699999999999992"/>
    <n v="0.1267142857142857"/>
    <n v="1.359"/>
    <n v="9.3240828340166074E-2"/>
  </r>
  <r>
    <x v="411"/>
    <n v="8.81"/>
    <n v="0.12585714285714286"/>
    <n v="1.3879999999999999"/>
    <n v="9.0675174969123112E-2"/>
  </r>
  <r>
    <x v="412"/>
    <n v="9.01"/>
    <n v="0.1287142857142857"/>
    <n v="1.401"/>
    <n v="9.1873151830325267E-2"/>
  </r>
  <r>
    <x v="413"/>
    <n v="8.23"/>
    <n v="0.11757142857142858"/>
    <n v="1.4"/>
    <n v="8.3979591836734702E-2"/>
  </r>
  <r>
    <x v="414"/>
    <n v="7.61"/>
    <n v="0.10871428571428572"/>
    <n v="1.413"/>
    <n v="7.6938631078758465E-2"/>
  </r>
  <r>
    <x v="415"/>
    <n v="7.33"/>
    <n v="0.10471428571428572"/>
    <n v="1.3959999999999999"/>
    <n v="7.501023331968891E-2"/>
  </r>
  <r>
    <x v="416"/>
    <n v="7.11"/>
    <n v="0.10157142857142858"/>
    <n v="1.405"/>
    <n v="7.2292831723436701E-2"/>
  </r>
  <r>
    <x v="417"/>
    <n v="7.35"/>
    <n v="0.105"/>
    <n v="1.4139999999999999"/>
    <n v="7.4257425742574254E-2"/>
  </r>
  <r>
    <x v="418"/>
    <n v="7.2"/>
    <n v="0.10285714285714286"/>
    <n v="1.42"/>
    <n v="7.2434607645875254E-2"/>
  </r>
  <r>
    <x v="419"/>
    <n v="7.54"/>
    <n v="0.10771428571428572"/>
    <n v="1.466"/>
    <n v="7.347495614889886E-2"/>
  </r>
  <r>
    <x v="420"/>
    <n v="6.75"/>
    <n v="9.6428571428571433E-2"/>
    <n v="1.4790000000000001"/>
    <n v="6.5198493190379597E-2"/>
  </r>
  <r>
    <x v="421"/>
    <n v="6.44"/>
    <n v="9.2000000000000012E-2"/>
    <n v="1.4350000000000001"/>
    <n v="6.4111498257839725E-2"/>
  </r>
  <r>
    <x v="422"/>
    <n v="6.46"/>
    <n v="9.228571428571429E-2"/>
    <n v="1.44"/>
    <n v="6.4087301587301596E-2"/>
  </r>
  <r>
    <x v="423"/>
    <n v="6.22"/>
    <n v="8.8857142857142857E-2"/>
    <n v="1.454"/>
    <n v="6.1112202790332089E-2"/>
  </r>
  <r>
    <x v="424"/>
    <n v="6.18"/>
    <n v="8.8285714285714287E-2"/>
    <n v="1.4630000000000001"/>
    <n v="6.034566936822576E-2"/>
  </r>
  <r>
    <x v="425"/>
    <n v="6.4"/>
    <n v="9.1428571428571428E-2"/>
    <n v="1.4670000000000001"/>
    <n v="6.232349790631999E-2"/>
  </r>
  <r>
    <x v="426"/>
    <n v="6.27"/>
    <n v="8.9571428571428566E-2"/>
    <n v="1.4470000000000001"/>
    <n v="6.1901471023793064E-2"/>
  </r>
  <r>
    <x v="427"/>
    <n v="5.7"/>
    <n v="8.1428571428571433E-2"/>
    <n v="1.42"/>
    <n v="5.7344064386317915E-2"/>
  </r>
  <r>
    <x v="428"/>
    <n v="5.44"/>
    <n v="7.7714285714285722E-2"/>
    <n v="1.4319999999999999"/>
    <n v="5.426975259377495E-2"/>
  </r>
  <r>
    <x v="429"/>
    <n v="5.62"/>
    <n v="8.0285714285714294E-2"/>
    <n v="1.4179999999999999"/>
    <n v="5.6618980455369741E-2"/>
  </r>
  <r>
    <x v="430"/>
    <n v="5.55"/>
    <n v="7.9285714285714279E-2"/>
    <n v="1.409"/>
    <n v="5.6270911487377062E-2"/>
  </r>
  <r>
    <x v="431"/>
    <n v="5.6"/>
    <n v="0.08"/>
    <n v="1.4279999999999999"/>
    <n v="5.6022408963585436E-2"/>
  </r>
  <r>
    <x v="432"/>
    <n v="5.46"/>
    <n v="7.8E-2"/>
    <n v="1.425"/>
    <n v="5.4736842105263153E-2"/>
  </r>
  <r>
    <x v="433"/>
    <n v="5.28"/>
    <n v="7.5428571428571428E-2"/>
    <n v="1.407"/>
    <n v="5.3609503502893695E-2"/>
  </r>
  <r>
    <x v="434"/>
    <n v="5.34"/>
    <n v="7.628571428571429E-2"/>
    <n v="1.4159999999999999"/>
    <n v="5.3874092009685237E-2"/>
  </r>
  <r>
    <x v="435"/>
    <n v="5.22"/>
    <n v="7.4571428571428566E-2"/>
    <n v="1.4059999999999999"/>
    <n v="5.3038000406421461E-2"/>
  </r>
  <r>
    <x v="436"/>
    <n v="5.08"/>
    <n v="7.2571428571428578E-2"/>
    <n v="1.3819999999999999"/>
    <n v="5.251188753359521E-2"/>
  </r>
  <r>
    <x v="437"/>
    <n v="5.04"/>
    <n v="7.1999999999999995E-2"/>
    <n v="1.333"/>
    <n v="5.4013503375843958E-2"/>
  </r>
  <r>
    <x v="438"/>
    <n v="4.24"/>
    <n v="6.0571428571428575E-2"/>
    <n v="1.349"/>
    <n v="4.4900984856507467E-2"/>
  </r>
  <r>
    <x v="439"/>
    <n v="4.1500000000000004"/>
    <n v="5.9285714285714289E-2"/>
    <n v="1.341"/>
    <n v="4.4210077767124753E-2"/>
  </r>
  <r>
    <x v="440"/>
    <n v="4.24"/>
    <n v="6.0571428571428575E-2"/>
    <n v="1.329"/>
    <n v="4.5576695689562512E-2"/>
  </r>
  <r>
    <x v="441"/>
    <n v="4.4000000000000004"/>
    <n v="6.2857142857142861E-2"/>
    <n v="1.343"/>
    <n v="4.6803531539197959E-2"/>
  </r>
  <r>
    <x v="442"/>
    <n v="4.6399999999999997"/>
    <n v="6.6285714285714281E-2"/>
    <n v="1.3620000000000001"/>
    <n v="4.8667925319907691E-2"/>
  </r>
  <r>
    <x v="443"/>
    <n v="4.5599999999999996"/>
    <n v="6.5142857142857141E-2"/>
    <n v="1.3620000000000001"/>
    <n v="4.782882315921963E-2"/>
  </r>
  <r>
    <x v="444"/>
    <n v="4.91"/>
    <n v="7.0142857142857146E-2"/>
    <n v="1.351"/>
    <n v="5.1919213281167394E-2"/>
  </r>
  <r>
    <x v="445"/>
    <n v="5.04"/>
    <n v="7.1999999999999995E-2"/>
    <n v="1.3580000000000001"/>
    <n v="5.3019145802650949E-2"/>
  </r>
  <r>
    <x v="446"/>
    <n v="4.8"/>
    <n v="6.8571428571428575E-2"/>
    <n v="1.329"/>
    <n v="5.1596259271202843E-2"/>
  </r>
  <r>
    <x v="447"/>
    <n v="4.37"/>
    <n v="6.242857142857143E-2"/>
    <n v="1.3280000000000001"/>
    <n v="4.700946643717728E-2"/>
  </r>
  <r>
    <x v="448"/>
    <n v="4.8"/>
    <n v="6.8571428571428575E-2"/>
    <n v="1.327"/>
    <n v="5.1674023038001941E-2"/>
  </r>
  <r>
    <x v="449"/>
    <n v="5.24"/>
    <n v="7.4857142857142858E-2"/>
    <n v="1.335"/>
    <n v="5.6072766185125737E-2"/>
  </r>
  <r>
    <x v="450"/>
    <n v="5.65"/>
    <n v="8.0714285714285725E-2"/>
    <n v="1.327"/>
    <n v="6.0824631284314791E-2"/>
  </r>
  <r>
    <x v="451"/>
    <n v="4.8"/>
    <n v="6.8571428571428575E-2"/>
    <n v="1.3480000000000001"/>
    <n v="5.0869012293344638E-2"/>
  </r>
  <r>
    <x v="452"/>
    <n v="5.07"/>
    <n v="7.2428571428571439E-2"/>
    <n v="1.349"/>
    <n v="5.3690564439267188E-2"/>
  </r>
  <r>
    <x v="453"/>
    <n v="5.1100000000000003"/>
    <n v="7.3000000000000009E-2"/>
    <n v="1.3280000000000001"/>
    <n v="5.4969879518072293E-2"/>
  </r>
  <r>
    <x v="454"/>
    <n v="5.3"/>
    <n v="7.5714285714285706E-2"/>
    <n v="1.2949999999999999"/>
    <n v="5.8466629895201322E-2"/>
  </r>
  <r>
    <x v="455"/>
    <n v="5.38"/>
    <n v="7.685714285714286E-2"/>
    <n v="1.3160000000000001"/>
    <n v="5.84020842379505E-2"/>
  </r>
  <r>
    <x v="456"/>
    <n v="5.73"/>
    <n v="8.1857142857142864E-2"/>
    <n v="1.2809999999999999"/>
    <n v="6.3900970224155251E-2"/>
  </r>
  <r>
    <x v="457"/>
    <n v="5.93"/>
    <n v="8.4714285714285714E-2"/>
    <n v="1.2649999999999999"/>
    <n v="6.696781479390175E-2"/>
  </r>
  <r>
    <x v="458"/>
    <n v="6.05"/>
    <n v="8.6428571428571424E-2"/>
    <n v="1.3089999999999999"/>
    <n v="6.602641056422568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463" firstHeaderRow="1" firstDataRow="1" firstDataCol="1"/>
  <pivotFields count="5">
    <pivotField axis="axisRow" numFmtId="14" subtotalTop="0" showAll="0">
      <items count="4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numFmtId="44" subtotalTop="0" showAll="0"/>
    <pivotField numFmtId="44" subtotalTop="0" showAll="0"/>
    <pivotField numFmtId="44" subtotalTop="0" showAll="0"/>
    <pivotField dataField="1" numFmtId="167" subtotalTop="0" showAll="0"/>
  </pivotFields>
  <rowFields count="1">
    <field x="0"/>
  </rowFields>
  <rowItems count="4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 t="grand">
      <x/>
    </i>
  </rowItems>
  <colItems count="1">
    <i/>
  </colItems>
  <dataFields count="1">
    <dataField name=" Wheat as % of Bread Price" fld="4" baseField="0" baseItem="2" numFmtId="1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7">
  <location ref="A3:C462" firstHeaderRow="0" firstDataRow="1" firstDataCol="1"/>
  <pivotFields count="4">
    <pivotField axis="axisRow" numFmtId="14" showAll="0">
      <items count="4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numFmtId="44" showAll="0"/>
    <pivotField dataField="1" numFmtId="44" showAll="0"/>
    <pivotField dataField="1" numFmtId="44" showAll="0"/>
  </pivotFields>
  <rowFields count="1">
    <field x="0"/>
  </rowFields>
  <rowItems count="4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</rowItems>
  <colFields count="1">
    <field x="-2"/>
  </colFields>
  <colItems count="2">
    <i>
      <x/>
    </i>
    <i i="1">
      <x v="1"/>
    </i>
  </colItems>
  <dataFields count="2">
    <dataField name="Bread Price " fld="3" baseField="0" baseItem="2"/>
    <dataField name=" Wheat Price per 1lb loaf of bread" fld="2" baseField="0" baseItem="2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C462" firstHeaderRow="0" firstDataRow="1" firstDataCol="1"/>
  <pivotFields count="4">
    <pivotField axis="axisRow" numFmtId="14" showAll="0">
      <items count="4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numFmtId="44" showAll="0"/>
    <pivotField dataField="1" numFmtId="44" showAll="0"/>
    <pivotField dataField="1" numFmtId="44" showAll="0"/>
  </pivotFields>
  <rowFields count="1">
    <field x="0"/>
  </rowFields>
  <rowItems count="4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</rowItems>
  <colFields count="1">
    <field x="-2"/>
  </colFields>
  <colItems count="2">
    <i>
      <x/>
    </i>
    <i i="1">
      <x v="1"/>
    </i>
  </colItems>
  <dataFields count="2">
    <dataField name="Bread Price " fld="3" baseField="0" baseItem="0"/>
    <dataField name=" Wheat Price per 1lb loaf of bread" fld="2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>
  <location ref="A3:C462" firstHeaderRow="0" firstDataRow="1" firstDataCol="1"/>
  <pivotFields count="4">
    <pivotField axis="axisRow" numFmtId="14" showAll="0">
      <items count="4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numFmtId="44" showAll="0"/>
    <pivotField dataField="1" numFmtId="44" showAll="0"/>
    <pivotField dataField="1" numFmtId="44" showAll="0"/>
  </pivotFields>
  <rowFields count="1">
    <field x="0"/>
  </rowFields>
  <rowItems count="4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</rowItems>
  <colFields count="1">
    <field x="-2"/>
  </colFields>
  <colItems count="2">
    <i>
      <x/>
    </i>
    <i i="1">
      <x v="1"/>
    </i>
  </colItems>
  <dataFields count="2">
    <dataField name="Bread Price " fld="3" baseField="0" baseItem="0"/>
    <dataField name=" Wheat Price per 1lb loaf of bread" fld="2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A3:B463" firstHeaderRow="1" firstDataRow="1" firstDataCol="1"/>
  <pivotFields count="4">
    <pivotField axis="axisRow" numFmtId="14" subtotalTop="0" showAll="0">
      <items count="4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numFmtId="44" subtotalTop="0" showAll="0"/>
    <pivotField numFmtId="44" subtotalTop="0" showAll="0"/>
    <pivotField dataField="1" numFmtId="44" subtotalTop="0" showAll="0"/>
  </pivotFields>
  <rowFields count="1">
    <field x="0"/>
  </rowFields>
  <rowItems count="4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 t="grand">
      <x/>
    </i>
  </rowItems>
  <colItems count="1">
    <i/>
  </colItems>
  <dataFields count="1">
    <dataField name=" Bread Price" fld="3" baseField="0" baseItem="0" numFmtId="166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3:B463" firstHeaderRow="1" firstDataRow="1" firstDataCol="1"/>
  <pivotFields count="4">
    <pivotField axis="axisRow" numFmtId="14" subtotalTop="0" showAll="0">
      <items count="4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dataField="1" numFmtId="44" subtotalTop="0" showAll="0"/>
    <pivotField numFmtId="44" subtotalTop="0" showAll="0"/>
    <pivotField numFmtId="44" subtotalTop="0" showAll="0"/>
  </pivotFields>
  <rowFields count="1">
    <field x="0"/>
  </rowFields>
  <rowItems count="4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 t="grand">
      <x/>
    </i>
  </rowItems>
  <colItems count="1">
    <i/>
  </colItems>
  <dataFields count="1">
    <dataField name=" Wheat Price (bushel)" fld="1" baseField="0" baseItem="0" numFmtId="166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5" name="Table356" displayName="Table356" ref="A1:E460" totalsRowShown="0">
  <autoFilter ref="A1:E460"/>
  <tableColumns count="5">
    <tableColumn id="1" name="DATE" dataDxfId="2"/>
    <tableColumn id="2" name="Wheat Price (bu)" dataCellStyle="Currency"/>
    <tableColumn id="3" name="Wheat Price per 1lb loaf of bread" dataDxfId="1" dataCellStyle="Currency">
      <calculatedColumnFormula>Table356[[#This Row],[Wheat Price (bu)]]/70</calculatedColumnFormula>
    </tableColumn>
    <tableColumn id="4" name="Bread Price" dataCellStyle="Currency">
      <calculatedColumnFormula>VLOOKUP(Table356[[#This Row],[DATE]],Table1[],4,FALSE)</calculatedColumnFormula>
    </tableColumn>
    <tableColumn id="5" name="Wheat as % of Bread Price" dataDxfId="0">
      <calculatedColumnFormula>Table356[[#This Row],[Wheat Price per 1lb loaf of bread]]/Table356[[#This Row],[Bread 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A1:D460" totalsRowShown="0">
  <autoFilter ref="A1:D460"/>
  <tableColumns count="4">
    <tableColumn id="1" name="DATE" dataDxfId="7"/>
    <tableColumn id="2" name="Wheat Price (bu)" dataCellStyle="Currency"/>
    <tableColumn id="3" name="Wheat Price per 1lb loaf of bread" dataDxfId="3" dataCellStyle="Currency">
      <calculatedColumnFormula>Table35[[#This Row],[Wheat Price (bu)]]/70</calculatedColumnFormula>
    </tableColumn>
    <tableColumn id="4" name="Bread Price" dataCellStyle="Currency">
      <calculatedColumnFormula>VLOOKUP(Table35[[#This Row],[DATE]],Table1[],4,FALSE)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10:E471" totalsRowShown="0">
  <autoFilter ref="B10:E471"/>
  <tableColumns count="4">
    <tableColumn id="4" name="DATE" dataDxfId="4"/>
    <tableColumn id="1" name="Year"/>
    <tableColumn id="2" name="Period"/>
    <tableColumn id="3" name="Bread Pri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B2:N50" totalsRowShown="0">
  <autoFilter ref="B2:N50"/>
  <tableColumns count="13">
    <tableColumn id="1" name="year"/>
    <tableColumn id="2" name="Jun"/>
    <tableColumn id="3" name="Jul"/>
    <tableColumn id="4" name="Aug"/>
    <tableColumn id="5" name="Sep"/>
    <tableColumn id="6" name="Oct"/>
    <tableColumn id="7" name="Nov"/>
    <tableColumn id="8" name="Dec"/>
    <tableColumn id="9" name="Jan"/>
    <tableColumn id="10" name="Feb"/>
    <tableColumn id="11" name="Mar"/>
    <tableColumn id="12" name="Apr"/>
    <tableColumn id="13" name="Ma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R2:S473" totalsRowShown="0">
  <autoFilter ref="R2:S473"/>
  <tableColumns count="2">
    <tableColumn id="1" name="date" dataDxfId="6"/>
    <tableColumn id="2" name="pric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63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31.28515625" bestFit="1" customWidth="1"/>
  </cols>
  <sheetData>
    <row r="3" spans="1:2" x14ac:dyDescent="0.25">
      <c r="A3" s="12" t="s">
        <v>106</v>
      </c>
      <c r="B3" t="s">
        <v>121</v>
      </c>
    </row>
    <row r="4" spans="1:2" x14ac:dyDescent="0.25">
      <c r="A4" s="16">
        <v>29221</v>
      </c>
      <c r="B4" s="17">
        <v>0.1234673510122612</v>
      </c>
    </row>
    <row r="5" spans="1:2" x14ac:dyDescent="0.25">
      <c r="A5" s="16">
        <v>29252</v>
      </c>
      <c r="B5" s="17">
        <v>0.12172442941673713</v>
      </c>
    </row>
    <row r="6" spans="1:2" x14ac:dyDescent="0.25">
      <c r="A6" s="16">
        <v>29281</v>
      </c>
      <c r="B6" s="17">
        <v>0.11582242458736484</v>
      </c>
    </row>
    <row r="7" spans="1:2" x14ac:dyDescent="0.25">
      <c r="A7" s="16">
        <v>29312</v>
      </c>
      <c r="B7" s="17">
        <v>0.10989010989010989</v>
      </c>
    </row>
    <row r="8" spans="1:2" x14ac:dyDescent="0.25">
      <c r="A8" s="16">
        <v>29342</v>
      </c>
      <c r="B8" s="17">
        <v>0.11621315192743763</v>
      </c>
    </row>
    <row r="9" spans="1:2" x14ac:dyDescent="0.25">
      <c r="A9" s="16">
        <v>29373</v>
      </c>
      <c r="B9" s="17">
        <v>0.11559216131780745</v>
      </c>
    </row>
    <row r="10" spans="1:2" x14ac:dyDescent="0.25">
      <c r="A10" s="16">
        <v>29403</v>
      </c>
      <c r="B10" s="17">
        <v>0.11769639362594353</v>
      </c>
    </row>
    <row r="11" spans="1:2" x14ac:dyDescent="0.25">
      <c r="A11" s="16">
        <v>29434</v>
      </c>
      <c r="B11" s="17">
        <v>0.12144265990419836</v>
      </c>
    </row>
    <row r="12" spans="1:2" x14ac:dyDescent="0.25">
      <c r="A12" s="16">
        <v>29465</v>
      </c>
      <c r="B12" s="17">
        <v>0.12440592675426335</v>
      </c>
    </row>
    <row r="13" spans="1:2" x14ac:dyDescent="0.25">
      <c r="A13" s="16">
        <v>29495</v>
      </c>
      <c r="B13" s="17">
        <v>0.13062812673707616</v>
      </c>
    </row>
    <row r="14" spans="1:2" x14ac:dyDescent="0.25">
      <c r="A14" s="16">
        <v>29526</v>
      </c>
      <c r="B14" s="17">
        <v>0.13459950454170105</v>
      </c>
    </row>
    <row r="15" spans="1:2" x14ac:dyDescent="0.25">
      <c r="A15" s="16">
        <v>29556</v>
      </c>
      <c r="B15" s="17">
        <v>0.12496559317368566</v>
      </c>
    </row>
    <row r="16" spans="1:2" x14ac:dyDescent="0.25">
      <c r="A16" s="16">
        <v>29587</v>
      </c>
      <c r="B16" s="17">
        <v>0.12375571697605595</v>
      </c>
    </row>
    <row r="17" spans="1:2" x14ac:dyDescent="0.25">
      <c r="A17" s="16">
        <v>29618</v>
      </c>
      <c r="B17" s="17">
        <v>0.11980702224604661</v>
      </c>
    </row>
    <row r="18" spans="1:2" x14ac:dyDescent="0.25">
      <c r="A18" s="16">
        <v>29646</v>
      </c>
      <c r="B18" s="17">
        <v>0.11550716941051511</v>
      </c>
    </row>
    <row r="19" spans="1:2" x14ac:dyDescent="0.25">
      <c r="A19" s="16">
        <v>29677</v>
      </c>
      <c r="B19" s="17">
        <v>0.1233140655105973</v>
      </c>
    </row>
    <row r="20" spans="1:2" x14ac:dyDescent="0.25">
      <c r="A20" s="16">
        <v>29707</v>
      </c>
      <c r="B20" s="17">
        <v>0.11863945578231293</v>
      </c>
    </row>
    <row r="21" spans="1:2" x14ac:dyDescent="0.25">
      <c r="A21" s="16">
        <v>29738</v>
      </c>
      <c r="B21" s="17">
        <v>0.11581535099699536</v>
      </c>
    </row>
    <row r="22" spans="1:2" x14ac:dyDescent="0.25">
      <c r="A22" s="16">
        <v>29768</v>
      </c>
      <c r="B22" s="17">
        <v>0.11653413764738141</v>
      </c>
    </row>
    <row r="23" spans="1:2" x14ac:dyDescent="0.25">
      <c r="A23" s="16">
        <v>29799</v>
      </c>
      <c r="B23" s="17">
        <v>0.11395540875309659</v>
      </c>
    </row>
    <row r="24" spans="1:2" x14ac:dyDescent="0.25">
      <c r="A24" s="16">
        <v>29830</v>
      </c>
      <c r="B24" s="17">
        <v>0.11423118865866959</v>
      </c>
    </row>
    <row r="25" spans="1:2" x14ac:dyDescent="0.25">
      <c r="A25" s="16">
        <v>29860</v>
      </c>
      <c r="B25" s="17">
        <v>0.11817932547299149</v>
      </c>
    </row>
    <row r="26" spans="1:2" x14ac:dyDescent="0.25">
      <c r="A26" s="16">
        <v>29891</v>
      </c>
      <c r="B26" s="17">
        <v>0.12089997289238275</v>
      </c>
    </row>
    <row r="27" spans="1:2" x14ac:dyDescent="0.25">
      <c r="A27" s="16">
        <v>29921</v>
      </c>
      <c r="B27" s="17">
        <v>0.11927611735673155</v>
      </c>
    </row>
    <row r="28" spans="1:2" x14ac:dyDescent="0.25">
      <c r="A28" s="16">
        <v>29952</v>
      </c>
      <c r="B28" s="17">
        <v>0.11519021016227721</v>
      </c>
    </row>
    <row r="29" spans="1:2" x14ac:dyDescent="0.25">
      <c r="A29" s="16">
        <v>29983</v>
      </c>
      <c r="B29" s="17">
        <v>0.11396468699839485</v>
      </c>
    </row>
    <row r="30" spans="1:2" x14ac:dyDescent="0.25">
      <c r="A30" s="16">
        <v>30011</v>
      </c>
      <c r="B30" s="17">
        <v>0.11542639869636066</v>
      </c>
    </row>
    <row r="31" spans="1:2" x14ac:dyDescent="0.25">
      <c r="A31" s="16">
        <v>30042</v>
      </c>
      <c r="B31" s="17">
        <v>0.11624117327539381</v>
      </c>
    </row>
    <row r="32" spans="1:2" x14ac:dyDescent="0.25">
      <c r="A32" s="16">
        <v>30072</v>
      </c>
      <c r="B32" s="17">
        <v>0.11396165271401565</v>
      </c>
    </row>
    <row r="33" spans="1:2" x14ac:dyDescent="0.25">
      <c r="A33" s="16">
        <v>30103</v>
      </c>
      <c r="B33" s="17">
        <v>0.11047619047619046</v>
      </c>
    </row>
    <row r="34" spans="1:2" x14ac:dyDescent="0.25">
      <c r="A34" s="16">
        <v>30133</v>
      </c>
      <c r="B34" s="17">
        <v>0.10005350454788657</v>
      </c>
    </row>
    <row r="35" spans="1:2" x14ac:dyDescent="0.25">
      <c r="A35" s="16">
        <v>30164</v>
      </c>
      <c r="B35" s="17">
        <v>9.8983413590155167E-2</v>
      </c>
    </row>
    <row r="36" spans="1:2" x14ac:dyDescent="0.25">
      <c r="A36" s="16">
        <v>30195</v>
      </c>
      <c r="B36" s="17">
        <v>9.994669509594882E-2</v>
      </c>
    </row>
    <row r="37" spans="1:2" x14ac:dyDescent="0.25">
      <c r="A37" s="16">
        <v>30225</v>
      </c>
      <c r="B37" s="17">
        <v>9.6575708935259477E-2</v>
      </c>
    </row>
    <row r="38" spans="1:2" x14ac:dyDescent="0.25">
      <c r="A38" s="16">
        <v>30256</v>
      </c>
      <c r="B38" s="17">
        <v>0.10326377742108078</v>
      </c>
    </row>
    <row r="39" spans="1:2" x14ac:dyDescent="0.25">
      <c r="A39" s="16">
        <v>30286</v>
      </c>
      <c r="B39" s="17">
        <v>0.10587922319765894</v>
      </c>
    </row>
    <row r="40" spans="1:2" x14ac:dyDescent="0.25">
      <c r="A40" s="16">
        <v>30317</v>
      </c>
      <c r="B40" s="17">
        <v>0.10562450488513334</v>
      </c>
    </row>
    <row r="41" spans="1:2" x14ac:dyDescent="0.25">
      <c r="A41" s="16">
        <v>30348</v>
      </c>
      <c r="B41" s="17">
        <v>0.10714285714285714</v>
      </c>
    </row>
    <row r="42" spans="1:2" x14ac:dyDescent="0.25">
      <c r="A42" s="16">
        <v>30376</v>
      </c>
      <c r="B42" s="17">
        <v>0.10976890756302519</v>
      </c>
    </row>
    <row r="43" spans="1:2" x14ac:dyDescent="0.25">
      <c r="A43" s="16">
        <v>30407</v>
      </c>
      <c r="B43" s="17">
        <v>0.11178969729155602</v>
      </c>
    </row>
    <row r="44" spans="1:2" x14ac:dyDescent="0.25">
      <c r="A44" s="16">
        <v>30437</v>
      </c>
      <c r="B44" s="17">
        <v>0.10674749604638903</v>
      </c>
    </row>
    <row r="45" spans="1:2" x14ac:dyDescent="0.25">
      <c r="A45" s="16">
        <v>30468</v>
      </c>
      <c r="B45" s="17">
        <v>0.10332103321033209</v>
      </c>
    </row>
    <row r="46" spans="1:2" x14ac:dyDescent="0.25">
      <c r="A46" s="16">
        <v>30498</v>
      </c>
      <c r="B46" s="17">
        <v>9.7426470588235281E-2</v>
      </c>
    </row>
    <row r="47" spans="1:2" x14ac:dyDescent="0.25">
      <c r="A47" s="16">
        <v>30529</v>
      </c>
      <c r="B47" s="17">
        <v>0.10283593957063343</v>
      </c>
    </row>
    <row r="48" spans="1:2" x14ac:dyDescent="0.25">
      <c r="A48" s="16">
        <v>30560</v>
      </c>
      <c r="B48" s="17">
        <v>0.10394456289978678</v>
      </c>
    </row>
    <row r="49" spans="1:2" x14ac:dyDescent="0.25">
      <c r="A49" s="16">
        <v>30590</v>
      </c>
      <c r="B49" s="17">
        <v>0.10253671562082776</v>
      </c>
    </row>
    <row r="50" spans="1:2" x14ac:dyDescent="0.25">
      <c r="A50" s="16">
        <v>30621</v>
      </c>
      <c r="B50" s="17">
        <v>9.9764951684512923E-2</v>
      </c>
    </row>
    <row r="51" spans="1:2" x14ac:dyDescent="0.25">
      <c r="A51" s="16">
        <v>30651</v>
      </c>
      <c r="B51" s="17">
        <v>0.10054844606946983</v>
      </c>
    </row>
    <row r="52" spans="1:2" x14ac:dyDescent="0.25">
      <c r="A52" s="16">
        <v>30682</v>
      </c>
      <c r="B52" s="17">
        <v>0.10023677979479084</v>
      </c>
    </row>
    <row r="53" spans="1:2" x14ac:dyDescent="0.25">
      <c r="A53" s="16">
        <v>30713</v>
      </c>
      <c r="B53" s="17">
        <v>9.7966728280961174E-2</v>
      </c>
    </row>
    <row r="54" spans="1:2" x14ac:dyDescent="0.25">
      <c r="A54" s="16">
        <v>30742</v>
      </c>
      <c r="B54" s="17">
        <v>0.1014760147601476</v>
      </c>
    </row>
    <row r="55" spans="1:2" x14ac:dyDescent="0.25">
      <c r="A55" s="16">
        <v>30773</v>
      </c>
      <c r="B55" s="17">
        <v>0.10474413646055437</v>
      </c>
    </row>
    <row r="56" spans="1:2" x14ac:dyDescent="0.25">
      <c r="A56" s="16">
        <v>30803</v>
      </c>
      <c r="B56" s="17">
        <v>0.10271983100079217</v>
      </c>
    </row>
    <row r="57" spans="1:2" x14ac:dyDescent="0.25">
      <c r="A57" s="16">
        <v>30834</v>
      </c>
      <c r="B57" s="17">
        <v>0.10015814443858724</v>
      </c>
    </row>
    <row r="58" spans="1:2" x14ac:dyDescent="0.25">
      <c r="A58" s="16">
        <v>30864</v>
      </c>
      <c r="B58" s="17">
        <v>9.6910483232109837E-2</v>
      </c>
    </row>
    <row r="59" spans="1:2" x14ac:dyDescent="0.25">
      <c r="A59" s="16">
        <v>30895</v>
      </c>
      <c r="B59" s="17">
        <v>9.9973691133912121E-2</v>
      </c>
    </row>
    <row r="60" spans="1:2" x14ac:dyDescent="0.25">
      <c r="A60" s="16">
        <v>30926</v>
      </c>
      <c r="B60" s="17">
        <v>0.10310098065200105</v>
      </c>
    </row>
    <row r="61" spans="1:2" x14ac:dyDescent="0.25">
      <c r="A61" s="16">
        <v>30956</v>
      </c>
      <c r="B61" s="17">
        <v>0.10211640211640211</v>
      </c>
    </row>
    <row r="62" spans="1:2" x14ac:dyDescent="0.25">
      <c r="A62" s="16">
        <v>30987</v>
      </c>
      <c r="B62" s="17">
        <v>0.1012891344383057</v>
      </c>
    </row>
    <row r="63" spans="1:2" x14ac:dyDescent="0.25">
      <c r="A63" s="16">
        <v>31017</v>
      </c>
      <c r="B63" s="17">
        <v>9.8739495798319324E-2</v>
      </c>
    </row>
    <row r="64" spans="1:2" x14ac:dyDescent="0.25">
      <c r="A64" s="16">
        <v>31048</v>
      </c>
      <c r="B64" s="17">
        <v>9.7485092040445934E-2</v>
      </c>
    </row>
    <row r="65" spans="1:2" x14ac:dyDescent="0.25">
      <c r="A65" s="16">
        <v>31079</v>
      </c>
      <c r="B65" s="17">
        <v>9.8214285714285712E-2</v>
      </c>
    </row>
    <row r="66" spans="1:2" x14ac:dyDescent="0.25">
      <c r="A66" s="16">
        <v>31107</v>
      </c>
      <c r="B66" s="17">
        <v>9.6376050420168058E-2</v>
      </c>
    </row>
    <row r="67" spans="1:2" x14ac:dyDescent="0.25">
      <c r="A67" s="16">
        <v>31138</v>
      </c>
      <c r="B67" s="17">
        <v>9.5063025210084029E-2</v>
      </c>
    </row>
    <row r="68" spans="1:2" x14ac:dyDescent="0.25">
      <c r="A68" s="16">
        <v>31168</v>
      </c>
      <c r="B68" s="17">
        <v>9.0142329994728515E-2</v>
      </c>
    </row>
    <row r="69" spans="1:2" x14ac:dyDescent="0.25">
      <c r="A69" s="16">
        <v>31199</v>
      </c>
      <c r="B69" s="17">
        <v>8.8435374149659851E-2</v>
      </c>
    </row>
    <row r="70" spans="1:2" x14ac:dyDescent="0.25">
      <c r="A70" s="16">
        <v>31229</v>
      </c>
      <c r="B70" s="17">
        <v>8.1449126413155173E-2</v>
      </c>
    </row>
    <row r="71" spans="1:2" x14ac:dyDescent="0.25">
      <c r="A71" s="16">
        <v>31260</v>
      </c>
      <c r="B71" s="17">
        <v>7.8274347713769038E-2</v>
      </c>
    </row>
    <row r="72" spans="1:2" x14ac:dyDescent="0.25">
      <c r="A72" s="16">
        <v>31291</v>
      </c>
      <c r="B72" s="17">
        <v>7.817672523554875E-2</v>
      </c>
    </row>
    <row r="73" spans="1:2" x14ac:dyDescent="0.25">
      <c r="A73" s="16">
        <v>31321</v>
      </c>
      <c r="B73" s="17">
        <v>7.95053003533569E-2</v>
      </c>
    </row>
    <row r="74" spans="1:2" x14ac:dyDescent="0.25">
      <c r="A74" s="16">
        <v>31352</v>
      </c>
      <c r="B74" s="17">
        <v>8.4853090172239118E-2</v>
      </c>
    </row>
    <row r="75" spans="1:2" x14ac:dyDescent="0.25">
      <c r="A75" s="16">
        <v>31382</v>
      </c>
      <c r="B75" s="17">
        <v>8.6016096579476869E-2</v>
      </c>
    </row>
    <row r="76" spans="1:2" x14ac:dyDescent="0.25">
      <c r="A76" s="16">
        <v>31413</v>
      </c>
      <c r="B76" s="17">
        <v>8.3796062594649168E-2</v>
      </c>
    </row>
    <row r="77" spans="1:2" x14ac:dyDescent="0.25">
      <c r="A77" s="16">
        <v>31444</v>
      </c>
      <c r="B77" s="17">
        <v>8.3735092616087289E-2</v>
      </c>
    </row>
    <row r="78" spans="1:2" x14ac:dyDescent="0.25">
      <c r="A78" s="16">
        <v>31472</v>
      </c>
      <c r="B78" s="17">
        <v>8.5714285714285701E-2</v>
      </c>
    </row>
    <row r="79" spans="1:2" x14ac:dyDescent="0.25">
      <c r="A79" s="16">
        <v>31503</v>
      </c>
      <c r="B79" s="17">
        <v>8.7853323147440793E-2</v>
      </c>
    </row>
    <row r="80" spans="1:2" x14ac:dyDescent="0.25">
      <c r="A80" s="16">
        <v>31533</v>
      </c>
      <c r="B80" s="17">
        <v>8.6426029486527695E-2</v>
      </c>
    </row>
    <row r="81" spans="1:2" x14ac:dyDescent="0.25">
      <c r="A81" s="16">
        <v>31564</v>
      </c>
      <c r="B81" s="17">
        <v>7.0298769771529004E-2</v>
      </c>
    </row>
    <row r="82" spans="1:2" x14ac:dyDescent="0.25">
      <c r="A82" s="16">
        <v>31594</v>
      </c>
      <c r="B82" s="17">
        <v>6.3323201621073966E-2</v>
      </c>
    </row>
    <row r="83" spans="1:2" x14ac:dyDescent="0.25">
      <c r="A83" s="16">
        <v>31625</v>
      </c>
      <c r="B83" s="17">
        <v>6.215538847117795E-2</v>
      </c>
    </row>
    <row r="84" spans="1:2" x14ac:dyDescent="0.25">
      <c r="A84" s="16">
        <v>31656</v>
      </c>
      <c r="B84" s="17">
        <v>6.3856638061585064E-2</v>
      </c>
    </row>
    <row r="85" spans="1:2" x14ac:dyDescent="0.25">
      <c r="A85" s="16">
        <v>31686</v>
      </c>
      <c r="B85" s="17">
        <v>6.5739570164348934E-2</v>
      </c>
    </row>
    <row r="86" spans="1:2" x14ac:dyDescent="0.25">
      <c r="A86" s="16">
        <v>31717</v>
      </c>
      <c r="B86" s="17">
        <v>6.7882472137791305E-2</v>
      </c>
    </row>
    <row r="87" spans="1:2" x14ac:dyDescent="0.25">
      <c r="A87" s="16">
        <v>31747</v>
      </c>
      <c r="B87" s="17">
        <v>6.7642604745078258E-2</v>
      </c>
    </row>
    <row r="88" spans="1:2" x14ac:dyDescent="0.25">
      <c r="A88" s="16">
        <v>31778</v>
      </c>
      <c r="B88" s="17">
        <v>7.0903361344537813E-2</v>
      </c>
    </row>
    <row r="89" spans="1:2" x14ac:dyDescent="0.25">
      <c r="A89" s="16">
        <v>31809</v>
      </c>
      <c r="B89" s="17">
        <v>7.4211502782931357E-2</v>
      </c>
    </row>
    <row r="90" spans="1:2" x14ac:dyDescent="0.25">
      <c r="A90" s="16">
        <v>31837</v>
      </c>
      <c r="B90" s="17">
        <v>7.6577766041721673E-2</v>
      </c>
    </row>
    <row r="91" spans="1:2" x14ac:dyDescent="0.25">
      <c r="A91" s="16">
        <v>31868</v>
      </c>
      <c r="B91" s="17">
        <v>7.643647865050078E-2</v>
      </c>
    </row>
    <row r="92" spans="1:2" x14ac:dyDescent="0.25">
      <c r="A92" s="16">
        <v>31898</v>
      </c>
      <c r="B92" s="17">
        <v>7.9894179894179893E-2</v>
      </c>
    </row>
    <row r="93" spans="1:2" x14ac:dyDescent="0.25">
      <c r="A93" s="16">
        <v>31929</v>
      </c>
      <c r="B93" s="17">
        <v>7.23666577325114E-2</v>
      </c>
    </row>
    <row r="94" spans="1:2" x14ac:dyDescent="0.25">
      <c r="A94" s="16">
        <v>31959</v>
      </c>
      <c r="B94" s="17">
        <v>6.8014705882352935E-2</v>
      </c>
    </row>
    <row r="95" spans="1:2" x14ac:dyDescent="0.25">
      <c r="A95" s="16">
        <v>31990</v>
      </c>
      <c r="B95" s="17">
        <v>6.9335426478283613E-2</v>
      </c>
    </row>
    <row r="96" spans="1:2" x14ac:dyDescent="0.25">
      <c r="A96" s="16">
        <v>32021</v>
      </c>
      <c r="B96" s="17">
        <v>7.2076743583095654E-2</v>
      </c>
    </row>
    <row r="97" spans="1:2" x14ac:dyDescent="0.25">
      <c r="A97" s="16">
        <v>32051</v>
      </c>
      <c r="B97" s="17">
        <v>7.4111934577050842E-2</v>
      </c>
    </row>
    <row r="98" spans="1:2" x14ac:dyDescent="0.25">
      <c r="A98" s="16">
        <v>32082</v>
      </c>
      <c r="B98" s="17">
        <v>7.4111934577050842E-2</v>
      </c>
    </row>
    <row r="99" spans="1:2" x14ac:dyDescent="0.25">
      <c r="A99" s="16">
        <v>32112</v>
      </c>
      <c r="B99" s="17">
        <v>7.7558168626469859E-2</v>
      </c>
    </row>
    <row r="100" spans="1:2" x14ac:dyDescent="0.25">
      <c r="A100" s="16">
        <v>32143</v>
      </c>
      <c r="B100" s="17">
        <v>7.8010726474890296E-2</v>
      </c>
    </row>
    <row r="101" spans="1:2" x14ac:dyDescent="0.25">
      <c r="A101" s="16">
        <v>32174</v>
      </c>
      <c r="B101" s="17">
        <v>7.9960994636762553E-2</v>
      </c>
    </row>
    <row r="102" spans="1:2" x14ac:dyDescent="0.25">
      <c r="A102" s="16">
        <v>32203</v>
      </c>
      <c r="B102" s="17">
        <v>7.5444146994402536E-2</v>
      </c>
    </row>
    <row r="103" spans="1:2" x14ac:dyDescent="0.25">
      <c r="A103" s="16">
        <v>32234</v>
      </c>
      <c r="B103" s="17">
        <v>7.5390156062424982E-2</v>
      </c>
    </row>
    <row r="104" spans="1:2" x14ac:dyDescent="0.25">
      <c r="A104" s="16">
        <v>32264</v>
      </c>
      <c r="B104" s="17">
        <v>7.6445293836598191E-2</v>
      </c>
    </row>
    <row r="105" spans="1:2" x14ac:dyDescent="0.25">
      <c r="A105" s="16">
        <v>32295</v>
      </c>
      <c r="B105" s="17">
        <v>9.0087948657000247E-2</v>
      </c>
    </row>
    <row r="106" spans="1:2" x14ac:dyDescent="0.25">
      <c r="A106" s="16">
        <v>32325</v>
      </c>
      <c r="B106" s="17">
        <v>8.9463692453725679E-2</v>
      </c>
    </row>
    <row r="107" spans="1:2" x14ac:dyDescent="0.25">
      <c r="A107" s="16">
        <v>32356</v>
      </c>
      <c r="B107" s="17">
        <v>8.723747980613894E-2</v>
      </c>
    </row>
    <row r="108" spans="1:2" x14ac:dyDescent="0.25">
      <c r="A108" s="16">
        <v>32387</v>
      </c>
      <c r="B108" s="17">
        <v>9.0521114106019762E-2</v>
      </c>
    </row>
    <row r="109" spans="1:2" x14ac:dyDescent="0.25">
      <c r="A109" s="16">
        <v>32417</v>
      </c>
      <c r="B109" s="17">
        <v>9.1900311526479747E-2</v>
      </c>
    </row>
    <row r="110" spans="1:2" x14ac:dyDescent="0.25">
      <c r="A110" s="16">
        <v>32448</v>
      </c>
      <c r="B110" s="17">
        <v>9.2580287929125135E-2</v>
      </c>
    </row>
    <row r="111" spans="1:2" x14ac:dyDescent="0.25">
      <c r="A111" s="16">
        <v>32478</v>
      </c>
      <c r="B111" s="17">
        <v>9.241139378125679E-2</v>
      </c>
    </row>
    <row r="112" spans="1:2" x14ac:dyDescent="0.25">
      <c r="A112" s="16">
        <v>32509</v>
      </c>
      <c r="B112" s="17">
        <v>9.625902428352659E-2</v>
      </c>
    </row>
    <row r="113" spans="1:2" x14ac:dyDescent="0.25">
      <c r="A113" s="16">
        <v>32540</v>
      </c>
      <c r="B113" s="17">
        <v>9.5749342681858016E-2</v>
      </c>
    </row>
    <row r="114" spans="1:2" x14ac:dyDescent="0.25">
      <c r="A114" s="16">
        <v>32568</v>
      </c>
      <c r="B114" s="17">
        <v>9.4364351245085201E-2</v>
      </c>
    </row>
    <row r="115" spans="1:2" x14ac:dyDescent="0.25">
      <c r="A115" s="16">
        <v>32599</v>
      </c>
      <c r="B115" s="17">
        <v>9.7273718647764434E-2</v>
      </c>
    </row>
    <row r="116" spans="1:2" x14ac:dyDescent="0.25">
      <c r="A116" s="16">
        <v>32629</v>
      </c>
      <c r="B116" s="17">
        <v>9.9236641221374045E-2</v>
      </c>
    </row>
    <row r="117" spans="1:2" x14ac:dyDescent="0.25">
      <c r="A117" s="16">
        <v>32660</v>
      </c>
      <c r="B117" s="17">
        <v>9.5524956970740107E-2</v>
      </c>
    </row>
    <row r="118" spans="1:2" x14ac:dyDescent="0.25">
      <c r="A118" s="16">
        <v>32690</v>
      </c>
      <c r="B118" s="17">
        <v>9.112199276133702E-2</v>
      </c>
    </row>
    <row r="119" spans="1:2" x14ac:dyDescent="0.25">
      <c r="A119" s="16">
        <v>32721</v>
      </c>
      <c r="B119" s="17">
        <v>8.9868588384908854E-2</v>
      </c>
    </row>
    <row r="120" spans="1:2" x14ac:dyDescent="0.25">
      <c r="A120" s="16">
        <v>32752</v>
      </c>
      <c r="B120" s="17">
        <v>8.8992974238875866E-2</v>
      </c>
    </row>
    <row r="121" spans="1:2" x14ac:dyDescent="0.25">
      <c r="A121" s="16">
        <v>32782</v>
      </c>
      <c r="B121" s="17">
        <v>9.07164052564646E-2</v>
      </c>
    </row>
    <row r="122" spans="1:2" x14ac:dyDescent="0.25">
      <c r="A122" s="16">
        <v>32813</v>
      </c>
      <c r="B122" s="17">
        <v>9.2138630600169066E-2</v>
      </c>
    </row>
    <row r="123" spans="1:2" x14ac:dyDescent="0.25">
      <c r="A123" s="16">
        <v>32843</v>
      </c>
      <c r="B123" s="17">
        <v>9.115448504983388E-2</v>
      </c>
    </row>
    <row r="124" spans="1:2" x14ac:dyDescent="0.25">
      <c r="A124" s="16">
        <v>32874</v>
      </c>
      <c r="B124" s="17">
        <v>8.9156126891975954E-2</v>
      </c>
    </row>
    <row r="125" spans="1:2" x14ac:dyDescent="0.25">
      <c r="A125" s="16">
        <v>32905</v>
      </c>
      <c r="B125" s="17">
        <v>8.4165477888730383E-2</v>
      </c>
    </row>
    <row r="126" spans="1:2" x14ac:dyDescent="0.25">
      <c r="A126" s="16">
        <v>32933</v>
      </c>
      <c r="B126" s="17">
        <v>8.4873949579831937E-2</v>
      </c>
    </row>
    <row r="127" spans="1:2" x14ac:dyDescent="0.25">
      <c r="A127" s="16">
        <v>32964</v>
      </c>
      <c r="B127" s="17">
        <v>8.6005830903790076E-2</v>
      </c>
    </row>
    <row r="128" spans="1:2" x14ac:dyDescent="0.25">
      <c r="A128" s="16">
        <v>32994</v>
      </c>
      <c r="B128" s="17">
        <v>8.2385166455962916E-2</v>
      </c>
    </row>
    <row r="129" spans="1:2" x14ac:dyDescent="0.25">
      <c r="A129" s="16">
        <v>33025</v>
      </c>
      <c r="B129" s="17">
        <v>7.4859638178415469E-2</v>
      </c>
    </row>
    <row r="130" spans="1:2" x14ac:dyDescent="0.25">
      <c r="A130" s="16">
        <v>33055</v>
      </c>
      <c r="B130" s="17">
        <v>6.4859228362877996E-2</v>
      </c>
    </row>
    <row r="131" spans="1:2" x14ac:dyDescent="0.25">
      <c r="A131" s="16">
        <v>33086</v>
      </c>
      <c r="B131" s="17">
        <v>5.7904227609697462E-2</v>
      </c>
    </row>
    <row r="132" spans="1:2" x14ac:dyDescent="0.25">
      <c r="A132" s="16">
        <v>33117</v>
      </c>
      <c r="B132" s="17">
        <v>5.7551020408163268E-2</v>
      </c>
    </row>
    <row r="133" spans="1:2" x14ac:dyDescent="0.25">
      <c r="A133" s="16">
        <v>33147</v>
      </c>
      <c r="B133" s="17">
        <v>5.6859571023876981E-2</v>
      </c>
    </row>
    <row r="134" spans="1:2" x14ac:dyDescent="0.25">
      <c r="A134" s="16">
        <v>33178</v>
      </c>
      <c r="B134" s="17">
        <v>5.5935613682092551E-2</v>
      </c>
    </row>
    <row r="135" spans="1:2" x14ac:dyDescent="0.25">
      <c r="A135" s="16">
        <v>33208</v>
      </c>
      <c r="B135" s="17">
        <v>5.6734693877551014E-2</v>
      </c>
    </row>
    <row r="136" spans="1:2" x14ac:dyDescent="0.25">
      <c r="A136" s="16">
        <v>33239</v>
      </c>
      <c r="B136" s="17">
        <v>5.4913880445795343E-2</v>
      </c>
    </row>
    <row r="137" spans="1:2" x14ac:dyDescent="0.25">
      <c r="A137" s="16">
        <v>33270</v>
      </c>
      <c r="B137" s="17">
        <v>5.6449969431424496E-2</v>
      </c>
    </row>
    <row r="138" spans="1:2" x14ac:dyDescent="0.25">
      <c r="A138" s="16">
        <v>33298</v>
      </c>
      <c r="B138" s="17">
        <v>5.9829059829059839E-2</v>
      </c>
    </row>
    <row r="139" spans="1:2" x14ac:dyDescent="0.25">
      <c r="A139" s="16">
        <v>33329</v>
      </c>
      <c r="B139" s="17">
        <v>6.0729570002037908E-2</v>
      </c>
    </row>
    <row r="140" spans="1:2" x14ac:dyDescent="0.25">
      <c r="A140" s="16">
        <v>33359</v>
      </c>
      <c r="B140" s="17">
        <v>6.160081053698075E-2</v>
      </c>
    </row>
    <row r="141" spans="1:2" x14ac:dyDescent="0.25">
      <c r="A141" s="16">
        <v>33390</v>
      </c>
      <c r="B141" s="17">
        <v>6.0587639311043578E-2</v>
      </c>
    </row>
    <row r="142" spans="1:2" x14ac:dyDescent="0.25">
      <c r="A142" s="16">
        <v>33420</v>
      </c>
      <c r="B142" s="17">
        <v>5.9387755102040821E-2</v>
      </c>
    </row>
    <row r="143" spans="1:2" x14ac:dyDescent="0.25">
      <c r="A143" s="16">
        <v>33451</v>
      </c>
      <c r="B143" s="17">
        <v>6.2024809923969595E-2</v>
      </c>
    </row>
    <row r="144" spans="1:2" x14ac:dyDescent="0.25">
      <c r="A144" s="16">
        <v>33482</v>
      </c>
      <c r="B144" s="17">
        <v>6.5949392309224947E-2</v>
      </c>
    </row>
    <row r="145" spans="1:2" x14ac:dyDescent="0.25">
      <c r="A145" s="16">
        <v>33512</v>
      </c>
      <c r="B145" s="17">
        <v>7.2222222222222229E-2</v>
      </c>
    </row>
    <row r="146" spans="1:2" x14ac:dyDescent="0.25">
      <c r="A146" s="16">
        <v>33543</v>
      </c>
      <c r="B146" s="17">
        <v>7.3480555012702758E-2</v>
      </c>
    </row>
    <row r="147" spans="1:2" x14ac:dyDescent="0.25">
      <c r="A147" s="16">
        <v>33573</v>
      </c>
      <c r="B147" s="17">
        <v>8.0892608089260812E-2</v>
      </c>
    </row>
    <row r="148" spans="1:2" x14ac:dyDescent="0.25">
      <c r="A148" s="16">
        <v>33604</v>
      </c>
      <c r="B148" s="17">
        <v>9.1696182605273513E-2</v>
      </c>
    </row>
    <row r="149" spans="1:2" x14ac:dyDescent="0.25">
      <c r="A149" s="16">
        <v>33635</v>
      </c>
      <c r="B149" s="17">
        <v>8.8258317025440319E-2</v>
      </c>
    </row>
    <row r="150" spans="1:2" x14ac:dyDescent="0.25">
      <c r="A150" s="16">
        <v>33664</v>
      </c>
      <c r="B150" s="17">
        <v>8.2807420156817746E-2</v>
      </c>
    </row>
    <row r="151" spans="1:2" x14ac:dyDescent="0.25">
      <c r="A151" s="16">
        <v>33695</v>
      </c>
      <c r="B151" s="17">
        <v>7.6981999234009946E-2</v>
      </c>
    </row>
    <row r="152" spans="1:2" x14ac:dyDescent="0.25">
      <c r="A152" s="16">
        <v>33725</v>
      </c>
      <c r="B152" s="17">
        <v>7.4088145896656535E-2</v>
      </c>
    </row>
    <row r="153" spans="1:2" x14ac:dyDescent="0.25">
      <c r="A153" s="16">
        <v>33756</v>
      </c>
      <c r="B153" s="17">
        <v>7.3787507076806952E-2</v>
      </c>
    </row>
    <row r="154" spans="1:2" x14ac:dyDescent="0.25">
      <c r="A154" s="16">
        <v>33786</v>
      </c>
      <c r="B154" s="17">
        <v>6.5221419307022424E-2</v>
      </c>
    </row>
    <row r="155" spans="1:2" x14ac:dyDescent="0.25">
      <c r="A155" s="16">
        <v>33817</v>
      </c>
      <c r="B155" s="17">
        <v>6.0198821796759942E-2</v>
      </c>
    </row>
    <row r="156" spans="1:2" x14ac:dyDescent="0.25">
      <c r="A156" s="16">
        <v>33848</v>
      </c>
      <c r="B156" s="17">
        <v>6.7271352985638702E-2</v>
      </c>
    </row>
    <row r="157" spans="1:2" x14ac:dyDescent="0.25">
      <c r="A157" s="16">
        <v>33878</v>
      </c>
      <c r="B157" s="17">
        <v>6.8389057750759874E-2</v>
      </c>
    </row>
    <row r="158" spans="1:2" x14ac:dyDescent="0.25">
      <c r="A158" s="16">
        <v>33909</v>
      </c>
      <c r="B158" s="17">
        <v>7.2289156626506021E-2</v>
      </c>
    </row>
    <row r="159" spans="1:2" x14ac:dyDescent="0.25">
      <c r="A159" s="16">
        <v>33939</v>
      </c>
      <c r="B159" s="17">
        <v>7.3751451800232293E-2</v>
      </c>
    </row>
    <row r="160" spans="1:2" x14ac:dyDescent="0.25">
      <c r="A160" s="16">
        <v>33970</v>
      </c>
      <c r="B160" s="17">
        <v>7.5821237585943474E-2</v>
      </c>
    </row>
    <row r="161" spans="1:2" x14ac:dyDescent="0.25">
      <c r="A161" s="16">
        <v>34001</v>
      </c>
      <c r="B161" s="17">
        <v>7.1333460148373593E-2</v>
      </c>
    </row>
    <row r="162" spans="1:2" x14ac:dyDescent="0.25">
      <c r="A162" s="16">
        <v>34029</v>
      </c>
      <c r="B162" s="17">
        <v>7.2006160954948023E-2</v>
      </c>
    </row>
    <row r="163" spans="1:2" x14ac:dyDescent="0.25">
      <c r="A163" s="16">
        <v>34060</v>
      </c>
      <c r="B163" s="17">
        <v>6.8932411674347147E-2</v>
      </c>
    </row>
    <row r="164" spans="1:2" x14ac:dyDescent="0.25">
      <c r="A164" s="16">
        <v>34090</v>
      </c>
      <c r="B164" s="17">
        <v>6.6679331306990886E-2</v>
      </c>
    </row>
    <row r="165" spans="1:2" x14ac:dyDescent="0.25">
      <c r="A165" s="16">
        <v>34121</v>
      </c>
      <c r="B165" s="17">
        <v>6.3259878419452881E-2</v>
      </c>
    </row>
    <row r="166" spans="1:2" x14ac:dyDescent="0.25">
      <c r="A166" s="16">
        <v>34151</v>
      </c>
      <c r="B166" s="17">
        <v>6.3367079115110608E-2</v>
      </c>
    </row>
    <row r="167" spans="1:2" x14ac:dyDescent="0.25">
      <c r="A167" s="16">
        <v>34182</v>
      </c>
      <c r="B167" s="17">
        <v>6.4046021093000949E-2</v>
      </c>
    </row>
    <row r="168" spans="1:2" x14ac:dyDescent="0.25">
      <c r="A168" s="16">
        <v>34213</v>
      </c>
      <c r="B168" s="17">
        <v>6.4362108479755542E-2</v>
      </c>
    </row>
    <row r="169" spans="1:2" x14ac:dyDescent="0.25">
      <c r="A169" s="16">
        <v>34243</v>
      </c>
      <c r="B169" s="17">
        <v>6.704761904761905E-2</v>
      </c>
    </row>
    <row r="170" spans="1:2" x14ac:dyDescent="0.25">
      <c r="A170" s="16">
        <v>34274</v>
      </c>
      <c r="B170" s="17">
        <v>6.2812673707615341E-2</v>
      </c>
    </row>
    <row r="171" spans="1:2" x14ac:dyDescent="0.25">
      <c r="A171" s="16">
        <v>34304</v>
      </c>
      <c r="B171" s="17">
        <v>7.8007518796992484E-2</v>
      </c>
    </row>
    <row r="172" spans="1:2" x14ac:dyDescent="0.25">
      <c r="A172" s="16">
        <v>34335</v>
      </c>
      <c r="B172" s="17">
        <v>7.4404761904761904E-2</v>
      </c>
    </row>
    <row r="173" spans="1:2" x14ac:dyDescent="0.25">
      <c r="A173" s="16">
        <v>34366</v>
      </c>
      <c r="B173" s="17">
        <v>7.1806500377928947E-2</v>
      </c>
    </row>
    <row r="174" spans="1:2" x14ac:dyDescent="0.25">
      <c r="A174" s="16">
        <v>34394</v>
      </c>
      <c r="B174" s="17">
        <v>6.8874172185430474E-2</v>
      </c>
    </row>
    <row r="175" spans="1:2" x14ac:dyDescent="0.25">
      <c r="A175" s="16">
        <v>34425</v>
      </c>
      <c r="B175" s="17">
        <v>6.778711484593837E-2</v>
      </c>
    </row>
    <row r="176" spans="1:2" x14ac:dyDescent="0.25">
      <c r="A176" s="16">
        <v>34455</v>
      </c>
      <c r="B176" s="17">
        <v>6.8160597572362272E-2</v>
      </c>
    </row>
    <row r="177" spans="1:2" x14ac:dyDescent="0.25">
      <c r="A177" s="16">
        <v>34486</v>
      </c>
      <c r="B177" s="17">
        <v>6.7580251548714096E-2</v>
      </c>
    </row>
    <row r="178" spans="1:2" x14ac:dyDescent="0.25">
      <c r="A178" s="16">
        <v>34516</v>
      </c>
      <c r="B178" s="17">
        <v>6.5499717673630706E-2</v>
      </c>
    </row>
    <row r="179" spans="1:2" x14ac:dyDescent="0.25">
      <c r="A179" s="16">
        <v>34547</v>
      </c>
      <c r="B179" s="17">
        <v>7.0195408840827173E-2</v>
      </c>
    </row>
    <row r="180" spans="1:2" x14ac:dyDescent="0.25">
      <c r="A180" s="16">
        <v>34578</v>
      </c>
      <c r="B180" s="17">
        <v>7.4558173784977907E-2</v>
      </c>
    </row>
    <row r="181" spans="1:2" x14ac:dyDescent="0.25">
      <c r="A181" s="16">
        <v>34608</v>
      </c>
      <c r="B181" s="17">
        <v>8.1443688586545729E-2</v>
      </c>
    </row>
    <row r="182" spans="1:2" x14ac:dyDescent="0.25">
      <c r="A182" s="16">
        <v>34639</v>
      </c>
      <c r="B182" s="17">
        <v>7.9074972025363677E-2</v>
      </c>
    </row>
    <row r="183" spans="1:2" x14ac:dyDescent="0.25">
      <c r="A183" s="16">
        <v>34669</v>
      </c>
      <c r="B183" s="17">
        <v>8.1550802139037426E-2</v>
      </c>
    </row>
    <row r="184" spans="1:2" x14ac:dyDescent="0.25">
      <c r="A184" s="16">
        <v>34700</v>
      </c>
      <c r="B184" s="17">
        <v>7.5619295958279001E-2</v>
      </c>
    </row>
    <row r="185" spans="1:2" x14ac:dyDescent="0.25">
      <c r="A185" s="16">
        <v>34731</v>
      </c>
      <c r="B185" s="17">
        <v>7.4129260569938529E-2</v>
      </c>
    </row>
    <row r="186" spans="1:2" x14ac:dyDescent="0.25">
      <c r="A186" s="16">
        <v>34759</v>
      </c>
      <c r="B186" s="17">
        <v>7.133640552995392E-2</v>
      </c>
    </row>
    <row r="187" spans="1:2" x14ac:dyDescent="0.25">
      <c r="A187" s="16">
        <v>34790</v>
      </c>
      <c r="B187" s="17">
        <v>7.1060382916053016E-2</v>
      </c>
    </row>
    <row r="188" spans="1:2" x14ac:dyDescent="0.25">
      <c r="A188" s="16">
        <v>34820</v>
      </c>
      <c r="B188" s="17">
        <v>7.8497023809523808E-2</v>
      </c>
    </row>
    <row r="189" spans="1:2" x14ac:dyDescent="0.25">
      <c r="A189" s="16">
        <v>34851</v>
      </c>
      <c r="B189" s="17">
        <v>8.6336199012255338E-2</v>
      </c>
    </row>
    <row r="190" spans="1:2" x14ac:dyDescent="0.25">
      <c r="A190" s="16">
        <v>34881</v>
      </c>
      <c r="B190" s="17">
        <v>9.0168386746333512E-2</v>
      </c>
    </row>
    <row r="191" spans="1:2" x14ac:dyDescent="0.25">
      <c r="A191" s="16">
        <v>34912</v>
      </c>
      <c r="B191" s="17">
        <v>8.5319949811794207E-2</v>
      </c>
    </row>
    <row r="192" spans="1:2" x14ac:dyDescent="0.25">
      <c r="A192" s="16">
        <v>34943</v>
      </c>
      <c r="B192" s="17">
        <v>8.8401697312588387E-2</v>
      </c>
    </row>
    <row r="193" spans="1:2" x14ac:dyDescent="0.25">
      <c r="A193" s="16">
        <v>34973</v>
      </c>
      <c r="B193" s="17">
        <v>9.3236800282535753E-2</v>
      </c>
    </row>
    <row r="194" spans="1:2" x14ac:dyDescent="0.25">
      <c r="A194" s="16">
        <v>35004</v>
      </c>
      <c r="B194" s="17">
        <v>9.2918044196972346E-2</v>
      </c>
    </row>
    <row r="195" spans="1:2" x14ac:dyDescent="0.25">
      <c r="A195" s="16">
        <v>35034</v>
      </c>
      <c r="B195" s="17">
        <v>9.4043352107868239E-2</v>
      </c>
    </row>
    <row r="196" spans="1:2" x14ac:dyDescent="0.25">
      <c r="A196" s="16">
        <v>35065</v>
      </c>
      <c r="B196" s="17">
        <v>8.9700996677740882E-2</v>
      </c>
    </row>
    <row r="197" spans="1:2" x14ac:dyDescent="0.25">
      <c r="A197" s="16">
        <v>35096</v>
      </c>
      <c r="B197" s="17">
        <v>9.4405594405594415E-2</v>
      </c>
    </row>
    <row r="198" spans="1:2" x14ac:dyDescent="0.25">
      <c r="A198" s="16">
        <v>35125</v>
      </c>
      <c r="B198" s="17">
        <v>9.4399731723675398E-2</v>
      </c>
    </row>
    <row r="199" spans="1:2" x14ac:dyDescent="0.25">
      <c r="A199" s="16">
        <v>35156</v>
      </c>
      <c r="B199" s="17">
        <v>0.10900082576383154</v>
      </c>
    </row>
    <row r="200" spans="1:2" x14ac:dyDescent="0.25">
      <c r="A200" s="16">
        <v>35186</v>
      </c>
      <c r="B200" s="17">
        <v>0.11540358375801414</v>
      </c>
    </row>
    <row r="201" spans="1:2" x14ac:dyDescent="0.25">
      <c r="A201" s="16">
        <v>35217</v>
      </c>
      <c r="B201" s="17">
        <v>9.8677845856175422E-2</v>
      </c>
    </row>
    <row r="202" spans="1:2" x14ac:dyDescent="0.25">
      <c r="A202" s="16">
        <v>35247</v>
      </c>
      <c r="B202" s="17">
        <v>8.5810702233649366E-2</v>
      </c>
    </row>
    <row r="203" spans="1:2" x14ac:dyDescent="0.25">
      <c r="A203" s="16">
        <v>35278</v>
      </c>
      <c r="B203" s="17">
        <v>7.8220140515222469E-2</v>
      </c>
    </row>
    <row r="204" spans="1:2" x14ac:dyDescent="0.25">
      <c r="A204" s="16">
        <v>35309</v>
      </c>
      <c r="B204" s="17">
        <v>7.5782005804579167E-2</v>
      </c>
    </row>
    <row r="205" spans="1:2" x14ac:dyDescent="0.25">
      <c r="A205" s="16">
        <v>35339</v>
      </c>
      <c r="B205" s="17">
        <v>7.7892325315005714E-2</v>
      </c>
    </row>
    <row r="206" spans="1:2" x14ac:dyDescent="0.25">
      <c r="A206" s="16">
        <v>35370</v>
      </c>
      <c r="B206" s="17">
        <v>7.7597402597402595E-2</v>
      </c>
    </row>
    <row r="207" spans="1:2" x14ac:dyDescent="0.25">
      <c r="A207" s="16">
        <v>35400</v>
      </c>
      <c r="B207" s="17">
        <v>7.6734693877551025E-2</v>
      </c>
    </row>
    <row r="208" spans="1:2" x14ac:dyDescent="0.25">
      <c r="A208" s="16">
        <v>35431</v>
      </c>
      <c r="B208" s="17">
        <v>7.6400397746105408E-2</v>
      </c>
    </row>
    <row r="209" spans="1:2" x14ac:dyDescent="0.25">
      <c r="A209" s="16">
        <v>35462</v>
      </c>
      <c r="B209" s="17">
        <v>7.5258075258075263E-2</v>
      </c>
    </row>
    <row r="210" spans="1:2" x14ac:dyDescent="0.25">
      <c r="A210" s="16">
        <v>35490</v>
      </c>
      <c r="B210" s="17">
        <v>7.6524644945697579E-2</v>
      </c>
    </row>
    <row r="211" spans="1:2" x14ac:dyDescent="0.25">
      <c r="A211" s="16">
        <v>35521</v>
      </c>
      <c r="B211" s="17">
        <v>7.9866332497911446E-2</v>
      </c>
    </row>
    <row r="212" spans="1:2" x14ac:dyDescent="0.25">
      <c r="A212" s="16">
        <v>35551</v>
      </c>
      <c r="B212" s="17">
        <v>7.711609233857479E-2</v>
      </c>
    </row>
    <row r="213" spans="1:2" x14ac:dyDescent="0.25">
      <c r="A213" s="16">
        <v>35582</v>
      </c>
      <c r="B213" s="17">
        <v>6.6688460281137632E-2</v>
      </c>
    </row>
    <row r="214" spans="1:2" x14ac:dyDescent="0.25">
      <c r="A214" s="16">
        <v>35612</v>
      </c>
      <c r="B214" s="17">
        <v>5.8486238532110088E-2</v>
      </c>
    </row>
    <row r="215" spans="1:2" x14ac:dyDescent="0.25">
      <c r="A215" s="16">
        <v>35643</v>
      </c>
      <c r="B215" s="17">
        <v>6.2909567496723454E-2</v>
      </c>
    </row>
    <row r="216" spans="1:2" x14ac:dyDescent="0.25">
      <c r="A216" s="16">
        <v>35674</v>
      </c>
      <c r="B216" s="17">
        <v>6.2308313155770775E-2</v>
      </c>
    </row>
    <row r="217" spans="1:2" x14ac:dyDescent="0.25">
      <c r="A217" s="16">
        <v>35704</v>
      </c>
      <c r="B217" s="17">
        <v>6.1655808040680112E-2</v>
      </c>
    </row>
    <row r="218" spans="1:2" x14ac:dyDescent="0.25">
      <c r="A218" s="16">
        <v>35735</v>
      </c>
      <c r="B218" s="17">
        <v>6.1634018155757288E-2</v>
      </c>
    </row>
    <row r="219" spans="1:2" x14ac:dyDescent="0.25">
      <c r="A219" s="16">
        <v>35765</v>
      </c>
      <c r="B219" s="17">
        <v>6.0116354234001294E-2</v>
      </c>
    </row>
    <row r="220" spans="1:2" x14ac:dyDescent="0.25">
      <c r="A220" s="16">
        <v>35796</v>
      </c>
      <c r="B220" s="17">
        <v>6.0317460317460311E-2</v>
      </c>
    </row>
    <row r="221" spans="1:2" x14ac:dyDescent="0.25">
      <c r="A221" s="16">
        <v>35827</v>
      </c>
      <c r="B221" s="17">
        <v>6.0465116279069774E-2</v>
      </c>
    </row>
    <row r="222" spans="1:2" x14ac:dyDescent="0.25">
      <c r="A222" s="16">
        <v>35855</v>
      </c>
      <c r="B222" s="17">
        <v>6.045888460894322E-2</v>
      </c>
    </row>
    <row r="223" spans="1:2" x14ac:dyDescent="0.25">
      <c r="A223" s="16">
        <v>35886</v>
      </c>
      <c r="B223" s="17">
        <v>5.6116536997185898E-2</v>
      </c>
    </row>
    <row r="224" spans="1:2" x14ac:dyDescent="0.25">
      <c r="A224" s="16">
        <v>35916</v>
      </c>
      <c r="B224" s="17">
        <v>5.6252062025734087E-2</v>
      </c>
    </row>
    <row r="225" spans="1:2" x14ac:dyDescent="0.25">
      <c r="A225" s="16">
        <v>35947</v>
      </c>
      <c r="B225" s="17">
        <v>5.2552802261766174E-2</v>
      </c>
    </row>
    <row r="226" spans="1:2" x14ac:dyDescent="0.25">
      <c r="A226" s="16">
        <v>35977</v>
      </c>
      <c r="B226" s="17">
        <v>4.9761080902949416E-2</v>
      </c>
    </row>
    <row r="227" spans="1:2" x14ac:dyDescent="0.25">
      <c r="A227" s="16">
        <v>36008</v>
      </c>
      <c r="B227" s="17">
        <v>4.5043564030905807E-2</v>
      </c>
    </row>
    <row r="228" spans="1:2" x14ac:dyDescent="0.25">
      <c r="A228" s="16">
        <v>36039</v>
      </c>
      <c r="B228" s="17">
        <v>4.6677740863787377E-2</v>
      </c>
    </row>
    <row r="229" spans="1:2" x14ac:dyDescent="0.25">
      <c r="A229" s="16">
        <v>36069</v>
      </c>
      <c r="B229" s="17">
        <v>5.5527511357900045E-2</v>
      </c>
    </row>
    <row r="230" spans="1:2" x14ac:dyDescent="0.25">
      <c r="A230" s="16">
        <v>36100</v>
      </c>
      <c r="B230" s="17">
        <v>5.7142857142857141E-2</v>
      </c>
    </row>
    <row r="231" spans="1:2" x14ac:dyDescent="0.25">
      <c r="A231" s="16">
        <v>36130</v>
      </c>
      <c r="B231" s="17">
        <v>5.4602441438469151E-2</v>
      </c>
    </row>
    <row r="232" spans="1:2" x14ac:dyDescent="0.25">
      <c r="A232" s="16">
        <v>36161</v>
      </c>
      <c r="B232" s="17">
        <v>5.3571428571428575E-2</v>
      </c>
    </row>
    <row r="233" spans="1:2" x14ac:dyDescent="0.25">
      <c r="A233" s="16">
        <v>36192</v>
      </c>
      <c r="B233" s="17">
        <v>4.9512987012987009E-2</v>
      </c>
    </row>
    <row r="234" spans="1:2" x14ac:dyDescent="0.25">
      <c r="A234" s="16">
        <v>36220</v>
      </c>
      <c r="B234" s="17">
        <v>4.8859407862805369E-2</v>
      </c>
    </row>
    <row r="235" spans="1:2" x14ac:dyDescent="0.25">
      <c r="A235" s="16">
        <v>36251</v>
      </c>
      <c r="B235" s="17">
        <v>4.6822742474916391E-2</v>
      </c>
    </row>
    <row r="236" spans="1:2" x14ac:dyDescent="0.25">
      <c r="A236" s="16">
        <v>36281</v>
      </c>
      <c r="B236" s="17">
        <v>4.6597871654305061E-2</v>
      </c>
    </row>
    <row r="237" spans="1:2" x14ac:dyDescent="0.25">
      <c r="A237" s="16">
        <v>36312</v>
      </c>
      <c r="B237" s="17">
        <v>4.7296206618240515E-2</v>
      </c>
    </row>
    <row r="238" spans="1:2" x14ac:dyDescent="0.25">
      <c r="A238" s="16">
        <v>36342</v>
      </c>
      <c r="B238" s="17">
        <v>4.2873140297552396E-2</v>
      </c>
    </row>
    <row r="239" spans="1:2" x14ac:dyDescent="0.25">
      <c r="A239" s="16">
        <v>36373</v>
      </c>
      <c r="B239" s="17">
        <v>4.6056884292178413E-2</v>
      </c>
    </row>
    <row r="240" spans="1:2" x14ac:dyDescent="0.25">
      <c r="A240" s="16">
        <v>36404</v>
      </c>
      <c r="B240" s="17">
        <v>4.7510575984380084E-2</v>
      </c>
    </row>
    <row r="241" spans="1:2" x14ac:dyDescent="0.25">
      <c r="A241" s="16">
        <v>36434</v>
      </c>
      <c r="B241" s="17">
        <v>4.4994375703037118E-2</v>
      </c>
    </row>
    <row r="242" spans="1:2" x14ac:dyDescent="0.25">
      <c r="A242" s="16">
        <v>36465</v>
      </c>
      <c r="B242" s="17">
        <v>4.5924042587001432E-2</v>
      </c>
    </row>
    <row r="243" spans="1:2" x14ac:dyDescent="0.25">
      <c r="A243" s="16">
        <v>36495</v>
      </c>
      <c r="B243" s="17">
        <v>4.465278881296679E-2</v>
      </c>
    </row>
    <row r="244" spans="1:2" x14ac:dyDescent="0.25">
      <c r="A244" s="16">
        <v>36526</v>
      </c>
      <c r="B244" s="17">
        <v>4.567648448574578E-2</v>
      </c>
    </row>
    <row r="245" spans="1:2" x14ac:dyDescent="0.25">
      <c r="A245" s="16">
        <v>36557</v>
      </c>
      <c r="B245" s="17">
        <v>4.5454545454545456E-2</v>
      </c>
    </row>
    <row r="246" spans="1:2" x14ac:dyDescent="0.25">
      <c r="A246" s="16">
        <v>36586</v>
      </c>
      <c r="B246" s="17">
        <v>4.4990723562152134E-2</v>
      </c>
    </row>
    <row r="247" spans="1:2" x14ac:dyDescent="0.25">
      <c r="A247" s="16">
        <v>36617</v>
      </c>
      <c r="B247" s="17">
        <v>4.3766373863461237E-2</v>
      </c>
    </row>
    <row r="248" spans="1:2" x14ac:dyDescent="0.25">
      <c r="A248" s="16">
        <v>36647</v>
      </c>
      <c r="B248" s="17">
        <v>4.6057767369242782E-2</v>
      </c>
    </row>
    <row r="249" spans="1:2" x14ac:dyDescent="0.25">
      <c r="A249" s="16">
        <v>36678</v>
      </c>
      <c r="B249" s="17">
        <v>4.7931303669008579E-2</v>
      </c>
    </row>
    <row r="250" spans="1:2" x14ac:dyDescent="0.25">
      <c r="A250" s="16">
        <v>36708</v>
      </c>
      <c r="B250" s="17">
        <v>4.5378151260504207E-2</v>
      </c>
    </row>
    <row r="251" spans="1:2" x14ac:dyDescent="0.25">
      <c r="A251" s="16">
        <v>36739</v>
      </c>
      <c r="B251" s="17">
        <v>4.4729917969354591E-2</v>
      </c>
    </row>
    <row r="252" spans="1:2" x14ac:dyDescent="0.25">
      <c r="A252" s="16">
        <v>36770</v>
      </c>
      <c r="B252" s="17">
        <v>4.8708372237784001E-2</v>
      </c>
    </row>
    <row r="253" spans="1:2" x14ac:dyDescent="0.25">
      <c r="A253" s="16">
        <v>36800</v>
      </c>
      <c r="B253" s="17">
        <v>5.2156622820434387E-2</v>
      </c>
    </row>
    <row r="254" spans="1:2" x14ac:dyDescent="0.25">
      <c r="A254" s="16">
        <v>36831</v>
      </c>
      <c r="B254" s="17">
        <v>5.1716384350172388E-2</v>
      </c>
    </row>
    <row r="255" spans="1:2" x14ac:dyDescent="0.25">
      <c r="A255" s="16">
        <v>36861</v>
      </c>
      <c r="B255" s="17">
        <v>5.0224345057171806E-2</v>
      </c>
    </row>
    <row r="256" spans="1:2" x14ac:dyDescent="0.25">
      <c r="A256" s="16">
        <v>36892</v>
      </c>
      <c r="B256" s="17">
        <v>5.149839976723887E-2</v>
      </c>
    </row>
    <row r="257" spans="1:2" x14ac:dyDescent="0.25">
      <c r="A257" s="16">
        <v>36923</v>
      </c>
      <c r="B257" s="17">
        <v>4.8146018970968665E-2</v>
      </c>
    </row>
    <row r="258" spans="1:2" x14ac:dyDescent="0.25">
      <c r="A258" s="16">
        <v>36951</v>
      </c>
      <c r="B258" s="17">
        <v>4.8319327731092439E-2</v>
      </c>
    </row>
    <row r="259" spans="1:2" x14ac:dyDescent="0.25">
      <c r="A259" s="16">
        <v>36982</v>
      </c>
      <c r="B259" s="17">
        <v>4.8327664399092973E-2</v>
      </c>
    </row>
    <row r="260" spans="1:2" x14ac:dyDescent="0.25">
      <c r="A260" s="16">
        <v>37012</v>
      </c>
      <c r="B260" s="17">
        <v>5.0107681263460158E-2</v>
      </c>
    </row>
    <row r="261" spans="1:2" x14ac:dyDescent="0.25">
      <c r="A261" s="16">
        <v>37043</v>
      </c>
      <c r="B261" s="17">
        <v>4.7956088400982227E-2</v>
      </c>
    </row>
    <row r="262" spans="1:2" x14ac:dyDescent="0.25">
      <c r="A262" s="16">
        <v>37073</v>
      </c>
      <c r="B262" s="17">
        <v>4.6316398899985525E-2</v>
      </c>
    </row>
    <row r="263" spans="1:2" x14ac:dyDescent="0.25">
      <c r="A263" s="16">
        <v>37104</v>
      </c>
      <c r="B263" s="17">
        <v>4.5408678102926335E-2</v>
      </c>
    </row>
    <row r="264" spans="1:2" x14ac:dyDescent="0.25">
      <c r="A264" s="16">
        <v>37135</v>
      </c>
      <c r="B264" s="17">
        <v>4.5611015490533563E-2</v>
      </c>
    </row>
    <row r="265" spans="1:2" x14ac:dyDescent="0.25">
      <c r="A265" s="16">
        <v>37165</v>
      </c>
      <c r="B265" s="17">
        <v>4.6393210749646391E-2</v>
      </c>
    </row>
    <row r="266" spans="1:2" x14ac:dyDescent="0.25">
      <c r="A266" s="16">
        <v>37196</v>
      </c>
      <c r="B266" s="17">
        <v>4.7571993224167143E-2</v>
      </c>
    </row>
    <row r="267" spans="1:2" x14ac:dyDescent="0.25">
      <c r="A267" s="16">
        <v>37226</v>
      </c>
      <c r="B267" s="17">
        <v>4.6339729921819478E-2</v>
      </c>
    </row>
    <row r="268" spans="1:2" x14ac:dyDescent="0.25">
      <c r="A268" s="16">
        <v>37257</v>
      </c>
      <c r="B268" s="17">
        <v>4.6953046953046959E-2</v>
      </c>
    </row>
    <row r="269" spans="1:2" x14ac:dyDescent="0.25">
      <c r="A269" s="16">
        <v>37288</v>
      </c>
      <c r="B269" s="17">
        <v>4.6060090702947844E-2</v>
      </c>
    </row>
    <row r="270" spans="1:2" x14ac:dyDescent="0.25">
      <c r="A270" s="16">
        <v>37316</v>
      </c>
      <c r="B270" s="17">
        <v>4.5595708639186903E-2</v>
      </c>
    </row>
    <row r="271" spans="1:2" x14ac:dyDescent="0.25">
      <c r="A271" s="16">
        <v>37347</v>
      </c>
      <c r="B271" s="17">
        <v>4.6055437100213231E-2</v>
      </c>
    </row>
    <row r="272" spans="1:2" x14ac:dyDescent="0.25">
      <c r="A272" s="16">
        <v>37377</v>
      </c>
      <c r="B272" s="17">
        <v>4.5313382269904008E-2</v>
      </c>
    </row>
    <row r="273" spans="1:2" x14ac:dyDescent="0.25">
      <c r="A273" s="16">
        <v>37408</v>
      </c>
      <c r="B273" s="17">
        <v>5.0162498233714853E-2</v>
      </c>
    </row>
    <row r="274" spans="1:2" x14ac:dyDescent="0.25">
      <c r="A274" s="16">
        <v>37438</v>
      </c>
      <c r="B274" s="17">
        <v>5.5172413793103454E-2</v>
      </c>
    </row>
    <row r="275" spans="1:2" x14ac:dyDescent="0.25">
      <c r="A275" s="16">
        <v>37469</v>
      </c>
      <c r="B275" s="17">
        <v>6.0559006211180121E-2</v>
      </c>
    </row>
    <row r="276" spans="1:2" x14ac:dyDescent="0.25">
      <c r="A276" s="16">
        <v>37500</v>
      </c>
      <c r="B276" s="17">
        <v>7.0866141732283464E-2</v>
      </c>
    </row>
    <row r="277" spans="1:2" x14ac:dyDescent="0.25">
      <c r="A277" s="16">
        <v>37530</v>
      </c>
      <c r="B277" s="17">
        <v>7.1780436312456022E-2</v>
      </c>
    </row>
    <row r="278" spans="1:2" x14ac:dyDescent="0.25">
      <c r="A278" s="16">
        <v>37561</v>
      </c>
      <c r="B278" s="17">
        <v>6.4516129032258049E-2</v>
      </c>
    </row>
    <row r="279" spans="1:2" x14ac:dyDescent="0.25">
      <c r="A279" s="16">
        <v>37591</v>
      </c>
      <c r="B279" s="17">
        <v>6.1125034809245325E-2</v>
      </c>
    </row>
    <row r="280" spans="1:2" x14ac:dyDescent="0.25">
      <c r="A280" s="16">
        <v>37622</v>
      </c>
      <c r="B280" s="17">
        <v>5.5662188099808059E-2</v>
      </c>
    </row>
    <row r="281" spans="1:2" x14ac:dyDescent="0.25">
      <c r="A281" s="16">
        <v>37653</v>
      </c>
      <c r="B281" s="17">
        <v>5.5616139585605233E-2</v>
      </c>
    </row>
    <row r="282" spans="1:2" x14ac:dyDescent="0.25">
      <c r="A282" s="16">
        <v>37681</v>
      </c>
      <c r="B282" s="17">
        <v>5.2097614477652862E-2</v>
      </c>
    </row>
    <row r="283" spans="1:2" x14ac:dyDescent="0.25">
      <c r="A283" s="16">
        <v>37712</v>
      </c>
      <c r="B283" s="17">
        <v>5.1712375494610455E-2</v>
      </c>
    </row>
    <row r="284" spans="1:2" x14ac:dyDescent="0.25">
      <c r="A284" s="16">
        <v>37742</v>
      </c>
      <c r="B284" s="17">
        <v>5.5230483801912381E-2</v>
      </c>
    </row>
    <row r="285" spans="1:2" x14ac:dyDescent="0.25">
      <c r="A285" s="16">
        <v>37773</v>
      </c>
      <c r="B285" s="17">
        <v>5.39616470938011E-2</v>
      </c>
    </row>
    <row r="286" spans="1:2" x14ac:dyDescent="0.25">
      <c r="A286" s="16">
        <v>37803</v>
      </c>
      <c r="B286" s="17">
        <v>4.7619047619047616E-2</v>
      </c>
    </row>
    <row r="287" spans="1:2" x14ac:dyDescent="0.25">
      <c r="A287" s="16">
        <v>37834</v>
      </c>
      <c r="B287" s="17">
        <v>5.5507745266781414E-2</v>
      </c>
    </row>
    <row r="288" spans="1:2" x14ac:dyDescent="0.25">
      <c r="A288" s="16">
        <v>37865</v>
      </c>
      <c r="B288" s="17">
        <v>5.3751077895947109E-2</v>
      </c>
    </row>
    <row r="289" spans="1:2" x14ac:dyDescent="0.25">
      <c r="A289" s="16">
        <v>37895</v>
      </c>
      <c r="B289" s="17">
        <v>5.5874981571576006E-2</v>
      </c>
    </row>
    <row r="290" spans="1:2" x14ac:dyDescent="0.25">
      <c r="A290" s="16">
        <v>37926</v>
      </c>
      <c r="B290" s="17">
        <v>6.3108979163543702E-2</v>
      </c>
    </row>
    <row r="291" spans="1:2" x14ac:dyDescent="0.25">
      <c r="A291" s="16">
        <v>37956</v>
      </c>
      <c r="B291" s="17">
        <v>6.4540281521413598E-2</v>
      </c>
    </row>
    <row r="292" spans="1:2" x14ac:dyDescent="0.25">
      <c r="A292" s="16">
        <v>37987</v>
      </c>
      <c r="B292" s="17">
        <v>6.5237088492902454E-2</v>
      </c>
    </row>
    <row r="293" spans="1:2" x14ac:dyDescent="0.25">
      <c r="A293" s="16">
        <v>38018</v>
      </c>
      <c r="B293" s="17">
        <v>6.438418421451296E-2</v>
      </c>
    </row>
    <row r="294" spans="1:2" x14ac:dyDescent="0.25">
      <c r="A294" s="16">
        <v>38047</v>
      </c>
      <c r="B294" s="17">
        <v>6.4866495700709001E-2</v>
      </c>
    </row>
    <row r="295" spans="1:2" x14ac:dyDescent="0.25">
      <c r="A295" s="16">
        <v>38078</v>
      </c>
      <c r="B295" s="17">
        <v>6.3801701378703432E-2</v>
      </c>
    </row>
    <row r="296" spans="1:2" x14ac:dyDescent="0.25">
      <c r="A296" s="16">
        <v>38108</v>
      </c>
      <c r="B296" s="17">
        <v>6.36904761904762E-2</v>
      </c>
    </row>
    <row r="297" spans="1:2" x14ac:dyDescent="0.25">
      <c r="A297" s="16">
        <v>38139</v>
      </c>
      <c r="B297" s="17">
        <v>6.0265577119509701E-2</v>
      </c>
    </row>
    <row r="298" spans="1:2" x14ac:dyDescent="0.25">
      <c r="A298" s="16">
        <v>38169</v>
      </c>
      <c r="B298" s="17">
        <v>5.7577955039883978E-2</v>
      </c>
    </row>
    <row r="299" spans="1:2" x14ac:dyDescent="0.25">
      <c r="A299" s="16">
        <v>38200</v>
      </c>
      <c r="B299" s="17">
        <v>5.3499713138267353E-2</v>
      </c>
    </row>
    <row r="300" spans="1:2" x14ac:dyDescent="0.25">
      <c r="A300" s="16">
        <v>38231</v>
      </c>
      <c r="B300" s="17">
        <v>5.815808556925308E-2</v>
      </c>
    </row>
    <row r="301" spans="1:2" x14ac:dyDescent="0.25">
      <c r="A301" s="16">
        <v>38261</v>
      </c>
      <c r="B301" s="17">
        <v>5.8054085831863618E-2</v>
      </c>
    </row>
    <row r="302" spans="1:2" x14ac:dyDescent="0.25">
      <c r="A302" s="16">
        <v>38292</v>
      </c>
      <c r="B302" s="17">
        <v>6.176814988290398E-2</v>
      </c>
    </row>
    <row r="303" spans="1:2" x14ac:dyDescent="0.25">
      <c r="A303" s="16">
        <v>38322</v>
      </c>
      <c r="B303" s="17">
        <v>6.2150220913107512E-2</v>
      </c>
    </row>
    <row r="304" spans="1:2" x14ac:dyDescent="0.25">
      <c r="A304" s="16">
        <v>38353</v>
      </c>
      <c r="B304" s="17">
        <v>5.932081960166212E-2</v>
      </c>
    </row>
    <row r="305" spans="1:2" x14ac:dyDescent="0.25">
      <c r="A305" s="16">
        <v>38384</v>
      </c>
      <c r="B305" s="17">
        <v>5.8190282222868782E-2</v>
      </c>
    </row>
    <row r="306" spans="1:2" x14ac:dyDescent="0.25">
      <c r="A306" s="16">
        <v>38412</v>
      </c>
      <c r="B306" s="17">
        <v>5.7028799543769604E-2</v>
      </c>
    </row>
    <row r="307" spans="1:2" x14ac:dyDescent="0.25">
      <c r="A307" s="16">
        <v>38443</v>
      </c>
      <c r="B307" s="17">
        <v>5.3500284575981785E-2</v>
      </c>
    </row>
    <row r="308" spans="1:2" x14ac:dyDescent="0.25">
      <c r="A308" s="16">
        <v>38473</v>
      </c>
      <c r="B308" s="17">
        <v>4.998684556695606E-2</v>
      </c>
    </row>
    <row r="309" spans="1:2" x14ac:dyDescent="0.25">
      <c r="A309" s="16">
        <v>38504</v>
      </c>
      <c r="B309" s="17">
        <v>5.0720838794233288E-2</v>
      </c>
    </row>
    <row r="310" spans="1:2" x14ac:dyDescent="0.25">
      <c r="A310" s="16">
        <v>38534</v>
      </c>
      <c r="B310" s="17">
        <v>5.1278618288927567E-2</v>
      </c>
    </row>
    <row r="311" spans="1:2" x14ac:dyDescent="0.25">
      <c r="A311" s="16">
        <v>38565</v>
      </c>
      <c r="B311" s="17">
        <v>5.3369272237196765E-2</v>
      </c>
    </row>
    <row r="312" spans="1:2" x14ac:dyDescent="0.25">
      <c r="A312" s="16">
        <v>38596</v>
      </c>
      <c r="B312" s="17">
        <v>5.8392178164041277E-2</v>
      </c>
    </row>
    <row r="313" spans="1:2" x14ac:dyDescent="0.25">
      <c r="A313" s="16">
        <v>38626</v>
      </c>
      <c r="B313" s="17">
        <v>6.2594165182851672E-2</v>
      </c>
    </row>
    <row r="314" spans="1:2" x14ac:dyDescent="0.25">
      <c r="A314" s="16">
        <v>38657</v>
      </c>
      <c r="B314" s="17">
        <v>6.1340555179417749E-2</v>
      </c>
    </row>
    <row r="315" spans="1:2" x14ac:dyDescent="0.25">
      <c r="A315" s="16">
        <v>38687</v>
      </c>
      <c r="B315" s="17">
        <v>6.173176727670035E-2</v>
      </c>
    </row>
    <row r="316" spans="1:2" x14ac:dyDescent="0.25">
      <c r="A316" s="16">
        <v>38718</v>
      </c>
      <c r="B316" s="17">
        <v>6.0912319038514059E-2</v>
      </c>
    </row>
    <row r="317" spans="1:2" x14ac:dyDescent="0.25">
      <c r="A317" s="16">
        <v>38749</v>
      </c>
      <c r="B317" s="17">
        <v>6.5528252117173405E-2</v>
      </c>
    </row>
    <row r="318" spans="1:2" x14ac:dyDescent="0.25">
      <c r="A318" s="16">
        <v>38777</v>
      </c>
      <c r="B318" s="17">
        <v>6.3461538461538458E-2</v>
      </c>
    </row>
    <row r="319" spans="1:2" x14ac:dyDescent="0.25">
      <c r="A319" s="16">
        <v>38808</v>
      </c>
      <c r="B319" s="17">
        <v>6.4765458422174849E-2</v>
      </c>
    </row>
    <row r="320" spans="1:2" x14ac:dyDescent="0.25">
      <c r="A320" s="16">
        <v>38838</v>
      </c>
      <c r="B320" s="17">
        <v>6.8534596158905545E-2</v>
      </c>
    </row>
    <row r="321" spans="1:2" x14ac:dyDescent="0.25">
      <c r="A321" s="16">
        <v>38869</v>
      </c>
      <c r="B321" s="17">
        <v>6.9832402234636867E-2</v>
      </c>
    </row>
    <row r="322" spans="1:2" x14ac:dyDescent="0.25">
      <c r="A322" s="16">
        <v>38899</v>
      </c>
      <c r="B322" s="17">
        <v>7.0294784580498856E-2</v>
      </c>
    </row>
    <row r="323" spans="1:2" x14ac:dyDescent="0.25">
      <c r="A323" s="16">
        <v>38930</v>
      </c>
      <c r="B323" s="17">
        <v>6.5651260504201669E-2</v>
      </c>
    </row>
    <row r="324" spans="1:2" x14ac:dyDescent="0.25">
      <c r="A324" s="16">
        <v>38961</v>
      </c>
      <c r="B324" s="17">
        <v>6.806489908982985E-2</v>
      </c>
    </row>
    <row r="325" spans="1:2" x14ac:dyDescent="0.25">
      <c r="A325" s="16">
        <v>38991</v>
      </c>
      <c r="B325" s="17">
        <v>7.3186612840213577E-2</v>
      </c>
    </row>
    <row r="326" spans="1:2" x14ac:dyDescent="0.25">
      <c r="A326" s="16">
        <v>39022</v>
      </c>
      <c r="B326" s="17">
        <v>7.0116235470566182E-2</v>
      </c>
    </row>
    <row r="327" spans="1:2" x14ac:dyDescent="0.25">
      <c r="A327" s="16">
        <v>39052</v>
      </c>
      <c r="B327" s="17">
        <v>6.8978514888805131E-2</v>
      </c>
    </row>
    <row r="328" spans="1:2" x14ac:dyDescent="0.25">
      <c r="A328" s="16">
        <v>39083</v>
      </c>
      <c r="B328" s="17">
        <v>6.5543303184239871E-2</v>
      </c>
    </row>
    <row r="329" spans="1:2" x14ac:dyDescent="0.25">
      <c r="A329" s="16">
        <v>39114</v>
      </c>
      <c r="B329" s="17">
        <v>6.5924657534246575E-2</v>
      </c>
    </row>
    <row r="330" spans="1:2" x14ac:dyDescent="0.25">
      <c r="A330" s="16">
        <v>39142</v>
      </c>
      <c r="B330" s="17">
        <v>6.6445182724252497E-2</v>
      </c>
    </row>
    <row r="331" spans="1:2" x14ac:dyDescent="0.25">
      <c r="A331" s="16">
        <v>39173</v>
      </c>
      <c r="B331" s="17">
        <v>6.5659569406447002E-2</v>
      </c>
    </row>
    <row r="332" spans="1:2" x14ac:dyDescent="0.25">
      <c r="A332" s="16">
        <v>39203</v>
      </c>
      <c r="B332" s="17">
        <v>6.6395014381591566E-2</v>
      </c>
    </row>
    <row r="333" spans="1:2" x14ac:dyDescent="0.25">
      <c r="A333" s="16">
        <v>39234</v>
      </c>
      <c r="B333" s="17">
        <v>7.4482097952341036E-2</v>
      </c>
    </row>
    <row r="334" spans="1:2" x14ac:dyDescent="0.25">
      <c r="A334" s="16">
        <v>39264</v>
      </c>
      <c r="B334" s="17">
        <v>7.420536452794517E-2</v>
      </c>
    </row>
    <row r="335" spans="1:2" x14ac:dyDescent="0.25">
      <c r="A335" s="16">
        <v>39295</v>
      </c>
      <c r="B335" s="17">
        <v>8.0755608028335299E-2</v>
      </c>
    </row>
    <row r="336" spans="1:2" x14ac:dyDescent="0.25">
      <c r="A336" s="16">
        <v>39326</v>
      </c>
      <c r="B336" s="17">
        <v>0.10042432814710042</v>
      </c>
    </row>
    <row r="337" spans="1:2" x14ac:dyDescent="0.25">
      <c r="A337" s="16">
        <v>39356</v>
      </c>
      <c r="B337" s="17">
        <v>9.968602825745683E-2</v>
      </c>
    </row>
    <row r="338" spans="1:2" x14ac:dyDescent="0.25">
      <c r="A338" s="16">
        <v>39387</v>
      </c>
      <c r="B338" s="17">
        <v>9.9710815500289166E-2</v>
      </c>
    </row>
    <row r="339" spans="1:2" x14ac:dyDescent="0.25">
      <c r="A339" s="16">
        <v>39417</v>
      </c>
      <c r="B339" s="17">
        <v>0.10937500000000001</v>
      </c>
    </row>
    <row r="340" spans="1:2" x14ac:dyDescent="0.25">
      <c r="A340" s="16">
        <v>39448</v>
      </c>
      <c r="B340" s="17">
        <v>0.11118545778967326</v>
      </c>
    </row>
    <row r="341" spans="1:2" x14ac:dyDescent="0.25">
      <c r="A341" s="16">
        <v>39479</v>
      </c>
      <c r="B341" s="17">
        <v>0.13279982697090947</v>
      </c>
    </row>
    <row r="342" spans="1:2" x14ac:dyDescent="0.25">
      <c r="A342" s="16">
        <v>39508</v>
      </c>
      <c r="B342" s="17">
        <v>0.13005291005291006</v>
      </c>
    </row>
    <row r="343" spans="1:2" x14ac:dyDescent="0.25">
      <c r="A343" s="16">
        <v>39539</v>
      </c>
      <c r="B343" s="17">
        <v>0.10706482155863073</v>
      </c>
    </row>
    <row r="344" spans="1:2" x14ac:dyDescent="0.25">
      <c r="A344" s="16">
        <v>39569</v>
      </c>
      <c r="B344" s="17">
        <v>9.7288842544316995E-2</v>
      </c>
    </row>
    <row r="345" spans="1:2" x14ac:dyDescent="0.25">
      <c r="A345" s="16">
        <v>39600</v>
      </c>
      <c r="B345" s="17">
        <v>9.5619602538757675E-2</v>
      </c>
    </row>
    <row r="346" spans="1:2" x14ac:dyDescent="0.25">
      <c r="A346" s="16">
        <v>39630</v>
      </c>
      <c r="B346" s="17">
        <v>8.9595375722543363E-2</v>
      </c>
    </row>
    <row r="347" spans="1:2" x14ac:dyDescent="0.25">
      <c r="A347" s="16">
        <v>39661</v>
      </c>
      <c r="B347" s="17">
        <v>8.9376228405917052E-2</v>
      </c>
    </row>
    <row r="348" spans="1:2" x14ac:dyDescent="0.25">
      <c r="A348" s="16">
        <v>39692</v>
      </c>
      <c r="B348" s="17">
        <v>7.7903242515280219E-2</v>
      </c>
    </row>
    <row r="349" spans="1:2" x14ac:dyDescent="0.25">
      <c r="A349" s="16">
        <v>39722</v>
      </c>
      <c r="B349" s="17">
        <v>6.3275561480873765E-2</v>
      </c>
    </row>
    <row r="350" spans="1:2" x14ac:dyDescent="0.25">
      <c r="A350" s="16">
        <v>39753</v>
      </c>
      <c r="B350" s="17">
        <v>6.4425770308123256E-2</v>
      </c>
    </row>
    <row r="351" spans="1:2" x14ac:dyDescent="0.25">
      <c r="A351" s="16">
        <v>39783</v>
      </c>
      <c r="B351" s="17">
        <v>6.1181221605249865E-2</v>
      </c>
    </row>
    <row r="352" spans="1:2" x14ac:dyDescent="0.25">
      <c r="A352" s="16">
        <v>39814</v>
      </c>
      <c r="B352" s="17">
        <v>6.8170063101272368E-2</v>
      </c>
    </row>
    <row r="353" spans="1:2" x14ac:dyDescent="0.25">
      <c r="A353" s="16">
        <v>39845</v>
      </c>
      <c r="B353" s="17">
        <v>6.3186813186813198E-2</v>
      </c>
    </row>
    <row r="354" spans="1:2" x14ac:dyDescent="0.25">
      <c r="A354" s="16">
        <v>39873</v>
      </c>
      <c r="B354" s="17">
        <v>6.3120567375886533E-2</v>
      </c>
    </row>
    <row r="355" spans="1:2" x14ac:dyDescent="0.25">
      <c r="A355" s="16">
        <v>39904</v>
      </c>
      <c r="B355" s="17">
        <v>6.2467997951868914E-2</v>
      </c>
    </row>
    <row r="356" spans="1:2" x14ac:dyDescent="0.25">
      <c r="A356" s="16">
        <v>39934</v>
      </c>
      <c r="B356" s="17">
        <v>6.7738347993125059E-2</v>
      </c>
    </row>
    <row r="357" spans="1:2" x14ac:dyDescent="0.25">
      <c r="A357" s="16">
        <v>39965</v>
      </c>
      <c r="B357" s="17">
        <v>6.8385765858690037E-2</v>
      </c>
    </row>
    <row r="358" spans="1:2" x14ac:dyDescent="0.25">
      <c r="A358" s="16">
        <v>39995</v>
      </c>
      <c r="B358" s="17">
        <v>5.7307178802505902E-2</v>
      </c>
    </row>
    <row r="359" spans="1:2" x14ac:dyDescent="0.25">
      <c r="A359" s="16">
        <v>40026</v>
      </c>
      <c r="B359" s="17">
        <v>5.3506493506493509E-2</v>
      </c>
    </row>
    <row r="360" spans="1:2" x14ac:dyDescent="0.25">
      <c r="A360" s="16">
        <v>40057</v>
      </c>
      <c r="B360" s="17">
        <v>4.8614072494669508E-2</v>
      </c>
    </row>
    <row r="361" spans="1:2" x14ac:dyDescent="0.25">
      <c r="A361" s="16">
        <v>40087</v>
      </c>
      <c r="B361" s="17">
        <v>5.1929392446633832E-2</v>
      </c>
    </row>
    <row r="362" spans="1:2" x14ac:dyDescent="0.25">
      <c r="A362" s="16">
        <v>40118</v>
      </c>
      <c r="B362" s="17">
        <v>5.8058474664446982E-2</v>
      </c>
    </row>
    <row r="363" spans="1:2" x14ac:dyDescent="0.25">
      <c r="A363" s="16">
        <v>40148</v>
      </c>
      <c r="B363" s="17">
        <v>5.5190133607399806E-2</v>
      </c>
    </row>
    <row r="364" spans="1:2" x14ac:dyDescent="0.25">
      <c r="A364" s="16">
        <v>40179</v>
      </c>
      <c r="B364" s="17">
        <v>5.5042016806722688E-2</v>
      </c>
    </row>
    <row r="365" spans="1:2" x14ac:dyDescent="0.25">
      <c r="A365" s="16">
        <v>40210</v>
      </c>
      <c r="B365" s="17">
        <v>5.3532066757636193E-2</v>
      </c>
    </row>
    <row r="366" spans="1:2" x14ac:dyDescent="0.25">
      <c r="A366" s="16">
        <v>40238</v>
      </c>
      <c r="B366" s="17">
        <v>5.2109440267335001E-2</v>
      </c>
    </row>
    <row r="367" spans="1:2" x14ac:dyDescent="0.25">
      <c r="A367" s="16">
        <v>40269</v>
      </c>
      <c r="B367" s="17">
        <v>5.0938056807462537E-2</v>
      </c>
    </row>
    <row r="368" spans="1:2" x14ac:dyDescent="0.25">
      <c r="A368" s="16">
        <v>40299</v>
      </c>
      <c r="B368" s="17">
        <v>5.0247030379480709E-2</v>
      </c>
    </row>
    <row r="369" spans="1:2" x14ac:dyDescent="0.25">
      <c r="A369" s="16">
        <v>40330</v>
      </c>
      <c r="B369" s="17">
        <v>4.6482801363495502E-2</v>
      </c>
    </row>
    <row r="370" spans="1:2" x14ac:dyDescent="0.25">
      <c r="A370" s="16">
        <v>40360</v>
      </c>
      <c r="B370" s="17">
        <v>5.5252100840336126E-2</v>
      </c>
    </row>
    <row r="371" spans="1:2" x14ac:dyDescent="0.25">
      <c r="A371" s="16">
        <v>40391</v>
      </c>
      <c r="B371" s="17">
        <v>7.0387338608912942E-2</v>
      </c>
    </row>
    <row r="372" spans="1:2" x14ac:dyDescent="0.25">
      <c r="A372" s="16">
        <v>40422</v>
      </c>
      <c r="B372" s="17">
        <v>7.2253143681715121E-2</v>
      </c>
    </row>
    <row r="373" spans="1:2" x14ac:dyDescent="0.25">
      <c r="A373" s="16">
        <v>40452</v>
      </c>
      <c r="B373" s="17">
        <v>7.1479338003858264E-2</v>
      </c>
    </row>
    <row r="374" spans="1:2" x14ac:dyDescent="0.25">
      <c r="A374" s="16">
        <v>40483</v>
      </c>
      <c r="B374" s="17">
        <v>7.4077922077922076E-2</v>
      </c>
    </row>
    <row r="375" spans="1:2" x14ac:dyDescent="0.25">
      <c r="A375" s="16">
        <v>40513</v>
      </c>
      <c r="B375" s="17">
        <v>8.286951144094E-2</v>
      </c>
    </row>
    <row r="376" spans="1:2" x14ac:dyDescent="0.25">
      <c r="A376" s="16">
        <v>40544</v>
      </c>
      <c r="B376" s="17">
        <v>8.7080656673804407E-2</v>
      </c>
    </row>
    <row r="377" spans="1:2" x14ac:dyDescent="0.25">
      <c r="A377" s="16">
        <v>40575</v>
      </c>
      <c r="B377" s="17">
        <v>9.4318414060903341E-2</v>
      </c>
    </row>
    <row r="378" spans="1:2" x14ac:dyDescent="0.25">
      <c r="A378" s="16">
        <v>40603</v>
      </c>
      <c r="B378" s="17">
        <v>8.5209490156486614E-2</v>
      </c>
    </row>
    <row r="379" spans="1:2" x14ac:dyDescent="0.25">
      <c r="A379" s="16">
        <v>40634</v>
      </c>
      <c r="B379" s="17">
        <v>9.3360160965794761E-2</v>
      </c>
    </row>
    <row r="380" spans="1:2" x14ac:dyDescent="0.25">
      <c r="A380" s="16">
        <v>40664</v>
      </c>
      <c r="B380" s="17">
        <v>9.1032608695652176E-2</v>
      </c>
    </row>
    <row r="381" spans="1:2" x14ac:dyDescent="0.25">
      <c r="A381" s="16">
        <v>40695</v>
      </c>
      <c r="B381" s="17">
        <v>8.2550335570469799E-2</v>
      </c>
    </row>
    <row r="382" spans="1:2" x14ac:dyDescent="0.25">
      <c r="A382" s="16">
        <v>40725</v>
      </c>
      <c r="B382" s="17">
        <v>7.5819091681616463E-2</v>
      </c>
    </row>
    <row r="383" spans="1:2" x14ac:dyDescent="0.25">
      <c r="A383" s="16">
        <v>40756</v>
      </c>
      <c r="B383" s="17">
        <v>8.3640240356658277E-2</v>
      </c>
    </row>
    <row r="384" spans="1:2" x14ac:dyDescent="0.25">
      <c r="A384" s="16">
        <v>40787</v>
      </c>
      <c r="B384" s="17">
        <v>8.0278556920398494E-2</v>
      </c>
    </row>
    <row r="385" spans="1:2" x14ac:dyDescent="0.25">
      <c r="A385" s="16">
        <v>40817</v>
      </c>
      <c r="B385" s="17">
        <v>7.6183939601921741E-2</v>
      </c>
    </row>
    <row r="386" spans="1:2" x14ac:dyDescent="0.25">
      <c r="A386" s="16">
        <v>40848</v>
      </c>
      <c r="B386" s="17">
        <v>7.9036046155417136E-2</v>
      </c>
    </row>
    <row r="387" spans="1:2" x14ac:dyDescent="0.25">
      <c r="A387" s="16">
        <v>40878</v>
      </c>
      <c r="B387" s="17">
        <v>7.5050301810865194E-2</v>
      </c>
    </row>
    <row r="388" spans="1:2" x14ac:dyDescent="0.25">
      <c r="A388" s="16">
        <v>40909</v>
      </c>
      <c r="B388" s="17">
        <v>7.7201084228491118E-2</v>
      </c>
    </row>
    <row r="389" spans="1:2" x14ac:dyDescent="0.25">
      <c r="A389" s="16">
        <v>40940</v>
      </c>
      <c r="B389" s="17">
        <v>7.5193184069744401E-2</v>
      </c>
    </row>
    <row r="390" spans="1:2" x14ac:dyDescent="0.25">
      <c r="A390" s="16">
        <v>40969</v>
      </c>
      <c r="B390" s="17">
        <v>7.7009728622631848E-2</v>
      </c>
    </row>
    <row r="391" spans="1:2" x14ac:dyDescent="0.25">
      <c r="A391" s="16">
        <v>41000</v>
      </c>
      <c r="B391" s="17">
        <v>7.1228210779402931E-2</v>
      </c>
    </row>
    <row r="392" spans="1:2" x14ac:dyDescent="0.25">
      <c r="A392" s="16">
        <v>41030</v>
      </c>
      <c r="B392" s="17">
        <v>7.3249696479158244E-2</v>
      </c>
    </row>
    <row r="393" spans="1:2" x14ac:dyDescent="0.25">
      <c r="A393" s="16">
        <v>41061</v>
      </c>
      <c r="B393" s="17">
        <v>7.7487017615314124E-2</v>
      </c>
    </row>
    <row r="394" spans="1:2" x14ac:dyDescent="0.25">
      <c r="A394" s="16">
        <v>41091</v>
      </c>
      <c r="B394" s="17">
        <v>9.1400540594654134E-2</v>
      </c>
    </row>
    <row r="395" spans="1:2" x14ac:dyDescent="0.25">
      <c r="A395" s="16">
        <v>41122</v>
      </c>
      <c r="B395" s="17">
        <v>9.5745760990963547E-2</v>
      </c>
    </row>
    <row r="396" spans="1:2" x14ac:dyDescent="0.25">
      <c r="A396" s="16">
        <v>41153</v>
      </c>
      <c r="B396" s="17">
        <v>9.7481390843275201E-2</v>
      </c>
    </row>
    <row r="397" spans="1:2" x14ac:dyDescent="0.25">
      <c r="A397" s="16">
        <v>41183</v>
      </c>
      <c r="B397" s="17">
        <v>9.6644564998995389E-2</v>
      </c>
    </row>
    <row r="398" spans="1:2" x14ac:dyDescent="0.25">
      <c r="A398" s="16">
        <v>41214</v>
      </c>
      <c r="B398" s="17">
        <v>9.8025387870239789E-2</v>
      </c>
    </row>
    <row r="399" spans="1:2" x14ac:dyDescent="0.25">
      <c r="A399" s="16">
        <v>41244</v>
      </c>
      <c r="B399" s="17">
        <v>9.3115797851173895E-2</v>
      </c>
    </row>
    <row r="400" spans="1:2" x14ac:dyDescent="0.25">
      <c r="A400" s="16">
        <v>41275</v>
      </c>
      <c r="B400" s="17">
        <v>9.1320072332730567E-2</v>
      </c>
    </row>
    <row r="401" spans="1:2" x14ac:dyDescent="0.25">
      <c r="A401" s="16">
        <v>41306</v>
      </c>
      <c r="B401" s="17">
        <v>8.8083426141540952E-2</v>
      </c>
    </row>
    <row r="402" spans="1:2" x14ac:dyDescent="0.25">
      <c r="A402" s="16">
        <v>41334</v>
      </c>
      <c r="B402" s="17">
        <v>8.4479967624443555E-2</v>
      </c>
    </row>
    <row r="403" spans="1:2" x14ac:dyDescent="0.25">
      <c r="A403" s="16">
        <v>41365</v>
      </c>
      <c r="B403" s="17">
        <v>8.4152894656798136E-2</v>
      </c>
    </row>
    <row r="404" spans="1:2" x14ac:dyDescent="0.25">
      <c r="A404" s="16">
        <v>41395</v>
      </c>
      <c r="B404" s="17">
        <v>8.697868869175078E-2</v>
      </c>
    </row>
    <row r="405" spans="1:2" x14ac:dyDescent="0.25">
      <c r="A405" s="16">
        <v>41426</v>
      </c>
      <c r="B405" s="17">
        <v>8.2597041596346663E-2</v>
      </c>
    </row>
    <row r="406" spans="1:2" x14ac:dyDescent="0.25">
      <c r="A406" s="16">
        <v>41456</v>
      </c>
      <c r="B406" s="17">
        <v>8.1091850966327969E-2</v>
      </c>
    </row>
    <row r="407" spans="1:2" x14ac:dyDescent="0.25">
      <c r="A407" s="16">
        <v>41487</v>
      </c>
      <c r="B407" s="17">
        <v>8.2386363636363633E-2</v>
      </c>
    </row>
    <row r="408" spans="1:2" x14ac:dyDescent="0.25">
      <c r="A408" s="16">
        <v>41518</v>
      </c>
      <c r="B408" s="17">
        <v>8.0539615423336347E-2</v>
      </c>
    </row>
    <row r="409" spans="1:2" x14ac:dyDescent="0.25">
      <c r="A409" s="16">
        <v>41548</v>
      </c>
      <c r="B409" s="17">
        <v>9.1521144540290325E-2</v>
      </c>
    </row>
    <row r="410" spans="1:2" x14ac:dyDescent="0.25">
      <c r="A410" s="16">
        <v>41579</v>
      </c>
      <c r="B410" s="17">
        <v>8.7244159603059757E-2</v>
      </c>
    </row>
    <row r="411" spans="1:2" x14ac:dyDescent="0.25">
      <c r="A411" s="16">
        <v>41609</v>
      </c>
      <c r="B411" s="17">
        <v>8.2826199071686424E-2</v>
      </c>
    </row>
    <row r="412" spans="1:2" x14ac:dyDescent="0.25">
      <c r="A412" s="16">
        <v>41640</v>
      </c>
      <c r="B412" s="17">
        <v>7.9120879120879117E-2</v>
      </c>
    </row>
    <row r="413" spans="1:2" x14ac:dyDescent="0.25">
      <c r="A413" s="16">
        <v>41671</v>
      </c>
      <c r="B413" s="17">
        <v>8.2750102923013574E-2</v>
      </c>
    </row>
    <row r="414" spans="1:2" x14ac:dyDescent="0.25">
      <c r="A414" s="16">
        <v>41699</v>
      </c>
      <c r="B414" s="17">
        <v>9.3240828340166074E-2</v>
      </c>
    </row>
    <row r="415" spans="1:2" x14ac:dyDescent="0.25">
      <c r="A415" s="16">
        <v>41730</v>
      </c>
      <c r="B415" s="17">
        <v>9.0675174969123112E-2</v>
      </c>
    </row>
    <row r="416" spans="1:2" x14ac:dyDescent="0.25">
      <c r="A416" s="16">
        <v>41760</v>
      </c>
      <c r="B416" s="17">
        <v>9.1873151830325267E-2</v>
      </c>
    </row>
    <row r="417" spans="1:2" x14ac:dyDescent="0.25">
      <c r="A417" s="16">
        <v>41791</v>
      </c>
      <c r="B417" s="17">
        <v>8.3979591836734702E-2</v>
      </c>
    </row>
    <row r="418" spans="1:2" x14ac:dyDescent="0.25">
      <c r="A418" s="16">
        <v>41821</v>
      </c>
      <c r="B418" s="17">
        <v>7.6938631078758465E-2</v>
      </c>
    </row>
    <row r="419" spans="1:2" x14ac:dyDescent="0.25">
      <c r="A419" s="16">
        <v>41852</v>
      </c>
      <c r="B419" s="17">
        <v>7.501023331968891E-2</v>
      </c>
    </row>
    <row r="420" spans="1:2" x14ac:dyDescent="0.25">
      <c r="A420" s="16">
        <v>41883</v>
      </c>
      <c r="B420" s="17">
        <v>7.2292831723436701E-2</v>
      </c>
    </row>
    <row r="421" spans="1:2" x14ac:dyDescent="0.25">
      <c r="A421" s="16">
        <v>41913</v>
      </c>
      <c r="B421" s="17">
        <v>7.4257425742574254E-2</v>
      </c>
    </row>
    <row r="422" spans="1:2" x14ac:dyDescent="0.25">
      <c r="A422" s="16">
        <v>41944</v>
      </c>
      <c r="B422" s="17">
        <v>7.2434607645875254E-2</v>
      </c>
    </row>
    <row r="423" spans="1:2" x14ac:dyDescent="0.25">
      <c r="A423" s="16">
        <v>41974</v>
      </c>
      <c r="B423" s="17">
        <v>7.347495614889886E-2</v>
      </c>
    </row>
    <row r="424" spans="1:2" x14ac:dyDescent="0.25">
      <c r="A424" s="16">
        <v>42005</v>
      </c>
      <c r="B424" s="17">
        <v>6.5198493190379597E-2</v>
      </c>
    </row>
    <row r="425" spans="1:2" x14ac:dyDescent="0.25">
      <c r="A425" s="16">
        <v>42036</v>
      </c>
      <c r="B425" s="17">
        <v>6.4111498257839725E-2</v>
      </c>
    </row>
    <row r="426" spans="1:2" x14ac:dyDescent="0.25">
      <c r="A426" s="16">
        <v>42064</v>
      </c>
      <c r="B426" s="17">
        <v>6.4087301587301596E-2</v>
      </c>
    </row>
    <row r="427" spans="1:2" x14ac:dyDescent="0.25">
      <c r="A427" s="16">
        <v>42095</v>
      </c>
      <c r="B427" s="17">
        <v>6.1112202790332089E-2</v>
      </c>
    </row>
    <row r="428" spans="1:2" x14ac:dyDescent="0.25">
      <c r="A428" s="16">
        <v>42125</v>
      </c>
      <c r="B428" s="17">
        <v>6.034566936822576E-2</v>
      </c>
    </row>
    <row r="429" spans="1:2" x14ac:dyDescent="0.25">
      <c r="A429" s="16">
        <v>42156</v>
      </c>
      <c r="B429" s="17">
        <v>6.232349790631999E-2</v>
      </c>
    </row>
    <row r="430" spans="1:2" x14ac:dyDescent="0.25">
      <c r="A430" s="16">
        <v>42186</v>
      </c>
      <c r="B430" s="17">
        <v>6.1901471023793064E-2</v>
      </c>
    </row>
    <row r="431" spans="1:2" x14ac:dyDescent="0.25">
      <c r="A431" s="16">
        <v>42217</v>
      </c>
      <c r="B431" s="17">
        <v>5.7344064386317915E-2</v>
      </c>
    </row>
    <row r="432" spans="1:2" x14ac:dyDescent="0.25">
      <c r="A432" s="16">
        <v>42248</v>
      </c>
      <c r="B432" s="17">
        <v>5.426975259377495E-2</v>
      </c>
    </row>
    <row r="433" spans="1:2" x14ac:dyDescent="0.25">
      <c r="A433" s="16">
        <v>42278</v>
      </c>
      <c r="B433" s="17">
        <v>5.6618980455369741E-2</v>
      </c>
    </row>
    <row r="434" spans="1:2" x14ac:dyDescent="0.25">
      <c r="A434" s="16">
        <v>42309</v>
      </c>
      <c r="B434" s="17">
        <v>5.6270911487377062E-2</v>
      </c>
    </row>
    <row r="435" spans="1:2" x14ac:dyDescent="0.25">
      <c r="A435" s="16">
        <v>42339</v>
      </c>
      <c r="B435" s="17">
        <v>5.6022408963585436E-2</v>
      </c>
    </row>
    <row r="436" spans="1:2" x14ac:dyDescent="0.25">
      <c r="A436" s="16">
        <v>42370</v>
      </c>
      <c r="B436" s="17">
        <v>5.4736842105263153E-2</v>
      </c>
    </row>
    <row r="437" spans="1:2" x14ac:dyDescent="0.25">
      <c r="A437" s="16">
        <v>42401</v>
      </c>
      <c r="B437" s="17">
        <v>5.3609503502893695E-2</v>
      </c>
    </row>
    <row r="438" spans="1:2" x14ac:dyDescent="0.25">
      <c r="A438" s="16">
        <v>42430</v>
      </c>
      <c r="B438" s="17">
        <v>5.3874092009685237E-2</v>
      </c>
    </row>
    <row r="439" spans="1:2" x14ac:dyDescent="0.25">
      <c r="A439" s="16">
        <v>42461</v>
      </c>
      <c r="B439" s="17">
        <v>5.3038000406421461E-2</v>
      </c>
    </row>
    <row r="440" spans="1:2" x14ac:dyDescent="0.25">
      <c r="A440" s="16">
        <v>42491</v>
      </c>
      <c r="B440" s="17">
        <v>5.251188753359521E-2</v>
      </c>
    </row>
    <row r="441" spans="1:2" x14ac:dyDescent="0.25">
      <c r="A441" s="16">
        <v>42522</v>
      </c>
      <c r="B441" s="17">
        <v>5.4013503375843958E-2</v>
      </c>
    </row>
    <row r="442" spans="1:2" x14ac:dyDescent="0.25">
      <c r="A442" s="16">
        <v>42552</v>
      </c>
      <c r="B442" s="17">
        <v>4.4900984856507467E-2</v>
      </c>
    </row>
    <row r="443" spans="1:2" x14ac:dyDescent="0.25">
      <c r="A443" s="16">
        <v>42583</v>
      </c>
      <c r="B443" s="17">
        <v>4.4210077767124753E-2</v>
      </c>
    </row>
    <row r="444" spans="1:2" x14ac:dyDescent="0.25">
      <c r="A444" s="16">
        <v>42614</v>
      </c>
      <c r="B444" s="17">
        <v>4.5576695689562512E-2</v>
      </c>
    </row>
    <row r="445" spans="1:2" x14ac:dyDescent="0.25">
      <c r="A445" s="16">
        <v>42644</v>
      </c>
      <c r="B445" s="17">
        <v>4.6803531539197959E-2</v>
      </c>
    </row>
    <row r="446" spans="1:2" x14ac:dyDescent="0.25">
      <c r="A446" s="16">
        <v>42675</v>
      </c>
      <c r="B446" s="17">
        <v>4.8667925319907691E-2</v>
      </c>
    </row>
    <row r="447" spans="1:2" x14ac:dyDescent="0.25">
      <c r="A447" s="16">
        <v>42705</v>
      </c>
      <c r="B447" s="17">
        <v>4.782882315921963E-2</v>
      </c>
    </row>
    <row r="448" spans="1:2" x14ac:dyDescent="0.25">
      <c r="A448" s="16">
        <v>42736</v>
      </c>
      <c r="B448" s="17">
        <v>5.1919213281167394E-2</v>
      </c>
    </row>
    <row r="449" spans="1:2" x14ac:dyDescent="0.25">
      <c r="A449" s="16">
        <v>42767</v>
      </c>
      <c r="B449" s="17">
        <v>5.3019145802650949E-2</v>
      </c>
    </row>
    <row r="450" spans="1:2" x14ac:dyDescent="0.25">
      <c r="A450" s="16">
        <v>42795</v>
      </c>
      <c r="B450" s="17">
        <v>5.1596259271202843E-2</v>
      </c>
    </row>
    <row r="451" spans="1:2" x14ac:dyDescent="0.25">
      <c r="A451" s="16">
        <v>42826</v>
      </c>
      <c r="B451" s="17">
        <v>4.700946643717728E-2</v>
      </c>
    </row>
    <row r="452" spans="1:2" x14ac:dyDescent="0.25">
      <c r="A452" s="16">
        <v>42856</v>
      </c>
      <c r="B452" s="17">
        <v>5.1674023038001941E-2</v>
      </c>
    </row>
    <row r="453" spans="1:2" x14ac:dyDescent="0.25">
      <c r="A453" s="16">
        <v>42887</v>
      </c>
      <c r="B453" s="17">
        <v>5.6072766185125737E-2</v>
      </c>
    </row>
    <row r="454" spans="1:2" x14ac:dyDescent="0.25">
      <c r="A454" s="16">
        <v>42917</v>
      </c>
      <c r="B454" s="17">
        <v>6.0824631284314791E-2</v>
      </c>
    </row>
    <row r="455" spans="1:2" x14ac:dyDescent="0.25">
      <c r="A455" s="16">
        <v>42948</v>
      </c>
      <c r="B455" s="17">
        <v>5.0869012293344638E-2</v>
      </c>
    </row>
    <row r="456" spans="1:2" x14ac:dyDescent="0.25">
      <c r="A456" s="16">
        <v>42979</v>
      </c>
      <c r="B456" s="17">
        <v>5.3690564439267188E-2</v>
      </c>
    </row>
    <row r="457" spans="1:2" x14ac:dyDescent="0.25">
      <c r="A457" s="16">
        <v>43009</v>
      </c>
      <c r="B457" s="17">
        <v>5.4969879518072293E-2</v>
      </c>
    </row>
    <row r="458" spans="1:2" x14ac:dyDescent="0.25">
      <c r="A458" s="16">
        <v>43040</v>
      </c>
      <c r="B458" s="17">
        <v>5.8466629895201322E-2</v>
      </c>
    </row>
    <row r="459" spans="1:2" x14ac:dyDescent="0.25">
      <c r="A459" s="16">
        <v>43070</v>
      </c>
      <c r="B459" s="17">
        <v>5.84020842379505E-2</v>
      </c>
    </row>
    <row r="460" spans="1:2" x14ac:dyDescent="0.25">
      <c r="A460" s="16">
        <v>43101</v>
      </c>
      <c r="B460" s="17">
        <v>6.3900970224155251E-2</v>
      </c>
    </row>
    <row r="461" spans="1:2" x14ac:dyDescent="0.25">
      <c r="A461" s="16">
        <v>43132</v>
      </c>
      <c r="B461" s="17">
        <v>6.696781479390175E-2</v>
      </c>
    </row>
    <row r="462" spans="1:2" x14ac:dyDescent="0.25">
      <c r="A462" s="16">
        <v>43160</v>
      </c>
      <c r="B462" s="17">
        <v>6.6026410564225688E-2</v>
      </c>
    </row>
    <row r="463" spans="1:2" x14ac:dyDescent="0.25">
      <c r="A463" s="16" t="s">
        <v>117</v>
      </c>
      <c r="B463" s="17">
        <v>34.323020431988105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x14ac:dyDescent="0.25">
      <c r="A1" t="s">
        <v>112</v>
      </c>
    </row>
    <row r="2" spans="1:1" x14ac:dyDescent="0.25">
      <c r="A2" t="s">
        <v>114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4"/>
  <sheetViews>
    <sheetView workbookViewId="0">
      <selection activeCell="C50" sqref="C50:L50"/>
    </sheetView>
  </sheetViews>
  <sheetFormatPr defaultColWidth="8.85546875" defaultRowHeight="15" x14ac:dyDescent="0.25"/>
  <cols>
    <col min="1" max="1" width="21.42578125" customWidth="1"/>
    <col min="2" max="2" width="7.42578125" customWidth="1"/>
    <col min="3" max="3" width="6.140625" customWidth="1"/>
    <col min="4" max="4" width="5.7109375" customWidth="1"/>
    <col min="5" max="5" width="6.5703125" customWidth="1"/>
    <col min="6" max="6" width="6.42578125" customWidth="1"/>
    <col min="7" max="7" width="6.140625" customWidth="1"/>
    <col min="8" max="8" width="6.7109375" customWidth="1"/>
    <col min="9" max="9" width="6.42578125" customWidth="1"/>
    <col min="10" max="10" width="6" customWidth="1"/>
    <col min="11" max="11" width="6.42578125" customWidth="1"/>
    <col min="12" max="12" width="6.7109375" customWidth="1"/>
    <col min="13" max="13" width="6.28515625" customWidth="1"/>
    <col min="14" max="14" width="7" customWidth="1"/>
    <col min="15" max="17" width="6.5703125" customWidth="1"/>
    <col min="18" max="18" width="9.7109375" bestFit="1" customWidth="1"/>
  </cols>
  <sheetData>
    <row r="1" spans="1:19" ht="13.5" customHeight="1" x14ac:dyDescent="0.25">
      <c r="A1" t="s">
        <v>28</v>
      </c>
    </row>
    <row r="2" spans="1:19" x14ac:dyDescent="0.25">
      <c r="A2" t="s">
        <v>29</v>
      </c>
      <c r="B2" t="s">
        <v>105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R2" t="s">
        <v>108</v>
      </c>
      <c r="S2" t="s">
        <v>107</v>
      </c>
    </row>
    <row r="3" spans="1:19" x14ac:dyDescent="0.25">
      <c r="A3" t="s">
        <v>43</v>
      </c>
      <c r="B3" s="14" t="s">
        <v>44</v>
      </c>
      <c r="C3" s="14">
        <v>1.4</v>
      </c>
      <c r="D3" s="14">
        <v>1.38</v>
      </c>
      <c r="E3" s="14">
        <v>1.47</v>
      </c>
      <c r="F3" s="14">
        <v>1.59</v>
      </c>
      <c r="G3" s="14">
        <v>1.58</v>
      </c>
      <c r="H3" s="14">
        <v>1.59</v>
      </c>
      <c r="I3" s="14">
        <v>1.59</v>
      </c>
      <c r="J3" s="14">
        <v>1.58</v>
      </c>
      <c r="K3" s="14">
        <v>1.58</v>
      </c>
      <c r="L3" s="14">
        <v>1.55</v>
      </c>
      <c r="M3" s="14">
        <v>1.56</v>
      </c>
      <c r="N3" s="14">
        <v>1.61</v>
      </c>
      <c r="R3" s="11">
        <v>29007</v>
      </c>
      <c r="S3">
        <v>4.17</v>
      </c>
    </row>
    <row r="4" spans="1:19" x14ac:dyDescent="0.25">
      <c r="B4" s="14" t="s">
        <v>45</v>
      </c>
      <c r="C4" s="14">
        <v>1.63</v>
      </c>
      <c r="D4" s="14">
        <v>1.54</v>
      </c>
      <c r="E4" s="14">
        <v>1.54</v>
      </c>
      <c r="F4" s="14">
        <v>1.53</v>
      </c>
      <c r="G4" s="14">
        <v>1.56</v>
      </c>
      <c r="H4" s="14">
        <v>1.56</v>
      </c>
      <c r="I4" s="14">
        <v>1.58</v>
      </c>
      <c r="J4" s="14">
        <v>1.58</v>
      </c>
      <c r="K4" s="14">
        <v>1.57</v>
      </c>
      <c r="L4" s="14">
        <v>1.58</v>
      </c>
      <c r="M4" s="14">
        <v>1.61</v>
      </c>
      <c r="N4" s="14">
        <v>1.62</v>
      </c>
      <c r="R4" s="11">
        <v>29037</v>
      </c>
      <c r="S4">
        <v>4.34</v>
      </c>
    </row>
    <row r="5" spans="1:19" x14ac:dyDescent="0.25">
      <c r="B5" s="14" t="s">
        <v>46</v>
      </c>
      <c r="C5" s="14">
        <v>1.52</v>
      </c>
      <c r="D5" s="14">
        <v>1.58</v>
      </c>
      <c r="E5" s="14">
        <v>1.82</v>
      </c>
      <c r="F5" s="14">
        <v>2.1</v>
      </c>
      <c r="G5" s="14">
        <v>2.15</v>
      </c>
      <c r="H5" s="14">
        <v>2.25</v>
      </c>
      <c r="I5" s="14">
        <v>2.62</v>
      </c>
      <c r="J5" s="14">
        <v>2.67</v>
      </c>
      <c r="K5" s="14">
        <v>2.48</v>
      </c>
      <c r="L5" s="14">
        <v>2.42</v>
      </c>
      <c r="M5" s="14">
        <v>2.5099999999999998</v>
      </c>
      <c r="N5" s="14">
        <v>2.63</v>
      </c>
      <c r="R5" s="11">
        <v>29068</v>
      </c>
      <c r="S5">
        <v>4.12</v>
      </c>
    </row>
    <row r="6" spans="1:19" x14ac:dyDescent="0.25">
      <c r="B6" s="14" t="s">
        <v>47</v>
      </c>
      <c r="C6" s="14">
        <v>2.69</v>
      </c>
      <c r="D6" s="14">
        <v>2.9</v>
      </c>
      <c r="E6" s="14">
        <v>4.67</v>
      </c>
      <c r="F6" s="14">
        <v>5.01</v>
      </c>
      <c r="G6" s="14">
        <v>4.67</v>
      </c>
      <c r="H6" s="14">
        <v>4.78</v>
      </c>
      <c r="I6" s="14">
        <v>5.22</v>
      </c>
      <c r="J6" s="14">
        <v>5.68</v>
      </c>
      <c r="K6" s="14">
        <v>5.82</v>
      </c>
      <c r="L6" s="14">
        <v>5.01</v>
      </c>
      <c r="M6" s="14">
        <v>4.07</v>
      </c>
      <c r="N6" s="14">
        <v>3.59</v>
      </c>
      <c r="R6" s="11">
        <v>29099</v>
      </c>
      <c r="S6">
        <v>4.26</v>
      </c>
    </row>
    <row r="7" spans="1:19" x14ac:dyDescent="0.25">
      <c r="B7" s="14" t="s">
        <v>48</v>
      </c>
      <c r="C7" s="14">
        <v>4.05</v>
      </c>
      <c r="D7" s="14">
        <v>4.3600000000000003</v>
      </c>
      <c r="E7" s="14">
        <v>4.33</v>
      </c>
      <c r="F7" s="14">
        <v>4.3499999999999996</v>
      </c>
      <c r="G7" s="14">
        <v>4.9400000000000004</v>
      </c>
      <c r="H7" s="14">
        <v>4.88</v>
      </c>
      <c r="I7" s="14">
        <v>4.66</v>
      </c>
      <c r="J7" s="14">
        <v>4.1500000000000004</v>
      </c>
      <c r="K7" s="14">
        <v>3.93</v>
      </c>
      <c r="L7" s="14">
        <v>3.69</v>
      </c>
      <c r="M7" s="14">
        <v>3.66</v>
      </c>
      <c r="N7" s="14">
        <v>3.34</v>
      </c>
      <c r="R7" s="11">
        <v>29129</v>
      </c>
      <c r="S7">
        <v>4.3899999999999997</v>
      </c>
    </row>
    <row r="8" spans="1:19" x14ac:dyDescent="0.25">
      <c r="B8" s="14" t="s">
        <v>49</v>
      </c>
      <c r="C8" s="14">
        <v>3.23</v>
      </c>
      <c r="D8" s="14">
        <v>3.61</v>
      </c>
      <c r="E8" s="14">
        <v>4.12</v>
      </c>
      <c r="F8" s="14">
        <v>4.21</v>
      </c>
      <c r="G8" s="14">
        <v>4.09</v>
      </c>
      <c r="H8" s="14">
        <v>3.71</v>
      </c>
      <c r="I8" s="14">
        <v>3.5</v>
      </c>
      <c r="J8" s="14">
        <v>3.57</v>
      </c>
      <c r="K8" s="14">
        <v>3.81</v>
      </c>
      <c r="L8" s="14">
        <v>3.81</v>
      </c>
      <c r="M8" s="14">
        <v>3.61</v>
      </c>
      <c r="N8" s="14">
        <v>3.57</v>
      </c>
      <c r="R8" s="11">
        <v>29160</v>
      </c>
      <c r="S8">
        <v>4.53</v>
      </c>
    </row>
    <row r="9" spans="1:19" x14ac:dyDescent="0.25">
      <c r="B9" s="14" t="s">
        <v>50</v>
      </c>
      <c r="C9" s="14">
        <v>3.75</v>
      </c>
      <c r="D9" s="14">
        <v>3.63</v>
      </c>
      <c r="E9" s="14">
        <v>3.21</v>
      </c>
      <c r="F9" s="14">
        <v>3.01</v>
      </c>
      <c r="G9" s="14">
        <v>2.77</v>
      </c>
      <c r="H9" s="14">
        <v>2.62</v>
      </c>
      <c r="I9" s="14">
        <v>2.64</v>
      </c>
      <c r="J9" s="14">
        <v>2.7</v>
      </c>
      <c r="K9" s="14">
        <v>2.73</v>
      </c>
      <c r="L9" s="14">
        <v>2.63</v>
      </c>
      <c r="M9" s="14">
        <v>2.52</v>
      </c>
      <c r="N9" s="14">
        <v>2.36</v>
      </c>
      <c r="R9" s="11">
        <v>29190</v>
      </c>
      <c r="S9">
        <v>4.51</v>
      </c>
    </row>
    <row r="10" spans="1:19" x14ac:dyDescent="0.25">
      <c r="B10" s="14" t="s">
        <v>51</v>
      </c>
      <c r="C10" s="14">
        <v>2.31</v>
      </c>
      <c r="D10" s="14">
        <v>2.35</v>
      </c>
      <c r="E10" s="14">
        <v>2.31</v>
      </c>
      <c r="F10" s="14">
        <v>2.4700000000000002</v>
      </c>
      <c r="G10" s="14">
        <v>2.56</v>
      </c>
      <c r="H10" s="14">
        <v>2.81</v>
      </c>
      <c r="I10" s="14">
        <v>2.8</v>
      </c>
      <c r="J10" s="14">
        <v>2.82</v>
      </c>
      <c r="K10" s="14">
        <v>2.84</v>
      </c>
      <c r="L10" s="14">
        <v>3.07</v>
      </c>
      <c r="M10" s="14">
        <v>3.21</v>
      </c>
      <c r="N10" s="14">
        <v>3.21</v>
      </c>
      <c r="R10" s="11">
        <v>29221</v>
      </c>
      <c r="S10">
        <v>4.33</v>
      </c>
    </row>
    <row r="11" spans="1:19" x14ac:dyDescent="0.25">
      <c r="B11" s="14" t="s">
        <v>52</v>
      </c>
      <c r="C11" s="14">
        <v>3.12</v>
      </c>
      <c r="D11" s="14">
        <v>3.14</v>
      </c>
      <c r="E11" s="14">
        <v>3.14</v>
      </c>
      <c r="F11" s="14">
        <v>3.24</v>
      </c>
      <c r="G11" s="14">
        <v>3.42</v>
      </c>
      <c r="H11" s="14">
        <v>3.48</v>
      </c>
      <c r="I11" s="14">
        <v>3.39</v>
      </c>
      <c r="J11" s="14">
        <v>3.42</v>
      </c>
      <c r="K11" s="14">
        <v>3.5</v>
      </c>
      <c r="L11" s="14">
        <v>3.52</v>
      </c>
      <c r="M11" s="14">
        <v>3.53</v>
      </c>
      <c r="N11" s="14">
        <v>3.64</v>
      </c>
      <c r="R11" s="11">
        <v>29252</v>
      </c>
      <c r="S11">
        <v>4.32</v>
      </c>
    </row>
    <row r="12" spans="1:19" x14ac:dyDescent="0.25">
      <c r="B12" t="s">
        <v>53</v>
      </c>
      <c r="C12">
        <v>4.17</v>
      </c>
      <c r="D12">
        <v>4.34</v>
      </c>
      <c r="E12">
        <v>4.12</v>
      </c>
      <c r="F12">
        <v>4.26</v>
      </c>
      <c r="G12">
        <v>4.3899999999999997</v>
      </c>
      <c r="H12">
        <v>4.53</v>
      </c>
      <c r="I12">
        <v>4.51</v>
      </c>
      <c r="J12">
        <v>4.33</v>
      </c>
      <c r="K12">
        <v>4.32</v>
      </c>
      <c r="L12">
        <v>4.07</v>
      </c>
      <c r="M12">
        <v>3.9</v>
      </c>
      <c r="N12">
        <v>4.0999999999999996</v>
      </c>
      <c r="R12" s="11">
        <v>29281</v>
      </c>
      <c r="S12">
        <v>4.07</v>
      </c>
    </row>
    <row r="13" spans="1:19" x14ac:dyDescent="0.25">
      <c r="B13" t="s">
        <v>54</v>
      </c>
      <c r="C13">
        <v>4.07</v>
      </c>
      <c r="D13">
        <v>4.21</v>
      </c>
      <c r="E13">
        <v>4.3099999999999996</v>
      </c>
      <c r="F13">
        <v>4.45</v>
      </c>
      <c r="G13">
        <v>4.7</v>
      </c>
      <c r="H13">
        <v>4.8899999999999997</v>
      </c>
      <c r="I13">
        <v>4.54</v>
      </c>
      <c r="J13">
        <v>4.5999999999999996</v>
      </c>
      <c r="K13">
        <v>4.47</v>
      </c>
      <c r="L13">
        <v>4.3499999999999996</v>
      </c>
      <c r="M13">
        <v>4.4800000000000004</v>
      </c>
      <c r="N13">
        <v>4.3600000000000003</v>
      </c>
      <c r="R13" s="11">
        <v>29312</v>
      </c>
      <c r="S13">
        <v>3.9</v>
      </c>
    </row>
    <row r="14" spans="1:19" x14ac:dyDescent="0.25">
      <c r="B14" t="s">
        <v>55</v>
      </c>
      <c r="C14">
        <v>4.24</v>
      </c>
      <c r="D14">
        <v>4.25</v>
      </c>
      <c r="E14">
        <v>4.1399999999999997</v>
      </c>
      <c r="F14">
        <v>4.1900000000000004</v>
      </c>
      <c r="G14">
        <v>4.3099999999999996</v>
      </c>
      <c r="H14">
        <v>4.46</v>
      </c>
      <c r="I14">
        <v>4.3499999999999996</v>
      </c>
      <c r="J14">
        <v>4.33</v>
      </c>
      <c r="K14">
        <v>4.26</v>
      </c>
      <c r="L14">
        <v>4.25</v>
      </c>
      <c r="M14">
        <v>4.28</v>
      </c>
      <c r="N14">
        <v>4.22</v>
      </c>
      <c r="R14" s="11">
        <v>29342</v>
      </c>
      <c r="S14">
        <v>4.0999999999999996</v>
      </c>
    </row>
    <row r="15" spans="1:19" x14ac:dyDescent="0.25">
      <c r="B15" t="s">
        <v>56</v>
      </c>
      <c r="C15">
        <v>4.0599999999999996</v>
      </c>
      <c r="D15">
        <v>3.74</v>
      </c>
      <c r="E15">
        <v>3.7</v>
      </c>
      <c r="F15">
        <v>3.75</v>
      </c>
      <c r="G15">
        <v>3.61</v>
      </c>
      <c r="H15">
        <v>3.86</v>
      </c>
      <c r="I15">
        <v>3.98</v>
      </c>
      <c r="J15">
        <v>4</v>
      </c>
      <c r="K15">
        <v>4.08</v>
      </c>
      <c r="L15">
        <v>4.18</v>
      </c>
      <c r="M15">
        <v>4.21</v>
      </c>
      <c r="N15">
        <v>4.05</v>
      </c>
      <c r="R15" s="11">
        <v>29373</v>
      </c>
      <c r="S15">
        <v>4.07</v>
      </c>
    </row>
    <row r="16" spans="1:19" x14ac:dyDescent="0.25">
      <c r="B16" t="s">
        <v>57</v>
      </c>
      <c r="C16">
        <v>3.92</v>
      </c>
      <c r="D16">
        <v>3.71</v>
      </c>
      <c r="E16">
        <v>3.88</v>
      </c>
      <c r="F16">
        <v>3.9</v>
      </c>
      <c r="G16">
        <v>3.84</v>
      </c>
      <c r="H16">
        <v>3.82</v>
      </c>
      <c r="I16">
        <v>3.85</v>
      </c>
      <c r="J16">
        <v>3.81</v>
      </c>
      <c r="K16">
        <v>3.71</v>
      </c>
      <c r="L16">
        <v>3.85</v>
      </c>
      <c r="M16">
        <v>3.93</v>
      </c>
      <c r="N16">
        <v>3.89</v>
      </c>
      <c r="R16" s="11">
        <v>29403</v>
      </c>
      <c r="S16">
        <v>4.21</v>
      </c>
    </row>
    <row r="17" spans="2:19" x14ac:dyDescent="0.25">
      <c r="B17" t="s">
        <v>58</v>
      </c>
      <c r="C17">
        <v>3.8</v>
      </c>
      <c r="D17">
        <v>3.67</v>
      </c>
      <c r="E17">
        <v>3.8</v>
      </c>
      <c r="F17">
        <v>3.89</v>
      </c>
      <c r="G17">
        <v>3.86</v>
      </c>
      <c r="H17">
        <v>3.85</v>
      </c>
      <c r="I17">
        <v>3.76</v>
      </c>
      <c r="J17">
        <v>3.76</v>
      </c>
      <c r="K17">
        <v>3.74</v>
      </c>
      <c r="L17">
        <v>3.67</v>
      </c>
      <c r="M17">
        <v>3.62</v>
      </c>
      <c r="N17">
        <v>3.42</v>
      </c>
      <c r="R17" s="11">
        <v>29434</v>
      </c>
      <c r="S17">
        <v>4.3099999999999996</v>
      </c>
    </row>
    <row r="18" spans="2:19" x14ac:dyDescent="0.25">
      <c r="B18" t="s">
        <v>59</v>
      </c>
      <c r="C18">
        <v>3.38</v>
      </c>
      <c r="D18">
        <v>3.17</v>
      </c>
      <c r="E18">
        <v>3.03</v>
      </c>
      <c r="F18">
        <v>3.07</v>
      </c>
      <c r="G18">
        <v>3.15</v>
      </c>
      <c r="H18">
        <v>3.35</v>
      </c>
      <c r="I18">
        <v>3.42</v>
      </c>
      <c r="J18">
        <v>3.32</v>
      </c>
      <c r="K18">
        <v>3.3</v>
      </c>
      <c r="L18">
        <v>3.36</v>
      </c>
      <c r="M18">
        <v>3.45</v>
      </c>
      <c r="N18">
        <v>3.4</v>
      </c>
      <c r="R18" s="11">
        <v>29465</v>
      </c>
      <c r="S18">
        <v>4.45</v>
      </c>
    </row>
    <row r="19" spans="2:19" x14ac:dyDescent="0.25">
      <c r="B19" t="s">
        <v>60</v>
      </c>
      <c r="C19">
        <v>2.8</v>
      </c>
      <c r="D19">
        <v>2.5</v>
      </c>
      <c r="E19">
        <v>2.48</v>
      </c>
      <c r="F19">
        <v>2.5299999999999998</v>
      </c>
      <c r="G19">
        <v>2.6</v>
      </c>
      <c r="H19">
        <v>2.68</v>
      </c>
      <c r="I19">
        <v>2.68</v>
      </c>
      <c r="J19">
        <v>2.7</v>
      </c>
      <c r="K19">
        <v>2.8</v>
      </c>
      <c r="L19">
        <v>2.9</v>
      </c>
      <c r="M19">
        <v>2.9</v>
      </c>
      <c r="N19">
        <v>3.02</v>
      </c>
      <c r="R19" s="11">
        <v>29495</v>
      </c>
      <c r="S19">
        <v>4.7</v>
      </c>
    </row>
    <row r="20" spans="2:19" x14ac:dyDescent="0.25">
      <c r="B20" t="s">
        <v>61</v>
      </c>
      <c r="C20">
        <v>2.7</v>
      </c>
      <c r="D20">
        <v>2.59</v>
      </c>
      <c r="E20">
        <v>2.65</v>
      </c>
      <c r="F20">
        <v>2.78</v>
      </c>
      <c r="G20">
        <v>2.9</v>
      </c>
      <c r="H20">
        <v>2.9</v>
      </c>
      <c r="I20">
        <v>3.1</v>
      </c>
      <c r="J20">
        <v>3.2</v>
      </c>
      <c r="K20">
        <v>3.28</v>
      </c>
      <c r="L20">
        <v>3.1</v>
      </c>
      <c r="M20">
        <v>3.14</v>
      </c>
      <c r="N20">
        <v>3.2</v>
      </c>
      <c r="R20" s="11">
        <v>29526</v>
      </c>
      <c r="S20">
        <v>4.8899999999999997</v>
      </c>
    </row>
    <row r="21" spans="2:19" x14ac:dyDescent="0.25">
      <c r="B21" t="s">
        <v>62</v>
      </c>
      <c r="C21">
        <v>3.79</v>
      </c>
      <c r="D21">
        <v>3.77</v>
      </c>
      <c r="E21">
        <v>3.78</v>
      </c>
      <c r="F21">
        <v>4.03</v>
      </c>
      <c r="G21">
        <v>4.13</v>
      </c>
      <c r="H21">
        <v>4.18</v>
      </c>
      <c r="I21">
        <v>4.25</v>
      </c>
      <c r="J21">
        <v>4.4000000000000004</v>
      </c>
      <c r="K21">
        <v>4.37</v>
      </c>
      <c r="L21">
        <v>4.32</v>
      </c>
      <c r="M21">
        <v>4.46</v>
      </c>
      <c r="N21">
        <v>4.55</v>
      </c>
      <c r="R21" s="11">
        <v>29556</v>
      </c>
      <c r="S21">
        <v>4.54</v>
      </c>
    </row>
    <row r="22" spans="2:19" x14ac:dyDescent="0.25">
      <c r="B22" t="s">
        <v>63</v>
      </c>
      <c r="C22">
        <v>4.4400000000000004</v>
      </c>
      <c r="D22">
        <v>4.28</v>
      </c>
      <c r="E22">
        <v>4.24</v>
      </c>
      <c r="F22">
        <v>4.18</v>
      </c>
      <c r="G22">
        <v>4.28</v>
      </c>
      <c r="H22">
        <v>4.3600000000000003</v>
      </c>
      <c r="I22">
        <v>4.3899999999999997</v>
      </c>
      <c r="J22">
        <v>4.3</v>
      </c>
      <c r="K22">
        <v>4.13</v>
      </c>
      <c r="L22">
        <v>4.04</v>
      </c>
      <c r="M22">
        <v>4.13</v>
      </c>
      <c r="N22">
        <v>3.91</v>
      </c>
      <c r="R22" s="11">
        <v>29587</v>
      </c>
      <c r="S22">
        <v>4.5999999999999996</v>
      </c>
    </row>
    <row r="23" spans="2:19" x14ac:dyDescent="0.25">
      <c r="B23" t="s">
        <v>64</v>
      </c>
      <c r="C23">
        <v>3.6</v>
      </c>
      <c r="D23">
        <v>3.11</v>
      </c>
      <c r="E23">
        <v>2.89</v>
      </c>
      <c r="F23">
        <v>2.82</v>
      </c>
      <c r="G23">
        <v>2.81</v>
      </c>
      <c r="H23">
        <v>2.78</v>
      </c>
      <c r="I23">
        <v>2.78</v>
      </c>
      <c r="J23">
        <v>2.71</v>
      </c>
      <c r="K23">
        <v>2.77</v>
      </c>
      <c r="L23">
        <v>2.94</v>
      </c>
      <c r="M23">
        <v>2.98</v>
      </c>
      <c r="N23">
        <v>3.04</v>
      </c>
      <c r="R23" s="11">
        <v>29618</v>
      </c>
      <c r="S23">
        <v>4.47</v>
      </c>
    </row>
    <row r="24" spans="2:19" x14ac:dyDescent="0.25">
      <c r="B24" t="s">
        <v>65</v>
      </c>
      <c r="C24">
        <v>2.99</v>
      </c>
      <c r="D24">
        <v>2.91</v>
      </c>
      <c r="E24">
        <v>3.1</v>
      </c>
      <c r="F24">
        <v>3.31</v>
      </c>
      <c r="G24">
        <v>3.64</v>
      </c>
      <c r="H24">
        <v>3.76</v>
      </c>
      <c r="I24">
        <v>4.0599999999999996</v>
      </c>
      <c r="J24">
        <v>4.66</v>
      </c>
      <c r="K24">
        <v>4.51</v>
      </c>
      <c r="L24">
        <v>4.33</v>
      </c>
      <c r="M24">
        <v>4.0199999999999996</v>
      </c>
      <c r="N24">
        <v>3.9</v>
      </c>
      <c r="R24" s="11">
        <v>29646</v>
      </c>
      <c r="S24">
        <v>4.3499999999999996</v>
      </c>
    </row>
    <row r="25" spans="2:19" x14ac:dyDescent="0.25">
      <c r="B25" t="s">
        <v>66</v>
      </c>
      <c r="C25">
        <v>3.91</v>
      </c>
      <c r="D25">
        <v>3.52</v>
      </c>
      <c r="E25">
        <v>3.27</v>
      </c>
      <c r="F25">
        <v>3.56</v>
      </c>
      <c r="G25">
        <v>3.6</v>
      </c>
      <c r="H25">
        <v>3.78</v>
      </c>
      <c r="I25">
        <v>3.81</v>
      </c>
      <c r="J25">
        <v>3.97</v>
      </c>
      <c r="K25">
        <v>3.75</v>
      </c>
      <c r="L25">
        <v>3.74</v>
      </c>
      <c r="M25">
        <v>3.59</v>
      </c>
      <c r="N25">
        <v>3.51</v>
      </c>
      <c r="R25" s="11">
        <v>29677</v>
      </c>
      <c r="S25">
        <v>4.4800000000000004</v>
      </c>
    </row>
    <row r="26" spans="2:19" x14ac:dyDescent="0.25">
      <c r="B26" t="s">
        <v>67</v>
      </c>
      <c r="C26">
        <v>3.33</v>
      </c>
      <c r="D26">
        <v>3.38</v>
      </c>
      <c r="E26">
        <v>3.34</v>
      </c>
      <c r="F26">
        <v>3.37</v>
      </c>
      <c r="G26">
        <v>3.52</v>
      </c>
      <c r="H26">
        <v>3.39</v>
      </c>
      <c r="I26">
        <v>4.1500000000000004</v>
      </c>
      <c r="J26">
        <v>4</v>
      </c>
      <c r="K26">
        <v>3.8</v>
      </c>
      <c r="L26">
        <v>3.64</v>
      </c>
      <c r="M26">
        <v>3.63</v>
      </c>
      <c r="N26">
        <v>3.65</v>
      </c>
      <c r="R26" s="11">
        <v>29707</v>
      </c>
      <c r="S26">
        <v>4.3600000000000003</v>
      </c>
    </row>
    <row r="27" spans="2:19" x14ac:dyDescent="0.25">
      <c r="B27" t="s">
        <v>68</v>
      </c>
      <c r="C27">
        <v>3.6</v>
      </c>
      <c r="D27">
        <v>3.48</v>
      </c>
      <c r="E27">
        <v>3.7</v>
      </c>
      <c r="F27">
        <v>4.05</v>
      </c>
      <c r="G27">
        <v>4.3099999999999996</v>
      </c>
      <c r="H27">
        <v>4.24</v>
      </c>
      <c r="I27">
        <v>4.2699999999999996</v>
      </c>
      <c r="J27">
        <v>4.0599999999999996</v>
      </c>
      <c r="K27">
        <v>3.98</v>
      </c>
      <c r="L27">
        <v>3.87</v>
      </c>
      <c r="M27">
        <v>3.86</v>
      </c>
      <c r="N27">
        <v>4.22</v>
      </c>
      <c r="R27" s="11">
        <v>29738</v>
      </c>
      <c r="S27">
        <v>4.24</v>
      </c>
    </row>
    <row r="28" spans="2:19" x14ac:dyDescent="0.25">
      <c r="B28" t="s">
        <v>69</v>
      </c>
      <c r="C28">
        <v>4.72</v>
      </c>
      <c r="D28">
        <v>4.9800000000000004</v>
      </c>
      <c r="E28">
        <v>4.76</v>
      </c>
      <c r="F28">
        <v>5</v>
      </c>
      <c r="G28">
        <v>5.28</v>
      </c>
      <c r="H28">
        <v>5.34</v>
      </c>
      <c r="I28">
        <v>5.51</v>
      </c>
      <c r="J28">
        <v>5.4</v>
      </c>
      <c r="K28">
        <v>5.67</v>
      </c>
      <c r="L28">
        <v>5.63</v>
      </c>
      <c r="M28">
        <v>6.6</v>
      </c>
      <c r="N28">
        <v>7.02</v>
      </c>
      <c r="R28" s="11">
        <v>29768</v>
      </c>
      <c r="S28">
        <v>4.25</v>
      </c>
    </row>
    <row r="29" spans="2:19" x14ac:dyDescent="0.25">
      <c r="B29" t="s">
        <v>70</v>
      </c>
      <c r="C29">
        <v>6.12</v>
      </c>
      <c r="D29">
        <v>5.34</v>
      </c>
      <c r="E29">
        <v>5.01</v>
      </c>
      <c r="F29">
        <v>4.7</v>
      </c>
      <c r="G29">
        <v>4.76</v>
      </c>
      <c r="H29">
        <v>4.78</v>
      </c>
      <c r="I29">
        <v>4.7</v>
      </c>
      <c r="J29">
        <v>4.6100000000000003</v>
      </c>
      <c r="K29">
        <v>4.5199999999999996</v>
      </c>
      <c r="L29">
        <v>4.58</v>
      </c>
      <c r="M29">
        <v>4.78</v>
      </c>
      <c r="N29">
        <v>4.6100000000000003</v>
      </c>
      <c r="R29" s="11">
        <v>29799</v>
      </c>
      <c r="S29">
        <v>4.1399999999999997</v>
      </c>
    </row>
    <row r="30" spans="2:19" x14ac:dyDescent="0.25">
      <c r="B30" t="s">
        <v>71</v>
      </c>
      <c r="C30">
        <v>4.08</v>
      </c>
      <c r="D30">
        <v>3.57</v>
      </c>
      <c r="E30">
        <v>3.84</v>
      </c>
      <c r="F30">
        <v>3.86</v>
      </c>
      <c r="G30">
        <v>3.88</v>
      </c>
      <c r="H30">
        <v>3.87</v>
      </c>
      <c r="I30">
        <v>3.72</v>
      </c>
      <c r="J30">
        <v>3.61</v>
      </c>
      <c r="K30">
        <v>3.64</v>
      </c>
      <c r="L30">
        <v>3.61</v>
      </c>
      <c r="M30">
        <v>3.39</v>
      </c>
      <c r="N30">
        <v>3.41</v>
      </c>
      <c r="R30" s="11">
        <v>29830</v>
      </c>
      <c r="S30">
        <v>4.1900000000000004</v>
      </c>
    </row>
    <row r="31" spans="2:19" x14ac:dyDescent="0.25">
      <c r="B31" t="s">
        <v>72</v>
      </c>
      <c r="C31">
        <v>3.16</v>
      </c>
      <c r="D31">
        <v>3.02</v>
      </c>
      <c r="E31">
        <v>2.74</v>
      </c>
      <c r="F31">
        <v>2.81</v>
      </c>
      <c r="G31">
        <v>3.3</v>
      </c>
      <c r="H31">
        <v>3.42</v>
      </c>
      <c r="I31">
        <v>3.31</v>
      </c>
      <c r="J31">
        <v>3.27</v>
      </c>
      <c r="K31">
        <v>3.05</v>
      </c>
      <c r="L31">
        <v>3.02</v>
      </c>
      <c r="M31">
        <v>2.94</v>
      </c>
      <c r="N31">
        <v>2.89</v>
      </c>
      <c r="R31" s="11">
        <v>29860</v>
      </c>
      <c r="S31">
        <v>4.3099999999999996</v>
      </c>
    </row>
    <row r="32" spans="2:19" x14ac:dyDescent="0.25">
      <c r="B32" t="s">
        <v>73</v>
      </c>
      <c r="C32">
        <v>2.93</v>
      </c>
      <c r="D32">
        <v>2.68</v>
      </c>
      <c r="E32">
        <v>2.85</v>
      </c>
      <c r="F32">
        <v>2.92</v>
      </c>
      <c r="G32">
        <v>2.8</v>
      </c>
      <c r="H32">
        <v>2.89</v>
      </c>
      <c r="I32">
        <v>2.81</v>
      </c>
      <c r="J32">
        <v>2.9</v>
      </c>
      <c r="K32">
        <v>2.94</v>
      </c>
      <c r="L32">
        <v>2.91</v>
      </c>
      <c r="M32">
        <v>2.84</v>
      </c>
      <c r="N32">
        <v>2.95</v>
      </c>
      <c r="R32" s="11">
        <v>29891</v>
      </c>
      <c r="S32">
        <v>4.46</v>
      </c>
    </row>
    <row r="33" spans="2:19" x14ac:dyDescent="0.25">
      <c r="B33" t="s">
        <v>74</v>
      </c>
      <c r="C33">
        <v>3.07</v>
      </c>
      <c r="D33">
        <v>2.97</v>
      </c>
      <c r="E33">
        <v>2.89</v>
      </c>
      <c r="F33">
        <v>3.13</v>
      </c>
      <c r="G33">
        <v>3.41</v>
      </c>
      <c r="H33">
        <v>3.45</v>
      </c>
      <c r="I33">
        <v>3.47</v>
      </c>
      <c r="J33">
        <v>3.54</v>
      </c>
      <c r="K33">
        <v>3.35</v>
      </c>
      <c r="L33">
        <v>3.45</v>
      </c>
      <c r="M33">
        <v>3.41</v>
      </c>
      <c r="N33">
        <v>3.49</v>
      </c>
      <c r="R33" s="11">
        <v>29921</v>
      </c>
      <c r="S33">
        <v>4.3499999999999996</v>
      </c>
    </row>
    <row r="34" spans="2:19" x14ac:dyDescent="0.25">
      <c r="B34" t="s">
        <v>75</v>
      </c>
      <c r="C34">
        <v>3.32</v>
      </c>
      <c r="D34">
        <v>3.2</v>
      </c>
      <c r="E34">
        <v>3.15</v>
      </c>
      <c r="F34">
        <v>3.18</v>
      </c>
      <c r="G34">
        <v>3.28</v>
      </c>
      <c r="H34">
        <v>3.37</v>
      </c>
      <c r="I34">
        <v>3.26</v>
      </c>
      <c r="J34">
        <v>3.29</v>
      </c>
      <c r="K34">
        <v>3.25</v>
      </c>
      <c r="L34">
        <v>3.23</v>
      </c>
      <c r="M34">
        <v>3.24</v>
      </c>
      <c r="N34">
        <v>3.21</v>
      </c>
      <c r="R34" s="11">
        <v>29952</v>
      </c>
      <c r="S34">
        <v>4.33</v>
      </c>
    </row>
    <row r="35" spans="2:19" x14ac:dyDescent="0.25">
      <c r="B35" t="s">
        <v>76</v>
      </c>
      <c r="C35">
        <v>3.55</v>
      </c>
      <c r="D35">
        <v>3.92</v>
      </c>
      <c r="E35">
        <v>4.29</v>
      </c>
      <c r="F35">
        <v>5.04</v>
      </c>
      <c r="G35">
        <v>5.0999999999999996</v>
      </c>
      <c r="H35">
        <v>4.76</v>
      </c>
      <c r="I35">
        <v>4.3899999999999997</v>
      </c>
      <c r="J35">
        <v>4.0599999999999996</v>
      </c>
      <c r="K35">
        <v>4.08</v>
      </c>
      <c r="L35">
        <v>3.8</v>
      </c>
      <c r="M35">
        <v>3.79</v>
      </c>
      <c r="N35">
        <v>3.87</v>
      </c>
      <c r="R35" s="11">
        <v>29983</v>
      </c>
      <c r="S35">
        <v>4.26</v>
      </c>
    </row>
    <row r="36" spans="2:19" x14ac:dyDescent="0.25">
      <c r="B36" t="s">
        <v>77</v>
      </c>
      <c r="C36">
        <v>3.63</v>
      </c>
      <c r="D36">
        <v>3.34</v>
      </c>
      <c r="E36">
        <v>3.87</v>
      </c>
      <c r="F36">
        <v>3.74</v>
      </c>
      <c r="G36">
        <v>3.79</v>
      </c>
      <c r="H36">
        <v>4.21</v>
      </c>
      <c r="I36">
        <v>4.3099999999999996</v>
      </c>
      <c r="J36">
        <v>4.32</v>
      </c>
      <c r="K36">
        <v>4.25</v>
      </c>
      <c r="L36">
        <v>4.3</v>
      </c>
      <c r="M36">
        <v>4.3499999999999996</v>
      </c>
      <c r="N36">
        <v>4.28</v>
      </c>
      <c r="R36" s="11">
        <v>30011</v>
      </c>
      <c r="S36">
        <v>4.25</v>
      </c>
    </row>
    <row r="37" spans="2:19" x14ac:dyDescent="0.25">
      <c r="B37" t="s">
        <v>78</v>
      </c>
      <c r="C37">
        <v>4.13</v>
      </c>
      <c r="D37">
        <v>3.97</v>
      </c>
      <c r="E37">
        <v>3.73</v>
      </c>
      <c r="F37">
        <v>4.01</v>
      </c>
      <c r="G37">
        <v>3.95</v>
      </c>
      <c r="H37">
        <v>4.22</v>
      </c>
      <c r="I37">
        <v>4.22</v>
      </c>
      <c r="J37">
        <v>4.1399999999999997</v>
      </c>
      <c r="K37">
        <v>4</v>
      </c>
      <c r="L37">
        <v>4</v>
      </c>
      <c r="M37">
        <v>3.76</v>
      </c>
      <c r="N37">
        <v>3.8</v>
      </c>
      <c r="R37" s="11">
        <v>30042</v>
      </c>
      <c r="S37">
        <v>4.28</v>
      </c>
    </row>
    <row r="38" spans="2:19" x14ac:dyDescent="0.25">
      <c r="B38" t="s">
        <v>79</v>
      </c>
      <c r="C38">
        <v>3.87</v>
      </c>
      <c r="D38">
        <v>3.83</v>
      </c>
      <c r="E38">
        <v>3.96</v>
      </c>
      <c r="F38">
        <v>4.3</v>
      </c>
      <c r="G38">
        <v>4.57</v>
      </c>
      <c r="H38">
        <v>4.53</v>
      </c>
      <c r="I38">
        <v>4.5199999999999996</v>
      </c>
      <c r="J38">
        <v>4.46</v>
      </c>
      <c r="K38">
        <v>4.72</v>
      </c>
      <c r="L38">
        <v>4.62</v>
      </c>
      <c r="M38">
        <v>4.8600000000000003</v>
      </c>
      <c r="N38">
        <v>5.21</v>
      </c>
      <c r="R38" s="11">
        <v>30072</v>
      </c>
      <c r="S38">
        <v>4.22</v>
      </c>
    </row>
    <row r="39" spans="2:19" x14ac:dyDescent="0.25">
      <c r="B39" t="s">
        <v>80</v>
      </c>
      <c r="C39">
        <v>5.25</v>
      </c>
      <c r="D39">
        <v>5.27</v>
      </c>
      <c r="E39">
        <v>5</v>
      </c>
      <c r="F39">
        <v>5.16</v>
      </c>
      <c r="G39">
        <v>5.62</v>
      </c>
      <c r="H39">
        <v>5.61</v>
      </c>
      <c r="I39">
        <v>5.49</v>
      </c>
      <c r="J39">
        <v>5.29</v>
      </c>
      <c r="K39">
        <v>5.39</v>
      </c>
      <c r="L39">
        <v>5.4</v>
      </c>
      <c r="M39">
        <v>5.52</v>
      </c>
      <c r="N39">
        <v>5.54</v>
      </c>
      <c r="R39" s="11">
        <v>30103</v>
      </c>
      <c r="S39">
        <v>4.0599999999999996</v>
      </c>
    </row>
    <row r="40" spans="2:19" x14ac:dyDescent="0.25">
      <c r="B40" t="s">
        <v>81</v>
      </c>
      <c r="C40">
        <v>6.22</v>
      </c>
      <c r="D40">
        <v>6.28</v>
      </c>
      <c r="E40">
        <v>6.84</v>
      </c>
      <c r="F40">
        <v>8.52</v>
      </c>
      <c r="G40">
        <v>8.89</v>
      </c>
      <c r="H40">
        <v>8.6199999999999992</v>
      </c>
      <c r="I40">
        <v>9.8000000000000007</v>
      </c>
      <c r="J40">
        <v>9.9700000000000006</v>
      </c>
      <c r="K40">
        <v>12.28</v>
      </c>
      <c r="L40">
        <v>12.29</v>
      </c>
      <c r="M40">
        <v>10.29</v>
      </c>
      <c r="N40">
        <v>9.33</v>
      </c>
      <c r="R40" s="11">
        <v>30133</v>
      </c>
      <c r="S40">
        <v>3.74</v>
      </c>
    </row>
    <row r="41" spans="2:19" x14ac:dyDescent="0.25">
      <c r="B41" t="s">
        <v>82</v>
      </c>
      <c r="C41">
        <v>9.19</v>
      </c>
      <c r="D41">
        <v>8.68</v>
      </c>
      <c r="E41">
        <v>8.64</v>
      </c>
      <c r="F41">
        <v>7.52</v>
      </c>
      <c r="G41">
        <v>6.17</v>
      </c>
      <c r="H41">
        <v>6.21</v>
      </c>
      <c r="I41">
        <v>6.06</v>
      </c>
      <c r="J41">
        <v>6.59</v>
      </c>
      <c r="K41">
        <v>6.21</v>
      </c>
      <c r="L41">
        <v>6.23</v>
      </c>
      <c r="M41">
        <v>6.1</v>
      </c>
      <c r="N41">
        <v>6.7</v>
      </c>
      <c r="R41" s="11">
        <v>30164</v>
      </c>
      <c r="S41">
        <v>3.7</v>
      </c>
    </row>
    <row r="42" spans="2:19" x14ac:dyDescent="0.25">
      <c r="B42" t="s">
        <v>83</v>
      </c>
      <c r="C42">
        <v>6.63</v>
      </c>
      <c r="D42">
        <v>5.58</v>
      </c>
      <c r="E42">
        <v>5.15</v>
      </c>
      <c r="F42">
        <v>4.5599999999999996</v>
      </c>
      <c r="G42">
        <v>5.0599999999999996</v>
      </c>
      <c r="H42">
        <v>5.58</v>
      </c>
      <c r="I42">
        <v>5.37</v>
      </c>
      <c r="J42">
        <v>5.24</v>
      </c>
      <c r="K42">
        <v>5.0999999999999996</v>
      </c>
      <c r="L42">
        <v>4.99</v>
      </c>
      <c r="M42">
        <v>4.8600000000000003</v>
      </c>
      <c r="N42">
        <v>4.78</v>
      </c>
      <c r="R42" s="11">
        <v>30195</v>
      </c>
      <c r="S42">
        <v>3.75</v>
      </c>
    </row>
    <row r="43" spans="2:19" x14ac:dyDescent="0.25">
      <c r="B43" t="s">
        <v>84</v>
      </c>
      <c r="C43">
        <v>4.5</v>
      </c>
      <c r="D43">
        <v>5.26</v>
      </c>
      <c r="E43">
        <v>6.76</v>
      </c>
      <c r="F43">
        <v>7.01</v>
      </c>
      <c r="G43">
        <v>7.04</v>
      </c>
      <c r="H43">
        <v>7.13</v>
      </c>
      <c r="I43">
        <v>8.0399999999999991</v>
      </c>
      <c r="J43">
        <v>8.5399999999999991</v>
      </c>
      <c r="K43">
        <v>9.23</v>
      </c>
      <c r="L43">
        <v>8.44</v>
      </c>
      <c r="M43">
        <v>9.2799999999999994</v>
      </c>
      <c r="N43">
        <v>9.3800000000000008</v>
      </c>
      <c r="R43" s="11">
        <v>30225</v>
      </c>
      <c r="S43">
        <v>3.61</v>
      </c>
    </row>
    <row r="44" spans="2:19" x14ac:dyDescent="0.25">
      <c r="B44" t="s">
        <v>85</v>
      </c>
      <c r="C44">
        <v>8.61</v>
      </c>
      <c r="D44">
        <v>8.0299999999999994</v>
      </c>
      <c r="E44">
        <v>8.6300000000000008</v>
      </c>
      <c r="F44">
        <v>8.3000000000000007</v>
      </c>
      <c r="G44">
        <v>7.77</v>
      </c>
      <c r="H44">
        <v>7.74</v>
      </c>
      <c r="I44">
        <v>7.46</v>
      </c>
      <c r="J44">
        <v>7.69</v>
      </c>
      <c r="K44">
        <v>7.59</v>
      </c>
      <c r="L44">
        <v>7.52</v>
      </c>
      <c r="M44">
        <v>7.11</v>
      </c>
      <c r="N44">
        <v>7.24</v>
      </c>
      <c r="R44" s="11">
        <v>30256</v>
      </c>
      <c r="S44">
        <v>3.86</v>
      </c>
    </row>
    <row r="45" spans="2:19" x14ac:dyDescent="0.25">
      <c r="B45" t="s">
        <v>86</v>
      </c>
      <c r="C45">
        <v>7.61</v>
      </c>
      <c r="D45">
        <v>9.1300000000000008</v>
      </c>
      <c r="E45">
        <v>9.43</v>
      </c>
      <c r="F45">
        <v>9.56</v>
      </c>
      <c r="G45">
        <v>9.6199999999999992</v>
      </c>
      <c r="H45">
        <v>9.73</v>
      </c>
      <c r="I45">
        <v>9.36</v>
      </c>
      <c r="J45">
        <v>9.09</v>
      </c>
      <c r="K45">
        <v>8.6999999999999993</v>
      </c>
      <c r="L45">
        <v>8.35</v>
      </c>
      <c r="M45">
        <v>8.3000000000000007</v>
      </c>
      <c r="N45">
        <v>8.5299999999999994</v>
      </c>
      <c r="R45" s="11">
        <v>30286</v>
      </c>
      <c r="S45">
        <v>3.98</v>
      </c>
    </row>
    <row r="46" spans="2:19" x14ac:dyDescent="0.25">
      <c r="B46" t="s">
        <v>87</v>
      </c>
      <c r="C46">
        <v>8.32</v>
      </c>
      <c r="D46">
        <v>8.14</v>
      </c>
      <c r="E46">
        <v>8.1199999999999992</v>
      </c>
      <c r="F46">
        <v>8</v>
      </c>
      <c r="G46">
        <v>8.6999999999999993</v>
      </c>
      <c r="H46">
        <v>8.44</v>
      </c>
      <c r="I46">
        <v>8.0299999999999994</v>
      </c>
      <c r="J46">
        <v>7.56</v>
      </c>
      <c r="K46">
        <v>8.0399999999999991</v>
      </c>
      <c r="L46">
        <v>8.8699999999999992</v>
      </c>
      <c r="M46">
        <v>8.81</v>
      </c>
      <c r="N46">
        <v>9.01</v>
      </c>
      <c r="R46" s="11">
        <v>30317</v>
      </c>
      <c r="S46">
        <v>4</v>
      </c>
    </row>
    <row r="47" spans="2:19" x14ac:dyDescent="0.25">
      <c r="B47" t="s">
        <v>88</v>
      </c>
      <c r="C47">
        <v>8.23</v>
      </c>
      <c r="D47">
        <v>7.61</v>
      </c>
      <c r="E47">
        <v>7.33</v>
      </c>
      <c r="F47">
        <v>7.11</v>
      </c>
      <c r="G47">
        <v>7.35</v>
      </c>
      <c r="H47">
        <v>7.2</v>
      </c>
      <c r="I47">
        <v>7.54</v>
      </c>
      <c r="J47">
        <v>6.75</v>
      </c>
      <c r="K47">
        <v>6.44</v>
      </c>
      <c r="L47">
        <v>6.46</v>
      </c>
      <c r="M47">
        <v>6.22</v>
      </c>
      <c r="N47">
        <v>6.18</v>
      </c>
      <c r="R47" s="11">
        <v>30348</v>
      </c>
      <c r="S47">
        <v>4.08</v>
      </c>
    </row>
    <row r="48" spans="2:19" x14ac:dyDescent="0.25">
      <c r="B48" t="s">
        <v>89</v>
      </c>
      <c r="C48">
        <v>6.4</v>
      </c>
      <c r="D48">
        <v>6.27</v>
      </c>
      <c r="E48">
        <v>5.7</v>
      </c>
      <c r="F48">
        <v>5.44</v>
      </c>
      <c r="G48">
        <v>5.62</v>
      </c>
      <c r="H48">
        <v>5.55</v>
      </c>
      <c r="I48">
        <v>5.6</v>
      </c>
      <c r="J48">
        <v>5.46</v>
      </c>
      <c r="K48">
        <v>5.28</v>
      </c>
      <c r="L48">
        <v>5.34</v>
      </c>
      <c r="M48">
        <v>5.22</v>
      </c>
      <c r="N48">
        <v>5.08</v>
      </c>
      <c r="R48" s="11">
        <v>30376</v>
      </c>
      <c r="S48">
        <v>4.18</v>
      </c>
    </row>
    <row r="49" spans="2:19" x14ac:dyDescent="0.25">
      <c r="B49" t="s">
        <v>90</v>
      </c>
      <c r="C49">
        <v>5.04</v>
      </c>
      <c r="D49">
        <v>4.24</v>
      </c>
      <c r="E49">
        <v>4.1500000000000004</v>
      </c>
      <c r="F49">
        <v>4.24</v>
      </c>
      <c r="G49">
        <v>4.4000000000000004</v>
      </c>
      <c r="H49">
        <v>4.6399999999999997</v>
      </c>
      <c r="I49">
        <v>4.5599999999999996</v>
      </c>
      <c r="J49">
        <v>4.91</v>
      </c>
      <c r="K49">
        <v>5.04</v>
      </c>
      <c r="L49">
        <v>4.8</v>
      </c>
      <c r="M49">
        <v>4.37</v>
      </c>
      <c r="N49">
        <v>4.8</v>
      </c>
      <c r="R49" s="11">
        <v>30407</v>
      </c>
      <c r="S49">
        <v>4.21</v>
      </c>
    </row>
    <row r="50" spans="2:19" x14ac:dyDescent="0.25">
      <c r="B50" t="s">
        <v>91</v>
      </c>
      <c r="C50">
        <v>5.24</v>
      </c>
      <c r="D50">
        <v>5.65</v>
      </c>
      <c r="E50">
        <v>4.8</v>
      </c>
      <c r="F50">
        <v>5.07</v>
      </c>
      <c r="G50">
        <v>5.1100000000000003</v>
      </c>
      <c r="H50">
        <v>5.3</v>
      </c>
      <c r="I50">
        <v>5.38</v>
      </c>
      <c r="J50">
        <v>5.73</v>
      </c>
      <c r="K50">
        <v>5.93</v>
      </c>
      <c r="L50">
        <v>6.05</v>
      </c>
      <c r="M50" t="s">
        <v>92</v>
      </c>
      <c r="N50" t="s">
        <v>92</v>
      </c>
      <c r="R50" s="11">
        <v>30437</v>
      </c>
      <c r="S50">
        <v>4.05</v>
      </c>
    </row>
    <row r="51" spans="2:19" x14ac:dyDescent="0.25">
      <c r="R51" s="11">
        <v>30468</v>
      </c>
    </row>
    <row r="52" spans="2:19" x14ac:dyDescent="0.25">
      <c r="R52" s="11">
        <v>30498</v>
      </c>
    </row>
    <row r="53" spans="2:19" x14ac:dyDescent="0.25">
      <c r="R53" s="11">
        <v>30529</v>
      </c>
    </row>
    <row r="54" spans="2:19" x14ac:dyDescent="0.25">
      <c r="R54" s="11">
        <v>30560</v>
      </c>
    </row>
    <row r="55" spans="2:19" x14ac:dyDescent="0.25">
      <c r="R55" s="11">
        <v>30590</v>
      </c>
    </row>
    <row r="56" spans="2:19" x14ac:dyDescent="0.25">
      <c r="R56" s="11">
        <v>30621</v>
      </c>
    </row>
    <row r="57" spans="2:19" x14ac:dyDescent="0.25">
      <c r="R57" s="11">
        <v>30651</v>
      </c>
    </row>
    <row r="58" spans="2:19" x14ac:dyDescent="0.25">
      <c r="R58" s="11">
        <v>30682</v>
      </c>
    </row>
    <row r="59" spans="2:19" x14ac:dyDescent="0.25">
      <c r="R59" s="11">
        <v>30713</v>
      </c>
    </row>
    <row r="60" spans="2:19" x14ac:dyDescent="0.25">
      <c r="R60" s="11">
        <v>30742</v>
      </c>
    </row>
    <row r="61" spans="2:19" x14ac:dyDescent="0.25">
      <c r="R61" s="11">
        <v>30773</v>
      </c>
    </row>
    <row r="62" spans="2:19" x14ac:dyDescent="0.25">
      <c r="R62" s="11">
        <v>30803</v>
      </c>
    </row>
    <row r="63" spans="2:19" x14ac:dyDescent="0.25">
      <c r="R63" s="11">
        <v>30834</v>
      </c>
    </row>
    <row r="64" spans="2:19" x14ac:dyDescent="0.25">
      <c r="R64" s="11">
        <v>30864</v>
      </c>
    </row>
    <row r="65" spans="18:18" x14ac:dyDescent="0.25">
      <c r="R65" s="11">
        <v>30895</v>
      </c>
    </row>
    <row r="66" spans="18:18" x14ac:dyDescent="0.25">
      <c r="R66" s="11">
        <v>30926</v>
      </c>
    </row>
    <row r="67" spans="18:18" x14ac:dyDescent="0.25">
      <c r="R67" s="11">
        <v>30956</v>
      </c>
    </row>
    <row r="68" spans="18:18" x14ac:dyDescent="0.25">
      <c r="R68" s="11">
        <v>30987</v>
      </c>
    </row>
    <row r="69" spans="18:18" x14ac:dyDescent="0.25">
      <c r="R69" s="11">
        <v>31017</v>
      </c>
    </row>
    <row r="70" spans="18:18" x14ac:dyDescent="0.25">
      <c r="R70" s="11">
        <v>31048</v>
      </c>
    </row>
    <row r="71" spans="18:18" x14ac:dyDescent="0.25">
      <c r="R71" s="11">
        <v>31079</v>
      </c>
    </row>
    <row r="72" spans="18:18" x14ac:dyDescent="0.25">
      <c r="R72" s="11">
        <v>31107</v>
      </c>
    </row>
    <row r="73" spans="18:18" x14ac:dyDescent="0.25">
      <c r="R73" s="11">
        <v>31138</v>
      </c>
    </row>
    <row r="74" spans="18:18" x14ac:dyDescent="0.25">
      <c r="R74" s="11">
        <v>31168</v>
      </c>
    </row>
    <row r="75" spans="18:18" x14ac:dyDescent="0.25">
      <c r="R75" s="11">
        <v>31199</v>
      </c>
    </row>
    <row r="76" spans="18:18" x14ac:dyDescent="0.25">
      <c r="R76" s="11">
        <v>31229</v>
      </c>
    </row>
    <row r="77" spans="18:18" x14ac:dyDescent="0.25">
      <c r="R77" s="11">
        <v>31260</v>
      </c>
    </row>
    <row r="78" spans="18:18" x14ac:dyDescent="0.25">
      <c r="R78" s="11">
        <v>31291</v>
      </c>
    </row>
    <row r="79" spans="18:18" x14ac:dyDescent="0.25">
      <c r="R79" s="11">
        <v>31321</v>
      </c>
    </row>
    <row r="80" spans="18:18" x14ac:dyDescent="0.25">
      <c r="R80" s="11">
        <v>31352</v>
      </c>
    </row>
    <row r="81" spans="18:18" x14ac:dyDescent="0.25">
      <c r="R81" s="11">
        <v>31382</v>
      </c>
    </row>
    <row r="82" spans="18:18" x14ac:dyDescent="0.25">
      <c r="R82" s="11">
        <v>31413</v>
      </c>
    </row>
    <row r="83" spans="18:18" x14ac:dyDescent="0.25">
      <c r="R83" s="11">
        <v>31444</v>
      </c>
    </row>
    <row r="84" spans="18:18" x14ac:dyDescent="0.25">
      <c r="R84" s="11">
        <v>31472</v>
      </c>
    </row>
    <row r="85" spans="18:18" x14ac:dyDescent="0.25">
      <c r="R85" s="11">
        <v>31503</v>
      </c>
    </row>
    <row r="86" spans="18:18" x14ac:dyDescent="0.25">
      <c r="R86" s="11">
        <v>31533</v>
      </c>
    </row>
    <row r="87" spans="18:18" x14ac:dyDescent="0.25">
      <c r="R87" s="11">
        <v>31564</v>
      </c>
    </row>
    <row r="88" spans="18:18" x14ac:dyDescent="0.25">
      <c r="R88" s="11">
        <v>31594</v>
      </c>
    </row>
    <row r="89" spans="18:18" x14ac:dyDescent="0.25">
      <c r="R89" s="11">
        <v>31625</v>
      </c>
    </row>
    <row r="90" spans="18:18" x14ac:dyDescent="0.25">
      <c r="R90" s="11">
        <v>31656</v>
      </c>
    </row>
    <row r="91" spans="18:18" x14ac:dyDescent="0.25">
      <c r="R91" s="11">
        <v>31686</v>
      </c>
    </row>
    <row r="92" spans="18:18" x14ac:dyDescent="0.25">
      <c r="R92" s="11">
        <v>31717</v>
      </c>
    </row>
    <row r="93" spans="18:18" x14ac:dyDescent="0.25">
      <c r="R93" s="11">
        <v>31747</v>
      </c>
    </row>
    <row r="94" spans="18:18" x14ac:dyDescent="0.25">
      <c r="R94" s="11">
        <v>31778</v>
      </c>
    </row>
    <row r="95" spans="18:18" x14ac:dyDescent="0.25">
      <c r="R95" s="11">
        <v>31809</v>
      </c>
    </row>
    <row r="96" spans="18:18" x14ac:dyDescent="0.25">
      <c r="R96" s="11">
        <v>31837</v>
      </c>
    </row>
    <row r="97" spans="18:18" x14ac:dyDescent="0.25">
      <c r="R97" s="11">
        <v>31868</v>
      </c>
    </row>
    <row r="98" spans="18:18" x14ac:dyDescent="0.25">
      <c r="R98" s="11">
        <v>31898</v>
      </c>
    </row>
    <row r="99" spans="18:18" x14ac:dyDescent="0.25">
      <c r="R99" s="11">
        <v>31929</v>
      </c>
    </row>
    <row r="100" spans="18:18" x14ac:dyDescent="0.25">
      <c r="R100" s="11">
        <v>31959</v>
      </c>
    </row>
    <row r="101" spans="18:18" x14ac:dyDescent="0.25">
      <c r="R101" s="11">
        <v>31990</v>
      </c>
    </row>
    <row r="102" spans="18:18" x14ac:dyDescent="0.25">
      <c r="R102" s="11">
        <v>32021</v>
      </c>
    </row>
    <row r="103" spans="18:18" x14ac:dyDescent="0.25">
      <c r="R103" s="11">
        <v>32051</v>
      </c>
    </row>
    <row r="104" spans="18:18" x14ac:dyDescent="0.25">
      <c r="R104" s="11">
        <v>32082</v>
      </c>
    </row>
    <row r="105" spans="18:18" x14ac:dyDescent="0.25">
      <c r="R105" s="11">
        <v>32112</v>
      </c>
    </row>
    <row r="106" spans="18:18" x14ac:dyDescent="0.25">
      <c r="R106" s="11">
        <v>32143</v>
      </c>
    </row>
    <row r="107" spans="18:18" x14ac:dyDescent="0.25">
      <c r="R107" s="11">
        <v>32174</v>
      </c>
    </row>
    <row r="108" spans="18:18" x14ac:dyDescent="0.25">
      <c r="R108" s="11">
        <v>32203</v>
      </c>
    </row>
    <row r="109" spans="18:18" x14ac:dyDescent="0.25">
      <c r="R109" s="11">
        <v>32234</v>
      </c>
    </row>
    <row r="110" spans="18:18" x14ac:dyDescent="0.25">
      <c r="R110" s="11">
        <v>32264</v>
      </c>
    </row>
    <row r="111" spans="18:18" x14ac:dyDescent="0.25">
      <c r="R111" s="11">
        <v>32295</v>
      </c>
    </row>
    <row r="112" spans="18:18" x14ac:dyDescent="0.25">
      <c r="R112" s="11">
        <v>32325</v>
      </c>
    </row>
    <row r="113" spans="18:18" x14ac:dyDescent="0.25">
      <c r="R113" s="11">
        <v>32356</v>
      </c>
    </row>
    <row r="114" spans="18:18" x14ac:dyDescent="0.25">
      <c r="R114" s="11">
        <v>32387</v>
      </c>
    </row>
    <row r="115" spans="18:18" x14ac:dyDescent="0.25">
      <c r="R115" s="11">
        <v>32417</v>
      </c>
    </row>
    <row r="116" spans="18:18" x14ac:dyDescent="0.25">
      <c r="R116" s="11">
        <v>32448</v>
      </c>
    </row>
    <row r="117" spans="18:18" x14ac:dyDescent="0.25">
      <c r="R117" s="11">
        <v>32478</v>
      </c>
    </row>
    <row r="118" spans="18:18" x14ac:dyDescent="0.25">
      <c r="R118" s="11">
        <v>32509</v>
      </c>
    </row>
    <row r="119" spans="18:18" x14ac:dyDescent="0.25">
      <c r="R119" s="11">
        <v>32540</v>
      </c>
    </row>
    <row r="120" spans="18:18" x14ac:dyDescent="0.25">
      <c r="R120" s="11">
        <v>32568</v>
      </c>
    </row>
    <row r="121" spans="18:18" x14ac:dyDescent="0.25">
      <c r="R121" s="11">
        <v>32599</v>
      </c>
    </row>
    <row r="122" spans="18:18" x14ac:dyDescent="0.25">
      <c r="R122" s="11">
        <v>32629</v>
      </c>
    </row>
    <row r="123" spans="18:18" x14ac:dyDescent="0.25">
      <c r="R123" s="11">
        <v>32660</v>
      </c>
    </row>
    <row r="124" spans="18:18" x14ac:dyDescent="0.25">
      <c r="R124" s="11">
        <v>32690</v>
      </c>
    </row>
    <row r="125" spans="18:18" x14ac:dyDescent="0.25">
      <c r="R125" s="11">
        <v>32721</v>
      </c>
    </row>
    <row r="126" spans="18:18" x14ac:dyDescent="0.25">
      <c r="R126" s="11">
        <v>32752</v>
      </c>
    </row>
    <row r="127" spans="18:18" x14ac:dyDescent="0.25">
      <c r="R127" s="11">
        <v>32782</v>
      </c>
    </row>
    <row r="128" spans="18:18" x14ac:dyDescent="0.25">
      <c r="R128" s="11">
        <v>32813</v>
      </c>
    </row>
    <row r="129" spans="18:18" x14ac:dyDescent="0.25">
      <c r="R129" s="11">
        <v>32843</v>
      </c>
    </row>
    <row r="130" spans="18:18" x14ac:dyDescent="0.25">
      <c r="R130" s="11">
        <v>32874</v>
      </c>
    </row>
    <row r="131" spans="18:18" x14ac:dyDescent="0.25">
      <c r="R131" s="11">
        <v>32905</v>
      </c>
    </row>
    <row r="132" spans="18:18" x14ac:dyDescent="0.25">
      <c r="R132" s="11">
        <v>32933</v>
      </c>
    </row>
    <row r="133" spans="18:18" x14ac:dyDescent="0.25">
      <c r="R133" s="11">
        <v>32964</v>
      </c>
    </row>
    <row r="134" spans="18:18" x14ac:dyDescent="0.25">
      <c r="R134" s="11">
        <v>32994</v>
      </c>
    </row>
    <row r="135" spans="18:18" x14ac:dyDescent="0.25">
      <c r="R135" s="11">
        <v>33025</v>
      </c>
    </row>
    <row r="136" spans="18:18" x14ac:dyDescent="0.25">
      <c r="R136" s="11">
        <v>33055</v>
      </c>
    </row>
    <row r="137" spans="18:18" x14ac:dyDescent="0.25">
      <c r="R137" s="11">
        <v>33086</v>
      </c>
    </row>
    <row r="138" spans="18:18" x14ac:dyDescent="0.25">
      <c r="R138" s="11">
        <v>33117</v>
      </c>
    </row>
    <row r="139" spans="18:18" x14ac:dyDescent="0.25">
      <c r="R139" s="11">
        <v>33147</v>
      </c>
    </row>
    <row r="140" spans="18:18" x14ac:dyDescent="0.25">
      <c r="R140" s="11">
        <v>33178</v>
      </c>
    </row>
    <row r="141" spans="18:18" x14ac:dyDescent="0.25">
      <c r="R141" s="11">
        <v>33208</v>
      </c>
    </row>
    <row r="142" spans="18:18" x14ac:dyDescent="0.25">
      <c r="R142" s="11">
        <v>33239</v>
      </c>
    </row>
    <row r="143" spans="18:18" x14ac:dyDescent="0.25">
      <c r="R143" s="11">
        <v>33270</v>
      </c>
    </row>
    <row r="144" spans="18:18" x14ac:dyDescent="0.25">
      <c r="R144" s="11">
        <v>33298</v>
      </c>
    </row>
    <row r="145" spans="18:18" x14ac:dyDescent="0.25">
      <c r="R145" s="11">
        <v>33329</v>
      </c>
    </row>
    <row r="146" spans="18:18" x14ac:dyDescent="0.25">
      <c r="R146" s="11">
        <v>33359</v>
      </c>
    </row>
    <row r="147" spans="18:18" x14ac:dyDescent="0.25">
      <c r="R147" s="11">
        <v>33390</v>
      </c>
    </row>
    <row r="148" spans="18:18" x14ac:dyDescent="0.25">
      <c r="R148" s="11">
        <v>33420</v>
      </c>
    </row>
    <row r="149" spans="18:18" x14ac:dyDescent="0.25">
      <c r="R149" s="11">
        <v>33451</v>
      </c>
    </row>
    <row r="150" spans="18:18" x14ac:dyDescent="0.25">
      <c r="R150" s="11">
        <v>33482</v>
      </c>
    </row>
    <row r="151" spans="18:18" x14ac:dyDescent="0.25">
      <c r="R151" s="11">
        <v>33512</v>
      </c>
    </row>
    <row r="152" spans="18:18" x14ac:dyDescent="0.25">
      <c r="R152" s="11">
        <v>33543</v>
      </c>
    </row>
    <row r="153" spans="18:18" x14ac:dyDescent="0.25">
      <c r="R153" s="11">
        <v>33573</v>
      </c>
    </row>
    <row r="154" spans="18:18" x14ac:dyDescent="0.25">
      <c r="R154" s="11">
        <v>33604</v>
      </c>
    </row>
    <row r="155" spans="18:18" x14ac:dyDescent="0.25">
      <c r="R155" s="11">
        <v>33635</v>
      </c>
    </row>
    <row r="156" spans="18:18" x14ac:dyDescent="0.25">
      <c r="R156" s="11">
        <v>33664</v>
      </c>
    </row>
    <row r="157" spans="18:18" x14ac:dyDescent="0.25">
      <c r="R157" s="11">
        <v>33695</v>
      </c>
    </row>
    <row r="158" spans="18:18" x14ac:dyDescent="0.25">
      <c r="R158" s="11">
        <v>33725</v>
      </c>
    </row>
    <row r="159" spans="18:18" x14ac:dyDescent="0.25">
      <c r="R159" s="11">
        <v>33756</v>
      </c>
    </row>
    <row r="160" spans="18:18" x14ac:dyDescent="0.25">
      <c r="R160" s="11">
        <v>33786</v>
      </c>
    </row>
    <row r="161" spans="18:18" x14ac:dyDescent="0.25">
      <c r="R161" s="11">
        <v>33817</v>
      </c>
    </row>
    <row r="162" spans="18:18" x14ac:dyDescent="0.25">
      <c r="R162" s="11">
        <v>33848</v>
      </c>
    </row>
    <row r="163" spans="18:18" x14ac:dyDescent="0.25">
      <c r="R163" s="11">
        <v>33878</v>
      </c>
    </row>
    <row r="164" spans="18:18" x14ac:dyDescent="0.25">
      <c r="R164" s="11">
        <v>33909</v>
      </c>
    </row>
    <row r="165" spans="18:18" x14ac:dyDescent="0.25">
      <c r="R165" s="11">
        <v>33939</v>
      </c>
    </row>
    <row r="166" spans="18:18" x14ac:dyDescent="0.25">
      <c r="R166" s="11">
        <v>33970</v>
      </c>
    </row>
    <row r="167" spans="18:18" x14ac:dyDescent="0.25">
      <c r="R167" s="11">
        <v>34001</v>
      </c>
    </row>
    <row r="168" spans="18:18" x14ac:dyDescent="0.25">
      <c r="R168" s="11">
        <v>34029</v>
      </c>
    </row>
    <row r="169" spans="18:18" x14ac:dyDescent="0.25">
      <c r="R169" s="11">
        <v>34060</v>
      </c>
    </row>
    <row r="170" spans="18:18" x14ac:dyDescent="0.25">
      <c r="R170" s="11">
        <v>34090</v>
      </c>
    </row>
    <row r="171" spans="18:18" x14ac:dyDescent="0.25">
      <c r="R171" s="11">
        <v>34121</v>
      </c>
    </row>
    <row r="172" spans="18:18" x14ac:dyDescent="0.25">
      <c r="R172" s="11">
        <v>34151</v>
      </c>
    </row>
    <row r="173" spans="18:18" x14ac:dyDescent="0.25">
      <c r="R173" s="11">
        <v>34182</v>
      </c>
    </row>
    <row r="174" spans="18:18" x14ac:dyDescent="0.25">
      <c r="R174" s="11">
        <v>34213</v>
      </c>
    </row>
    <row r="175" spans="18:18" x14ac:dyDescent="0.25">
      <c r="R175" s="11">
        <v>34243</v>
      </c>
    </row>
    <row r="176" spans="18:18" x14ac:dyDescent="0.25">
      <c r="R176" s="11">
        <v>34274</v>
      </c>
    </row>
    <row r="177" spans="18:18" x14ac:dyDescent="0.25">
      <c r="R177" s="11">
        <v>34304</v>
      </c>
    </row>
    <row r="178" spans="18:18" x14ac:dyDescent="0.25">
      <c r="R178" s="11">
        <v>34335</v>
      </c>
    </row>
    <row r="179" spans="18:18" x14ac:dyDescent="0.25">
      <c r="R179" s="11">
        <v>34366</v>
      </c>
    </row>
    <row r="180" spans="18:18" x14ac:dyDescent="0.25">
      <c r="R180" s="11">
        <v>34394</v>
      </c>
    </row>
    <row r="181" spans="18:18" x14ac:dyDescent="0.25">
      <c r="R181" s="11">
        <v>34425</v>
      </c>
    </row>
    <row r="182" spans="18:18" x14ac:dyDescent="0.25">
      <c r="R182" s="11">
        <v>34455</v>
      </c>
    </row>
    <row r="183" spans="18:18" x14ac:dyDescent="0.25">
      <c r="R183" s="11">
        <v>34486</v>
      </c>
    </row>
    <row r="184" spans="18:18" x14ac:dyDescent="0.25">
      <c r="R184" s="11">
        <v>34516</v>
      </c>
    </row>
    <row r="185" spans="18:18" x14ac:dyDescent="0.25">
      <c r="R185" s="11">
        <v>34547</v>
      </c>
    </row>
    <row r="186" spans="18:18" x14ac:dyDescent="0.25">
      <c r="R186" s="11">
        <v>34578</v>
      </c>
    </row>
    <row r="187" spans="18:18" x14ac:dyDescent="0.25">
      <c r="R187" s="11">
        <v>34608</v>
      </c>
    </row>
    <row r="188" spans="18:18" x14ac:dyDescent="0.25">
      <c r="R188" s="11">
        <v>34639</v>
      </c>
    </row>
    <row r="189" spans="18:18" x14ac:dyDescent="0.25">
      <c r="R189" s="11">
        <v>34669</v>
      </c>
    </row>
    <row r="190" spans="18:18" x14ac:dyDescent="0.25">
      <c r="R190" s="11">
        <v>34700</v>
      </c>
    </row>
    <row r="191" spans="18:18" x14ac:dyDescent="0.25">
      <c r="R191" s="11">
        <v>34731</v>
      </c>
    </row>
    <row r="192" spans="18:18" x14ac:dyDescent="0.25">
      <c r="R192" s="11">
        <v>34759</v>
      </c>
    </row>
    <row r="193" spans="18:18" x14ac:dyDescent="0.25">
      <c r="R193" s="11">
        <v>34790</v>
      </c>
    </row>
    <row r="194" spans="18:18" x14ac:dyDescent="0.25">
      <c r="R194" s="11">
        <v>34820</v>
      </c>
    </row>
    <row r="195" spans="18:18" x14ac:dyDescent="0.25">
      <c r="R195" s="11">
        <v>34851</v>
      </c>
    </row>
    <row r="196" spans="18:18" x14ac:dyDescent="0.25">
      <c r="R196" s="11">
        <v>34881</v>
      </c>
    </row>
    <row r="197" spans="18:18" x14ac:dyDescent="0.25">
      <c r="R197" s="11">
        <v>34912</v>
      </c>
    </row>
    <row r="198" spans="18:18" x14ac:dyDescent="0.25">
      <c r="R198" s="11">
        <v>34943</v>
      </c>
    </row>
    <row r="199" spans="18:18" x14ac:dyDescent="0.25">
      <c r="R199" s="11">
        <v>34973</v>
      </c>
    </row>
    <row r="200" spans="18:18" x14ac:dyDescent="0.25">
      <c r="R200" s="11">
        <v>35004</v>
      </c>
    </row>
    <row r="201" spans="18:18" x14ac:dyDescent="0.25">
      <c r="R201" s="11">
        <v>35034</v>
      </c>
    </row>
    <row r="202" spans="18:18" x14ac:dyDescent="0.25">
      <c r="R202" s="11">
        <v>35065</v>
      </c>
    </row>
    <row r="203" spans="18:18" x14ac:dyDescent="0.25">
      <c r="R203" s="11">
        <v>35096</v>
      </c>
    </row>
    <row r="204" spans="18:18" x14ac:dyDescent="0.25">
      <c r="R204" s="11">
        <v>35125</v>
      </c>
    </row>
    <row r="205" spans="18:18" x14ac:dyDescent="0.25">
      <c r="R205" s="11">
        <v>35156</v>
      </c>
    </row>
    <row r="206" spans="18:18" x14ac:dyDescent="0.25">
      <c r="R206" s="11">
        <v>35186</v>
      </c>
    </row>
    <row r="207" spans="18:18" x14ac:dyDescent="0.25">
      <c r="R207" s="11">
        <v>35217</v>
      </c>
    </row>
    <row r="208" spans="18:18" x14ac:dyDescent="0.25">
      <c r="R208" s="11">
        <v>35247</v>
      </c>
    </row>
    <row r="209" spans="18:18" x14ac:dyDescent="0.25">
      <c r="R209" s="11">
        <v>35278</v>
      </c>
    </row>
    <row r="210" spans="18:18" x14ac:dyDescent="0.25">
      <c r="R210" s="11">
        <v>35309</v>
      </c>
    </row>
    <row r="211" spans="18:18" x14ac:dyDescent="0.25">
      <c r="R211" s="11">
        <v>35339</v>
      </c>
    </row>
    <row r="212" spans="18:18" x14ac:dyDescent="0.25">
      <c r="R212" s="11">
        <v>35370</v>
      </c>
    </row>
    <row r="213" spans="18:18" x14ac:dyDescent="0.25">
      <c r="R213" s="11">
        <v>35400</v>
      </c>
    </row>
    <row r="214" spans="18:18" x14ac:dyDescent="0.25">
      <c r="R214" s="11">
        <v>35431</v>
      </c>
    </row>
    <row r="215" spans="18:18" x14ac:dyDescent="0.25">
      <c r="R215" s="11">
        <v>35462</v>
      </c>
    </row>
    <row r="216" spans="18:18" x14ac:dyDescent="0.25">
      <c r="R216" s="11">
        <v>35490</v>
      </c>
    </row>
    <row r="217" spans="18:18" x14ac:dyDescent="0.25">
      <c r="R217" s="11">
        <v>35521</v>
      </c>
    </row>
    <row r="218" spans="18:18" x14ac:dyDescent="0.25">
      <c r="R218" s="11">
        <v>35551</v>
      </c>
    </row>
    <row r="219" spans="18:18" x14ac:dyDescent="0.25">
      <c r="R219" s="11">
        <v>35582</v>
      </c>
    </row>
    <row r="220" spans="18:18" x14ac:dyDescent="0.25">
      <c r="R220" s="11">
        <v>35612</v>
      </c>
    </row>
    <row r="221" spans="18:18" x14ac:dyDescent="0.25">
      <c r="R221" s="11">
        <v>35643</v>
      </c>
    </row>
    <row r="222" spans="18:18" x14ac:dyDescent="0.25">
      <c r="R222" s="11">
        <v>35674</v>
      </c>
    </row>
    <row r="223" spans="18:18" x14ac:dyDescent="0.25">
      <c r="R223" s="11">
        <v>35704</v>
      </c>
    </row>
    <row r="224" spans="18:18" x14ac:dyDescent="0.25">
      <c r="R224" s="11">
        <v>35735</v>
      </c>
    </row>
    <row r="225" spans="18:18" x14ac:dyDescent="0.25">
      <c r="R225" s="11">
        <v>35765</v>
      </c>
    </row>
    <row r="226" spans="18:18" x14ac:dyDescent="0.25">
      <c r="R226" s="11">
        <v>35796</v>
      </c>
    </row>
    <row r="227" spans="18:18" x14ac:dyDescent="0.25">
      <c r="R227" s="11">
        <v>35827</v>
      </c>
    </row>
    <row r="228" spans="18:18" x14ac:dyDescent="0.25">
      <c r="R228" s="11">
        <v>35855</v>
      </c>
    </row>
    <row r="229" spans="18:18" x14ac:dyDescent="0.25">
      <c r="R229" s="11">
        <v>35886</v>
      </c>
    </row>
    <row r="230" spans="18:18" x14ac:dyDescent="0.25">
      <c r="R230" s="11">
        <v>35916</v>
      </c>
    </row>
    <row r="231" spans="18:18" x14ac:dyDescent="0.25">
      <c r="R231" s="11">
        <v>35947</v>
      </c>
    </row>
    <row r="232" spans="18:18" x14ac:dyDescent="0.25">
      <c r="R232" s="11">
        <v>35977</v>
      </c>
    </row>
    <row r="233" spans="18:18" x14ac:dyDescent="0.25">
      <c r="R233" s="11">
        <v>36008</v>
      </c>
    </row>
    <row r="234" spans="18:18" x14ac:dyDescent="0.25">
      <c r="R234" s="11">
        <v>36039</v>
      </c>
    </row>
    <row r="235" spans="18:18" x14ac:dyDescent="0.25">
      <c r="R235" s="11">
        <v>36069</v>
      </c>
    </row>
    <row r="236" spans="18:18" x14ac:dyDescent="0.25">
      <c r="R236" s="11">
        <v>36100</v>
      </c>
    </row>
    <row r="237" spans="18:18" x14ac:dyDescent="0.25">
      <c r="R237" s="11">
        <v>36130</v>
      </c>
    </row>
    <row r="238" spans="18:18" x14ac:dyDescent="0.25">
      <c r="R238" s="11">
        <v>36161</v>
      </c>
    </row>
    <row r="239" spans="18:18" x14ac:dyDescent="0.25">
      <c r="R239" s="11">
        <v>36192</v>
      </c>
    </row>
    <row r="240" spans="18:18" x14ac:dyDescent="0.25">
      <c r="R240" s="11">
        <v>36220</v>
      </c>
    </row>
    <row r="241" spans="18:18" x14ac:dyDescent="0.25">
      <c r="R241" s="11">
        <v>36251</v>
      </c>
    </row>
    <row r="242" spans="18:18" x14ac:dyDescent="0.25">
      <c r="R242" s="11">
        <v>36281</v>
      </c>
    </row>
    <row r="243" spans="18:18" x14ac:dyDescent="0.25">
      <c r="R243" s="11">
        <v>36312</v>
      </c>
    </row>
    <row r="244" spans="18:18" x14ac:dyDescent="0.25">
      <c r="R244" s="11">
        <v>36342</v>
      </c>
    </row>
    <row r="245" spans="18:18" x14ac:dyDescent="0.25">
      <c r="R245" s="11">
        <v>36373</v>
      </c>
    </row>
    <row r="246" spans="18:18" x14ac:dyDescent="0.25">
      <c r="R246" s="11">
        <v>36404</v>
      </c>
    </row>
    <row r="247" spans="18:18" x14ac:dyDescent="0.25">
      <c r="R247" s="11">
        <v>36434</v>
      </c>
    </row>
    <row r="248" spans="18:18" x14ac:dyDescent="0.25">
      <c r="R248" s="11">
        <v>36465</v>
      </c>
    </row>
    <row r="249" spans="18:18" x14ac:dyDescent="0.25">
      <c r="R249" s="11">
        <v>36495</v>
      </c>
    </row>
    <row r="250" spans="18:18" x14ac:dyDescent="0.25">
      <c r="R250" s="11">
        <v>36526</v>
      </c>
    </row>
    <row r="251" spans="18:18" x14ac:dyDescent="0.25">
      <c r="R251" s="11">
        <v>36557</v>
      </c>
    </row>
    <row r="252" spans="18:18" x14ac:dyDescent="0.25">
      <c r="R252" s="11">
        <v>36586</v>
      </c>
    </row>
    <row r="253" spans="18:18" x14ac:dyDescent="0.25">
      <c r="R253" s="11">
        <v>36617</v>
      </c>
    </row>
    <row r="254" spans="18:18" x14ac:dyDescent="0.25">
      <c r="R254" s="11">
        <v>36647</v>
      </c>
    </row>
    <row r="255" spans="18:18" x14ac:dyDescent="0.25">
      <c r="R255" s="11">
        <v>36678</v>
      </c>
    </row>
    <row r="256" spans="18:18" x14ac:dyDescent="0.25">
      <c r="R256" s="11">
        <v>36708</v>
      </c>
    </row>
    <row r="257" spans="18:18" x14ac:dyDescent="0.25">
      <c r="R257" s="11">
        <v>36739</v>
      </c>
    </row>
    <row r="258" spans="18:18" x14ac:dyDescent="0.25">
      <c r="R258" s="11">
        <v>36770</v>
      </c>
    </row>
    <row r="259" spans="18:18" x14ac:dyDescent="0.25">
      <c r="R259" s="11">
        <v>36800</v>
      </c>
    </row>
    <row r="260" spans="18:18" x14ac:dyDescent="0.25">
      <c r="R260" s="11">
        <v>36831</v>
      </c>
    </row>
    <row r="261" spans="18:18" x14ac:dyDescent="0.25">
      <c r="R261" s="11">
        <v>36861</v>
      </c>
    </row>
    <row r="262" spans="18:18" x14ac:dyDescent="0.25">
      <c r="R262" s="11">
        <v>36892</v>
      </c>
    </row>
    <row r="263" spans="18:18" x14ac:dyDescent="0.25">
      <c r="R263" s="11">
        <v>36923</v>
      </c>
    </row>
    <row r="264" spans="18:18" x14ac:dyDescent="0.25">
      <c r="R264" s="11">
        <v>36951</v>
      </c>
    </row>
    <row r="265" spans="18:18" x14ac:dyDescent="0.25">
      <c r="R265" s="11">
        <v>36982</v>
      </c>
    </row>
    <row r="266" spans="18:18" x14ac:dyDescent="0.25">
      <c r="R266" s="11">
        <v>37012</v>
      </c>
    </row>
    <row r="267" spans="18:18" x14ac:dyDescent="0.25">
      <c r="R267" s="11">
        <v>37043</v>
      </c>
    </row>
    <row r="268" spans="18:18" x14ac:dyDescent="0.25">
      <c r="R268" s="11">
        <v>37073</v>
      </c>
    </row>
    <row r="269" spans="18:18" x14ac:dyDescent="0.25">
      <c r="R269" s="11">
        <v>37104</v>
      </c>
    </row>
    <row r="270" spans="18:18" x14ac:dyDescent="0.25">
      <c r="R270" s="11">
        <v>37135</v>
      </c>
    </row>
    <row r="271" spans="18:18" x14ac:dyDescent="0.25">
      <c r="R271" s="11">
        <v>37165</v>
      </c>
    </row>
    <row r="272" spans="18:18" x14ac:dyDescent="0.25">
      <c r="R272" s="11">
        <v>37196</v>
      </c>
    </row>
    <row r="273" spans="18:18" x14ac:dyDescent="0.25">
      <c r="R273" s="11">
        <v>37226</v>
      </c>
    </row>
    <row r="274" spans="18:18" x14ac:dyDescent="0.25">
      <c r="R274" s="11">
        <v>37257</v>
      </c>
    </row>
    <row r="275" spans="18:18" x14ac:dyDescent="0.25">
      <c r="R275" s="11">
        <v>37288</v>
      </c>
    </row>
    <row r="276" spans="18:18" x14ac:dyDescent="0.25">
      <c r="R276" s="11">
        <v>37316</v>
      </c>
    </row>
    <row r="277" spans="18:18" x14ac:dyDescent="0.25">
      <c r="R277" s="11">
        <v>37347</v>
      </c>
    </row>
    <row r="278" spans="18:18" x14ac:dyDescent="0.25">
      <c r="R278" s="11">
        <v>37377</v>
      </c>
    </row>
    <row r="279" spans="18:18" x14ac:dyDescent="0.25">
      <c r="R279" s="11">
        <v>37408</v>
      </c>
    </row>
    <row r="280" spans="18:18" x14ac:dyDescent="0.25">
      <c r="R280" s="11">
        <v>37438</v>
      </c>
    </row>
    <row r="281" spans="18:18" x14ac:dyDescent="0.25">
      <c r="R281" s="11">
        <v>37469</v>
      </c>
    </row>
    <row r="282" spans="18:18" x14ac:dyDescent="0.25">
      <c r="R282" s="11">
        <v>37500</v>
      </c>
    </row>
    <row r="283" spans="18:18" x14ac:dyDescent="0.25">
      <c r="R283" s="11">
        <v>37530</v>
      </c>
    </row>
    <row r="284" spans="18:18" x14ac:dyDescent="0.25">
      <c r="R284" s="11">
        <v>37561</v>
      </c>
    </row>
    <row r="285" spans="18:18" x14ac:dyDescent="0.25">
      <c r="R285" s="11">
        <v>37591</v>
      </c>
    </row>
    <row r="286" spans="18:18" x14ac:dyDescent="0.25">
      <c r="R286" s="11">
        <v>37622</v>
      </c>
    </row>
    <row r="287" spans="18:18" x14ac:dyDescent="0.25">
      <c r="R287" s="11">
        <v>37653</v>
      </c>
    </row>
    <row r="288" spans="18:18" x14ac:dyDescent="0.25">
      <c r="R288" s="11">
        <v>37681</v>
      </c>
    </row>
    <row r="289" spans="18:18" x14ac:dyDescent="0.25">
      <c r="R289" s="11">
        <v>37712</v>
      </c>
    </row>
    <row r="290" spans="18:18" x14ac:dyDescent="0.25">
      <c r="R290" s="11">
        <v>37742</v>
      </c>
    </row>
    <row r="291" spans="18:18" x14ac:dyDescent="0.25">
      <c r="R291" s="11">
        <v>37773</v>
      </c>
    </row>
    <row r="292" spans="18:18" x14ac:dyDescent="0.25">
      <c r="R292" s="11">
        <v>37803</v>
      </c>
    </row>
    <row r="293" spans="18:18" x14ac:dyDescent="0.25">
      <c r="R293" s="11">
        <v>37834</v>
      </c>
    </row>
    <row r="294" spans="18:18" x14ac:dyDescent="0.25">
      <c r="R294" s="11">
        <v>37865</v>
      </c>
    </row>
    <row r="295" spans="18:18" x14ac:dyDescent="0.25">
      <c r="R295" s="11">
        <v>37895</v>
      </c>
    </row>
    <row r="296" spans="18:18" x14ac:dyDescent="0.25">
      <c r="R296" s="11">
        <v>37926</v>
      </c>
    </row>
    <row r="297" spans="18:18" x14ac:dyDescent="0.25">
      <c r="R297" s="11">
        <v>37956</v>
      </c>
    </row>
    <row r="298" spans="18:18" x14ac:dyDescent="0.25">
      <c r="R298" s="11">
        <v>37987</v>
      </c>
    </row>
    <row r="299" spans="18:18" x14ac:dyDescent="0.25">
      <c r="R299" s="11">
        <v>38018</v>
      </c>
    </row>
    <row r="300" spans="18:18" x14ac:dyDescent="0.25">
      <c r="R300" s="11">
        <v>38047</v>
      </c>
    </row>
    <row r="301" spans="18:18" x14ac:dyDescent="0.25">
      <c r="R301" s="11">
        <v>38078</v>
      </c>
    </row>
    <row r="302" spans="18:18" x14ac:dyDescent="0.25">
      <c r="R302" s="11">
        <v>38108</v>
      </c>
    </row>
    <row r="303" spans="18:18" x14ac:dyDescent="0.25">
      <c r="R303" s="11">
        <v>38139</v>
      </c>
    </row>
    <row r="304" spans="18:18" x14ac:dyDescent="0.25">
      <c r="R304" s="11">
        <v>38169</v>
      </c>
    </row>
    <row r="305" spans="18:18" x14ac:dyDescent="0.25">
      <c r="R305" s="11">
        <v>38200</v>
      </c>
    </row>
    <row r="306" spans="18:18" x14ac:dyDescent="0.25">
      <c r="R306" s="11">
        <v>38231</v>
      </c>
    </row>
    <row r="307" spans="18:18" x14ac:dyDescent="0.25">
      <c r="R307" s="11">
        <v>38261</v>
      </c>
    </row>
    <row r="308" spans="18:18" x14ac:dyDescent="0.25">
      <c r="R308" s="11">
        <v>38292</v>
      </c>
    </row>
    <row r="309" spans="18:18" x14ac:dyDescent="0.25">
      <c r="R309" s="11">
        <v>38322</v>
      </c>
    </row>
    <row r="310" spans="18:18" x14ac:dyDescent="0.25">
      <c r="R310" s="11">
        <v>38353</v>
      </c>
    </row>
    <row r="311" spans="18:18" x14ac:dyDescent="0.25">
      <c r="R311" s="11">
        <v>38384</v>
      </c>
    </row>
    <row r="312" spans="18:18" x14ac:dyDescent="0.25">
      <c r="R312" s="11">
        <v>38412</v>
      </c>
    </row>
    <row r="313" spans="18:18" x14ac:dyDescent="0.25">
      <c r="R313" s="11">
        <v>38443</v>
      </c>
    </row>
    <row r="314" spans="18:18" x14ac:dyDescent="0.25">
      <c r="R314" s="11">
        <v>38473</v>
      </c>
    </row>
    <row r="315" spans="18:18" x14ac:dyDescent="0.25">
      <c r="R315" s="11">
        <v>38504</v>
      </c>
    </row>
    <row r="316" spans="18:18" x14ac:dyDescent="0.25">
      <c r="R316" s="11">
        <v>38534</v>
      </c>
    </row>
    <row r="317" spans="18:18" x14ac:dyDescent="0.25">
      <c r="R317" s="11">
        <v>38565</v>
      </c>
    </row>
    <row r="318" spans="18:18" x14ac:dyDescent="0.25">
      <c r="R318" s="11">
        <v>38596</v>
      </c>
    </row>
    <row r="319" spans="18:18" x14ac:dyDescent="0.25">
      <c r="R319" s="11">
        <v>38626</v>
      </c>
    </row>
    <row r="320" spans="18:18" x14ac:dyDescent="0.25">
      <c r="R320" s="11">
        <v>38657</v>
      </c>
    </row>
    <row r="321" spans="18:18" x14ac:dyDescent="0.25">
      <c r="R321" s="11">
        <v>38687</v>
      </c>
    </row>
    <row r="322" spans="18:18" x14ac:dyDescent="0.25">
      <c r="R322" s="11">
        <v>38718</v>
      </c>
    </row>
    <row r="323" spans="18:18" x14ac:dyDescent="0.25">
      <c r="R323" s="11">
        <v>38749</v>
      </c>
    </row>
    <row r="324" spans="18:18" x14ac:dyDescent="0.25">
      <c r="R324" s="11">
        <v>38777</v>
      </c>
    </row>
    <row r="325" spans="18:18" x14ac:dyDescent="0.25">
      <c r="R325" s="11">
        <v>38808</v>
      </c>
    </row>
    <row r="326" spans="18:18" x14ac:dyDescent="0.25">
      <c r="R326" s="11">
        <v>38838</v>
      </c>
    </row>
    <row r="327" spans="18:18" x14ac:dyDescent="0.25">
      <c r="R327" s="11">
        <v>38869</v>
      </c>
    </row>
    <row r="328" spans="18:18" x14ac:dyDescent="0.25">
      <c r="R328" s="11">
        <v>38899</v>
      </c>
    </row>
    <row r="329" spans="18:18" x14ac:dyDescent="0.25">
      <c r="R329" s="11">
        <v>38930</v>
      </c>
    </row>
    <row r="330" spans="18:18" x14ac:dyDescent="0.25">
      <c r="R330" s="11">
        <v>38961</v>
      </c>
    </row>
    <row r="331" spans="18:18" x14ac:dyDescent="0.25">
      <c r="R331" s="11">
        <v>38991</v>
      </c>
    </row>
    <row r="332" spans="18:18" x14ac:dyDescent="0.25">
      <c r="R332" s="11">
        <v>39022</v>
      </c>
    </row>
    <row r="333" spans="18:18" x14ac:dyDescent="0.25">
      <c r="R333" s="11">
        <v>39052</v>
      </c>
    </row>
    <row r="334" spans="18:18" x14ac:dyDescent="0.25">
      <c r="R334" s="11">
        <v>39083</v>
      </c>
    </row>
    <row r="335" spans="18:18" x14ac:dyDescent="0.25">
      <c r="R335" s="11">
        <v>39114</v>
      </c>
    </row>
    <row r="336" spans="18:18" x14ac:dyDescent="0.25">
      <c r="R336" s="11">
        <v>39142</v>
      </c>
    </row>
    <row r="337" spans="18:18" x14ac:dyDescent="0.25">
      <c r="R337" s="11">
        <v>39173</v>
      </c>
    </row>
    <row r="338" spans="18:18" x14ac:dyDescent="0.25">
      <c r="R338" s="11">
        <v>39203</v>
      </c>
    </row>
    <row r="339" spans="18:18" x14ac:dyDescent="0.25">
      <c r="R339" s="11">
        <v>39234</v>
      </c>
    </row>
    <row r="340" spans="18:18" x14ac:dyDescent="0.25">
      <c r="R340" s="11">
        <v>39264</v>
      </c>
    </row>
    <row r="341" spans="18:18" x14ac:dyDescent="0.25">
      <c r="R341" s="11">
        <v>39295</v>
      </c>
    </row>
    <row r="342" spans="18:18" x14ac:dyDescent="0.25">
      <c r="R342" s="11">
        <v>39326</v>
      </c>
    </row>
    <row r="343" spans="18:18" x14ac:dyDescent="0.25">
      <c r="R343" s="11">
        <v>39356</v>
      </c>
    </row>
    <row r="344" spans="18:18" x14ac:dyDescent="0.25">
      <c r="R344" s="11">
        <v>39387</v>
      </c>
    </row>
    <row r="345" spans="18:18" x14ac:dyDescent="0.25">
      <c r="R345" s="11">
        <v>39417</v>
      </c>
    </row>
    <row r="346" spans="18:18" x14ac:dyDescent="0.25">
      <c r="R346" s="11">
        <v>39448</v>
      </c>
    </row>
    <row r="347" spans="18:18" x14ac:dyDescent="0.25">
      <c r="R347" s="11">
        <v>39479</v>
      </c>
    </row>
    <row r="348" spans="18:18" x14ac:dyDescent="0.25">
      <c r="R348" s="11">
        <v>39508</v>
      </c>
    </row>
    <row r="349" spans="18:18" x14ac:dyDescent="0.25">
      <c r="R349" s="11">
        <v>39539</v>
      </c>
    </row>
    <row r="350" spans="18:18" x14ac:dyDescent="0.25">
      <c r="R350" s="11">
        <v>39569</v>
      </c>
    </row>
    <row r="351" spans="18:18" x14ac:dyDescent="0.25">
      <c r="R351" s="11">
        <v>39600</v>
      </c>
    </row>
    <row r="352" spans="18:18" x14ac:dyDescent="0.25">
      <c r="R352" s="11">
        <v>39630</v>
      </c>
    </row>
    <row r="353" spans="18:18" x14ac:dyDescent="0.25">
      <c r="R353" s="11">
        <v>39661</v>
      </c>
    </row>
    <row r="354" spans="18:18" x14ac:dyDescent="0.25">
      <c r="R354" s="11">
        <v>39692</v>
      </c>
    </row>
    <row r="355" spans="18:18" x14ac:dyDescent="0.25">
      <c r="R355" s="11">
        <v>39722</v>
      </c>
    </row>
    <row r="356" spans="18:18" x14ac:dyDescent="0.25">
      <c r="R356" s="11">
        <v>39753</v>
      </c>
    </row>
    <row r="357" spans="18:18" x14ac:dyDescent="0.25">
      <c r="R357" s="11">
        <v>39783</v>
      </c>
    </row>
    <row r="358" spans="18:18" x14ac:dyDescent="0.25">
      <c r="R358" s="11">
        <v>39814</v>
      </c>
    </row>
    <row r="359" spans="18:18" x14ac:dyDescent="0.25">
      <c r="R359" s="11">
        <v>39845</v>
      </c>
    </row>
    <row r="360" spans="18:18" x14ac:dyDescent="0.25">
      <c r="R360" s="11">
        <v>39873</v>
      </c>
    </row>
    <row r="361" spans="18:18" x14ac:dyDescent="0.25">
      <c r="R361" s="11">
        <v>39904</v>
      </c>
    </row>
    <row r="362" spans="18:18" x14ac:dyDescent="0.25">
      <c r="R362" s="11">
        <v>39934</v>
      </c>
    </row>
    <row r="363" spans="18:18" x14ac:dyDescent="0.25">
      <c r="R363" s="11">
        <v>39965</v>
      </c>
    </row>
    <row r="364" spans="18:18" x14ac:dyDescent="0.25">
      <c r="R364" s="11">
        <v>39995</v>
      </c>
    </row>
    <row r="365" spans="18:18" x14ac:dyDescent="0.25">
      <c r="R365" s="11">
        <v>40026</v>
      </c>
    </row>
    <row r="366" spans="18:18" x14ac:dyDescent="0.25">
      <c r="R366" s="11">
        <v>40057</v>
      </c>
    </row>
    <row r="367" spans="18:18" x14ac:dyDescent="0.25">
      <c r="R367" s="11">
        <v>40087</v>
      </c>
    </row>
    <row r="368" spans="18:18" x14ac:dyDescent="0.25">
      <c r="R368" s="11">
        <v>40118</v>
      </c>
    </row>
    <row r="369" spans="18:18" x14ac:dyDescent="0.25">
      <c r="R369" s="11">
        <v>40148</v>
      </c>
    </row>
    <row r="370" spans="18:18" x14ac:dyDescent="0.25">
      <c r="R370" s="11">
        <v>40179</v>
      </c>
    </row>
    <row r="371" spans="18:18" x14ac:dyDescent="0.25">
      <c r="R371" s="11">
        <v>40210</v>
      </c>
    </row>
    <row r="372" spans="18:18" x14ac:dyDescent="0.25">
      <c r="R372" s="11">
        <v>40238</v>
      </c>
    </row>
    <row r="373" spans="18:18" x14ac:dyDescent="0.25">
      <c r="R373" s="11">
        <v>40269</v>
      </c>
    </row>
    <row r="374" spans="18:18" x14ac:dyDescent="0.25">
      <c r="R374" s="11">
        <v>40299</v>
      </c>
    </row>
    <row r="375" spans="18:18" x14ac:dyDescent="0.25">
      <c r="R375" s="11">
        <v>40330</v>
      </c>
    </row>
    <row r="376" spans="18:18" x14ac:dyDescent="0.25">
      <c r="R376" s="11">
        <v>40360</v>
      </c>
    </row>
    <row r="377" spans="18:18" x14ac:dyDescent="0.25">
      <c r="R377" s="11">
        <v>40391</v>
      </c>
    </row>
    <row r="378" spans="18:18" x14ac:dyDescent="0.25">
      <c r="R378" s="11">
        <v>40422</v>
      </c>
    </row>
    <row r="379" spans="18:18" x14ac:dyDescent="0.25">
      <c r="R379" s="11">
        <v>40452</v>
      </c>
    </row>
    <row r="380" spans="18:18" x14ac:dyDescent="0.25">
      <c r="R380" s="11">
        <v>40483</v>
      </c>
    </row>
    <row r="381" spans="18:18" x14ac:dyDescent="0.25">
      <c r="R381" s="11">
        <v>40513</v>
      </c>
    </row>
    <row r="382" spans="18:18" x14ac:dyDescent="0.25">
      <c r="R382" s="11">
        <v>40544</v>
      </c>
    </row>
    <row r="383" spans="18:18" x14ac:dyDescent="0.25">
      <c r="R383" s="11">
        <v>40575</v>
      </c>
    </row>
    <row r="384" spans="18:18" x14ac:dyDescent="0.25">
      <c r="R384" s="11">
        <v>40603</v>
      </c>
    </row>
    <row r="385" spans="18:18" x14ac:dyDescent="0.25">
      <c r="R385" s="11">
        <v>40634</v>
      </c>
    </row>
    <row r="386" spans="18:18" x14ac:dyDescent="0.25">
      <c r="R386" s="11">
        <v>40664</v>
      </c>
    </row>
    <row r="387" spans="18:18" x14ac:dyDescent="0.25">
      <c r="R387" s="11">
        <v>40695</v>
      </c>
    </row>
    <row r="388" spans="18:18" x14ac:dyDescent="0.25">
      <c r="R388" s="11">
        <v>40725</v>
      </c>
    </row>
    <row r="389" spans="18:18" x14ac:dyDescent="0.25">
      <c r="R389" s="11">
        <v>40756</v>
      </c>
    </row>
    <row r="390" spans="18:18" x14ac:dyDescent="0.25">
      <c r="R390" s="11">
        <v>40787</v>
      </c>
    </row>
    <row r="391" spans="18:18" x14ac:dyDescent="0.25">
      <c r="R391" s="11">
        <v>40817</v>
      </c>
    </row>
    <row r="392" spans="18:18" x14ac:dyDescent="0.25">
      <c r="R392" s="11">
        <v>40848</v>
      </c>
    </row>
    <row r="393" spans="18:18" x14ac:dyDescent="0.25">
      <c r="R393" s="11">
        <v>40878</v>
      </c>
    </row>
    <row r="394" spans="18:18" x14ac:dyDescent="0.25">
      <c r="R394" s="11">
        <v>40909</v>
      </c>
    </row>
    <row r="395" spans="18:18" x14ac:dyDescent="0.25">
      <c r="R395" s="11">
        <v>40940</v>
      </c>
    </row>
    <row r="396" spans="18:18" x14ac:dyDescent="0.25">
      <c r="R396" s="11">
        <v>40969</v>
      </c>
    </row>
    <row r="397" spans="18:18" x14ac:dyDescent="0.25">
      <c r="R397" s="11">
        <v>41000</v>
      </c>
    </row>
    <row r="398" spans="18:18" x14ac:dyDescent="0.25">
      <c r="R398" s="11">
        <v>41030</v>
      </c>
    </row>
    <row r="399" spans="18:18" x14ac:dyDescent="0.25">
      <c r="R399" s="11">
        <v>41061</v>
      </c>
    </row>
    <row r="400" spans="18:18" x14ac:dyDescent="0.25">
      <c r="R400" s="11">
        <v>41091</v>
      </c>
    </row>
    <row r="401" spans="18:18" x14ac:dyDescent="0.25">
      <c r="R401" s="11">
        <v>41122</v>
      </c>
    </row>
    <row r="402" spans="18:18" x14ac:dyDescent="0.25">
      <c r="R402" s="11">
        <v>41153</v>
      </c>
    </row>
    <row r="403" spans="18:18" x14ac:dyDescent="0.25">
      <c r="R403" s="11">
        <v>41183</v>
      </c>
    </row>
    <row r="404" spans="18:18" x14ac:dyDescent="0.25">
      <c r="R404" s="11">
        <v>41214</v>
      </c>
    </row>
    <row r="405" spans="18:18" x14ac:dyDescent="0.25">
      <c r="R405" s="11">
        <v>41244</v>
      </c>
    </row>
    <row r="406" spans="18:18" x14ac:dyDescent="0.25">
      <c r="R406" s="11">
        <v>41275</v>
      </c>
    </row>
    <row r="407" spans="18:18" x14ac:dyDescent="0.25">
      <c r="R407" s="11">
        <v>41306</v>
      </c>
    </row>
    <row r="408" spans="18:18" x14ac:dyDescent="0.25">
      <c r="R408" s="11">
        <v>41334</v>
      </c>
    </row>
    <row r="409" spans="18:18" x14ac:dyDescent="0.25">
      <c r="R409" s="11">
        <v>41365</v>
      </c>
    </row>
    <row r="410" spans="18:18" x14ac:dyDescent="0.25">
      <c r="R410" s="11">
        <v>41395</v>
      </c>
    </row>
    <row r="411" spans="18:18" x14ac:dyDescent="0.25">
      <c r="R411" s="11">
        <v>41426</v>
      </c>
    </row>
    <row r="412" spans="18:18" x14ac:dyDescent="0.25">
      <c r="R412" s="11">
        <v>41456</v>
      </c>
    </row>
    <row r="413" spans="18:18" x14ac:dyDescent="0.25">
      <c r="R413" s="11">
        <v>41487</v>
      </c>
    </row>
    <row r="414" spans="18:18" x14ac:dyDescent="0.25">
      <c r="R414" s="11">
        <v>41518</v>
      </c>
    </row>
    <row r="415" spans="18:18" x14ac:dyDescent="0.25">
      <c r="R415" s="11">
        <v>41548</v>
      </c>
    </row>
    <row r="416" spans="18:18" x14ac:dyDescent="0.25">
      <c r="R416" s="11">
        <v>41579</v>
      </c>
    </row>
    <row r="417" spans="18:18" x14ac:dyDescent="0.25">
      <c r="R417" s="11">
        <v>41609</v>
      </c>
    </row>
    <row r="418" spans="18:18" x14ac:dyDescent="0.25">
      <c r="R418" s="11">
        <v>41640</v>
      </c>
    </row>
    <row r="419" spans="18:18" x14ac:dyDescent="0.25">
      <c r="R419" s="11">
        <v>41671</v>
      </c>
    </row>
    <row r="420" spans="18:18" x14ac:dyDescent="0.25">
      <c r="R420" s="11">
        <v>41699</v>
      </c>
    </row>
    <row r="421" spans="18:18" x14ac:dyDescent="0.25">
      <c r="R421" s="11">
        <v>41730</v>
      </c>
    </row>
    <row r="422" spans="18:18" x14ac:dyDescent="0.25">
      <c r="R422" s="11">
        <v>41760</v>
      </c>
    </row>
    <row r="423" spans="18:18" x14ac:dyDescent="0.25">
      <c r="R423" s="11">
        <v>41791</v>
      </c>
    </row>
    <row r="424" spans="18:18" x14ac:dyDescent="0.25">
      <c r="R424" s="11">
        <v>41821</v>
      </c>
    </row>
    <row r="425" spans="18:18" x14ac:dyDescent="0.25">
      <c r="R425" s="11">
        <v>41852</v>
      </c>
    </row>
    <row r="426" spans="18:18" x14ac:dyDescent="0.25">
      <c r="R426" s="11">
        <v>41883</v>
      </c>
    </row>
    <row r="427" spans="18:18" x14ac:dyDescent="0.25">
      <c r="R427" s="11">
        <v>41913</v>
      </c>
    </row>
    <row r="428" spans="18:18" x14ac:dyDescent="0.25">
      <c r="R428" s="11">
        <v>41944</v>
      </c>
    </row>
    <row r="429" spans="18:18" x14ac:dyDescent="0.25">
      <c r="R429" s="11">
        <v>41974</v>
      </c>
    </row>
    <row r="430" spans="18:18" x14ac:dyDescent="0.25">
      <c r="R430" s="11">
        <v>42005</v>
      </c>
    </row>
    <row r="431" spans="18:18" x14ac:dyDescent="0.25">
      <c r="R431" s="11">
        <v>42036</v>
      </c>
    </row>
    <row r="432" spans="18:18" x14ac:dyDescent="0.25">
      <c r="R432" s="11">
        <v>42064</v>
      </c>
    </row>
    <row r="433" spans="18:18" x14ac:dyDescent="0.25">
      <c r="R433" s="11">
        <v>42095</v>
      </c>
    </row>
    <row r="434" spans="18:18" x14ac:dyDescent="0.25">
      <c r="R434" s="11">
        <v>42125</v>
      </c>
    </row>
    <row r="435" spans="18:18" x14ac:dyDescent="0.25">
      <c r="R435" s="11">
        <v>42156</v>
      </c>
    </row>
    <row r="436" spans="18:18" x14ac:dyDescent="0.25">
      <c r="R436" s="11">
        <v>42186</v>
      </c>
    </row>
    <row r="437" spans="18:18" x14ac:dyDescent="0.25">
      <c r="R437" s="11">
        <v>42217</v>
      </c>
    </row>
    <row r="438" spans="18:18" x14ac:dyDescent="0.25">
      <c r="R438" s="11">
        <v>42248</v>
      </c>
    </row>
    <row r="439" spans="18:18" x14ac:dyDescent="0.25">
      <c r="R439" s="11">
        <v>42278</v>
      </c>
    </row>
    <row r="440" spans="18:18" x14ac:dyDescent="0.25">
      <c r="R440" s="11">
        <v>42309</v>
      </c>
    </row>
    <row r="441" spans="18:18" x14ac:dyDescent="0.25">
      <c r="R441" s="11">
        <v>42339</v>
      </c>
    </row>
    <row r="442" spans="18:18" x14ac:dyDescent="0.25">
      <c r="R442" s="11">
        <v>42370</v>
      </c>
    </row>
    <row r="443" spans="18:18" x14ac:dyDescent="0.25">
      <c r="R443" s="11">
        <v>42401</v>
      </c>
    </row>
    <row r="444" spans="18:18" x14ac:dyDescent="0.25">
      <c r="R444" s="11">
        <v>42430</v>
      </c>
    </row>
    <row r="445" spans="18:18" x14ac:dyDescent="0.25">
      <c r="R445" s="11">
        <v>42461</v>
      </c>
    </row>
    <row r="446" spans="18:18" x14ac:dyDescent="0.25">
      <c r="R446" s="11">
        <v>42491</v>
      </c>
    </row>
    <row r="447" spans="18:18" x14ac:dyDescent="0.25">
      <c r="R447" s="11">
        <v>42522</v>
      </c>
    </row>
    <row r="448" spans="18:18" x14ac:dyDescent="0.25">
      <c r="R448" s="11">
        <v>42552</v>
      </c>
    </row>
    <row r="449" spans="18:18" x14ac:dyDescent="0.25">
      <c r="R449" s="11">
        <v>42583</v>
      </c>
    </row>
    <row r="450" spans="18:18" x14ac:dyDescent="0.25">
      <c r="R450" s="11">
        <v>42614</v>
      </c>
    </row>
    <row r="451" spans="18:18" x14ac:dyDescent="0.25">
      <c r="R451" s="11">
        <v>42644</v>
      </c>
    </row>
    <row r="452" spans="18:18" x14ac:dyDescent="0.25">
      <c r="R452" s="11">
        <v>42675</v>
      </c>
    </row>
    <row r="453" spans="18:18" x14ac:dyDescent="0.25">
      <c r="R453" s="11">
        <v>42705</v>
      </c>
    </row>
    <row r="454" spans="18:18" x14ac:dyDescent="0.25">
      <c r="R454" s="11">
        <v>42736</v>
      </c>
    </row>
    <row r="455" spans="18:18" x14ac:dyDescent="0.25">
      <c r="R455" s="11">
        <v>42767</v>
      </c>
    </row>
    <row r="456" spans="18:18" x14ac:dyDescent="0.25">
      <c r="R456" s="11">
        <v>42795</v>
      </c>
    </row>
    <row r="457" spans="18:18" x14ac:dyDescent="0.25">
      <c r="R457" s="11">
        <v>42826</v>
      </c>
    </row>
    <row r="458" spans="18:18" x14ac:dyDescent="0.25">
      <c r="R458" s="11">
        <v>42856</v>
      </c>
    </row>
    <row r="459" spans="18:18" x14ac:dyDescent="0.25">
      <c r="R459" s="11">
        <v>42887</v>
      </c>
    </row>
    <row r="460" spans="18:18" x14ac:dyDescent="0.25">
      <c r="R460" s="11">
        <v>42917</v>
      </c>
    </row>
    <row r="461" spans="18:18" x14ac:dyDescent="0.25">
      <c r="R461" s="11">
        <v>42948</v>
      </c>
    </row>
    <row r="462" spans="18:18" x14ac:dyDescent="0.25">
      <c r="R462" s="11">
        <v>42979</v>
      </c>
    </row>
    <row r="463" spans="18:18" x14ac:dyDescent="0.25">
      <c r="R463" s="11">
        <v>43009</v>
      </c>
    </row>
    <row r="464" spans="18:18" x14ac:dyDescent="0.25">
      <c r="R464" s="11">
        <v>43040</v>
      </c>
    </row>
    <row r="465" spans="18:18" x14ac:dyDescent="0.25">
      <c r="R465" s="11">
        <v>43070</v>
      </c>
    </row>
    <row r="466" spans="18:18" x14ac:dyDescent="0.25">
      <c r="R466" s="11">
        <v>43101</v>
      </c>
    </row>
    <row r="467" spans="18:18" x14ac:dyDescent="0.25">
      <c r="R467" s="11">
        <v>43132</v>
      </c>
    </row>
    <row r="468" spans="18:18" x14ac:dyDescent="0.25">
      <c r="R468" s="11">
        <v>43160</v>
      </c>
    </row>
    <row r="469" spans="18:18" x14ac:dyDescent="0.25">
      <c r="R469" s="11">
        <v>43191</v>
      </c>
    </row>
    <row r="470" spans="18:18" x14ac:dyDescent="0.25">
      <c r="R470" s="11">
        <v>43221</v>
      </c>
    </row>
    <row r="471" spans="18:18" x14ac:dyDescent="0.25">
      <c r="R471" s="11">
        <v>43252</v>
      </c>
    </row>
    <row r="472" spans="18:18" x14ac:dyDescent="0.25">
      <c r="R472" s="11">
        <v>43282</v>
      </c>
    </row>
    <row r="473" spans="18:18" x14ac:dyDescent="0.25">
      <c r="R473" s="11">
        <v>43313</v>
      </c>
    </row>
    <row r="474" spans="18:18" x14ac:dyDescent="0.25">
      <c r="R474" s="11"/>
    </row>
    <row r="475" spans="18:18" x14ac:dyDescent="0.25">
      <c r="R475" s="11"/>
    </row>
    <row r="476" spans="18:18" x14ac:dyDescent="0.25">
      <c r="R476" s="11"/>
    </row>
    <row r="477" spans="18:18" x14ac:dyDescent="0.25">
      <c r="R477" s="11"/>
    </row>
    <row r="478" spans="18:18" x14ac:dyDescent="0.25">
      <c r="R478" s="11"/>
    </row>
    <row r="479" spans="18:18" x14ac:dyDescent="0.25">
      <c r="R479" s="11"/>
    </row>
    <row r="480" spans="18:18" x14ac:dyDescent="0.25">
      <c r="R480" s="11"/>
    </row>
    <row r="481" spans="18:18" x14ac:dyDescent="0.25">
      <c r="R481" s="11"/>
    </row>
    <row r="482" spans="18:18" x14ac:dyDescent="0.25">
      <c r="R482" s="11"/>
    </row>
    <row r="483" spans="18:18" x14ac:dyDescent="0.25">
      <c r="R483" s="11"/>
    </row>
    <row r="484" spans="18:18" x14ac:dyDescent="0.25">
      <c r="R484" s="11"/>
    </row>
    <row r="485" spans="18:18" x14ac:dyDescent="0.25">
      <c r="R485" s="11"/>
    </row>
    <row r="486" spans="18:18" x14ac:dyDescent="0.25">
      <c r="R486" s="11"/>
    </row>
    <row r="487" spans="18:18" x14ac:dyDescent="0.25">
      <c r="R487" s="11"/>
    </row>
    <row r="488" spans="18:18" x14ac:dyDescent="0.25">
      <c r="R488" s="11"/>
    </row>
    <row r="489" spans="18:18" x14ac:dyDescent="0.25">
      <c r="R489" s="11"/>
    </row>
    <row r="490" spans="18:18" x14ac:dyDescent="0.25">
      <c r="R490" s="11"/>
    </row>
    <row r="491" spans="18:18" x14ac:dyDescent="0.25">
      <c r="R491" s="11"/>
    </row>
    <row r="492" spans="18:18" x14ac:dyDescent="0.25">
      <c r="R492" s="11"/>
    </row>
    <row r="493" spans="18:18" x14ac:dyDescent="0.25">
      <c r="R493" s="11"/>
    </row>
    <row r="494" spans="18:18" x14ac:dyDescent="0.25">
      <c r="R494" s="11"/>
    </row>
    <row r="495" spans="18:18" x14ac:dyDescent="0.25">
      <c r="R495" s="11"/>
    </row>
    <row r="496" spans="18:18" x14ac:dyDescent="0.25">
      <c r="R496" s="11"/>
    </row>
    <row r="497" spans="18:18" x14ac:dyDescent="0.25">
      <c r="R497" s="11"/>
    </row>
    <row r="498" spans="18:18" x14ac:dyDescent="0.25">
      <c r="R498" s="11"/>
    </row>
    <row r="499" spans="18:18" x14ac:dyDescent="0.25">
      <c r="R499" s="11"/>
    </row>
    <row r="500" spans="18:18" x14ac:dyDescent="0.25">
      <c r="R500" s="11"/>
    </row>
    <row r="501" spans="18:18" x14ac:dyDescent="0.25">
      <c r="R501" s="11"/>
    </row>
    <row r="502" spans="18:18" x14ac:dyDescent="0.25">
      <c r="R502" s="11"/>
    </row>
    <row r="503" spans="18:18" x14ac:dyDescent="0.25">
      <c r="R503" s="11"/>
    </row>
    <row r="504" spans="18:18" x14ac:dyDescent="0.25">
      <c r="R504" s="11"/>
    </row>
    <row r="505" spans="18:18" x14ac:dyDescent="0.25">
      <c r="R505" s="11"/>
    </row>
    <row r="506" spans="18:18" x14ac:dyDescent="0.25">
      <c r="R506" s="11"/>
    </row>
    <row r="507" spans="18:18" x14ac:dyDescent="0.25">
      <c r="R507" s="11"/>
    </row>
    <row r="508" spans="18:18" x14ac:dyDescent="0.25">
      <c r="R508" s="11"/>
    </row>
    <row r="509" spans="18:18" x14ac:dyDescent="0.25">
      <c r="R509" s="11"/>
    </row>
    <row r="510" spans="18:18" x14ac:dyDescent="0.25">
      <c r="R510" s="11"/>
    </row>
    <row r="511" spans="18:18" x14ac:dyDescent="0.25">
      <c r="R511" s="11"/>
    </row>
    <row r="512" spans="18:18" x14ac:dyDescent="0.25">
      <c r="R512" s="11"/>
    </row>
    <row r="513" spans="18:18" x14ac:dyDescent="0.25">
      <c r="R513" s="11"/>
    </row>
    <row r="514" spans="18:18" x14ac:dyDescent="0.25">
      <c r="R514" s="11"/>
    </row>
    <row r="515" spans="18:18" x14ac:dyDescent="0.25">
      <c r="R515" s="11"/>
    </row>
    <row r="516" spans="18:18" x14ac:dyDescent="0.25">
      <c r="R516" s="11"/>
    </row>
    <row r="517" spans="18:18" x14ac:dyDescent="0.25">
      <c r="R517" s="11"/>
    </row>
    <row r="518" spans="18:18" x14ac:dyDescent="0.25">
      <c r="R518" s="11"/>
    </row>
    <row r="519" spans="18:18" x14ac:dyDescent="0.25">
      <c r="R519" s="11"/>
    </row>
    <row r="520" spans="18:18" x14ac:dyDescent="0.25">
      <c r="R520" s="11"/>
    </row>
    <row r="521" spans="18:18" x14ac:dyDescent="0.25">
      <c r="R521" s="11"/>
    </row>
    <row r="522" spans="18:18" x14ac:dyDescent="0.25">
      <c r="R522" s="11"/>
    </row>
    <row r="523" spans="18:18" x14ac:dyDescent="0.25">
      <c r="R523" s="11"/>
    </row>
    <row r="524" spans="18:18" x14ac:dyDescent="0.25">
      <c r="R524" s="11"/>
    </row>
    <row r="525" spans="18:18" x14ac:dyDescent="0.25">
      <c r="R525" s="11"/>
    </row>
    <row r="526" spans="18:18" x14ac:dyDescent="0.25">
      <c r="R526" s="11"/>
    </row>
    <row r="527" spans="18:18" x14ac:dyDescent="0.25">
      <c r="R527" s="11"/>
    </row>
    <row r="528" spans="18:18" x14ac:dyDescent="0.25">
      <c r="R528" s="11"/>
    </row>
    <row r="529" spans="18:18" x14ac:dyDescent="0.25">
      <c r="R529" s="11"/>
    </row>
    <row r="530" spans="18:18" x14ac:dyDescent="0.25">
      <c r="R530" s="11"/>
    </row>
    <row r="531" spans="18:18" x14ac:dyDescent="0.25">
      <c r="R531" s="11"/>
    </row>
    <row r="532" spans="18:18" x14ac:dyDescent="0.25">
      <c r="R532" s="11"/>
    </row>
    <row r="533" spans="18:18" x14ac:dyDescent="0.25">
      <c r="R533" s="11"/>
    </row>
    <row r="534" spans="18:18" x14ac:dyDescent="0.25">
      <c r="R534" s="11"/>
    </row>
    <row r="535" spans="18:18" x14ac:dyDescent="0.25">
      <c r="R535" s="11"/>
    </row>
    <row r="536" spans="18:18" x14ac:dyDescent="0.25">
      <c r="R536" s="11"/>
    </row>
    <row r="537" spans="18:18" x14ac:dyDescent="0.25">
      <c r="R537" s="11"/>
    </row>
    <row r="538" spans="18:18" x14ac:dyDescent="0.25">
      <c r="R538" s="11"/>
    </row>
    <row r="539" spans="18:18" x14ac:dyDescent="0.25">
      <c r="R539" s="11"/>
    </row>
    <row r="540" spans="18:18" x14ac:dyDescent="0.25">
      <c r="R540" s="11"/>
    </row>
    <row r="541" spans="18:18" x14ac:dyDescent="0.25">
      <c r="R541" s="11"/>
    </row>
    <row r="542" spans="18:18" x14ac:dyDescent="0.25">
      <c r="R542" s="11"/>
    </row>
    <row r="543" spans="18:18" x14ac:dyDescent="0.25">
      <c r="R543" s="11"/>
    </row>
    <row r="544" spans="18:18" x14ac:dyDescent="0.25">
      <c r="R544" s="11"/>
    </row>
    <row r="545" spans="18:18" x14ac:dyDescent="0.25">
      <c r="R545" s="11"/>
    </row>
    <row r="546" spans="18:18" x14ac:dyDescent="0.25">
      <c r="R546" s="11"/>
    </row>
    <row r="547" spans="18:18" x14ac:dyDescent="0.25">
      <c r="R547" s="11"/>
    </row>
    <row r="548" spans="18:18" x14ac:dyDescent="0.25">
      <c r="R548" s="11"/>
    </row>
    <row r="549" spans="18:18" x14ac:dyDescent="0.25">
      <c r="R549" s="11"/>
    </row>
    <row r="550" spans="18:18" x14ac:dyDescent="0.25">
      <c r="R550" s="11"/>
    </row>
    <row r="551" spans="18:18" x14ac:dyDescent="0.25">
      <c r="R551" s="11"/>
    </row>
    <row r="552" spans="18:18" x14ac:dyDescent="0.25">
      <c r="R552" s="11"/>
    </row>
    <row r="553" spans="18:18" x14ac:dyDescent="0.25">
      <c r="R553" s="11"/>
    </row>
    <row r="554" spans="18:18" x14ac:dyDescent="0.25">
      <c r="R554" s="11"/>
    </row>
    <row r="555" spans="18:18" x14ac:dyDescent="0.25">
      <c r="R555" s="11"/>
    </row>
    <row r="556" spans="18:18" x14ac:dyDescent="0.25">
      <c r="R556" s="11"/>
    </row>
    <row r="557" spans="18:18" x14ac:dyDescent="0.25">
      <c r="R557" s="11"/>
    </row>
    <row r="558" spans="18:18" x14ac:dyDescent="0.25">
      <c r="R558" s="11"/>
    </row>
    <row r="559" spans="18:18" x14ac:dyDescent="0.25">
      <c r="R559" s="11"/>
    </row>
    <row r="560" spans="18:18" x14ac:dyDescent="0.25">
      <c r="R560" s="11"/>
    </row>
    <row r="561" spans="18:18" x14ac:dyDescent="0.25">
      <c r="R561" s="11"/>
    </row>
    <row r="562" spans="18:18" x14ac:dyDescent="0.25">
      <c r="R562" s="11"/>
    </row>
    <row r="563" spans="18:18" x14ac:dyDescent="0.25">
      <c r="R563" s="11"/>
    </row>
    <row r="564" spans="18:18" x14ac:dyDescent="0.25">
      <c r="R564" s="11"/>
    </row>
    <row r="565" spans="18:18" x14ac:dyDescent="0.25">
      <c r="R565" s="11"/>
    </row>
    <row r="566" spans="18:18" x14ac:dyDescent="0.25">
      <c r="R566" s="11"/>
    </row>
    <row r="567" spans="18:18" x14ac:dyDescent="0.25">
      <c r="R567" s="11"/>
    </row>
    <row r="568" spans="18:18" x14ac:dyDescent="0.25">
      <c r="R568" s="11"/>
    </row>
    <row r="569" spans="18:18" x14ac:dyDescent="0.25">
      <c r="R569" s="11"/>
    </row>
    <row r="570" spans="18:18" x14ac:dyDescent="0.25">
      <c r="R570" s="11"/>
    </row>
    <row r="571" spans="18:18" x14ac:dyDescent="0.25">
      <c r="R571" s="11"/>
    </row>
    <row r="572" spans="18:18" x14ac:dyDescent="0.25">
      <c r="R572" s="11"/>
    </row>
    <row r="573" spans="18:18" x14ac:dyDescent="0.25">
      <c r="R573" s="11"/>
    </row>
    <row r="574" spans="18:18" x14ac:dyDescent="0.25">
      <c r="R574" s="11"/>
    </row>
    <row r="575" spans="18:18" x14ac:dyDescent="0.25">
      <c r="R575" s="11"/>
    </row>
    <row r="576" spans="18:18" x14ac:dyDescent="0.25">
      <c r="R576" s="11"/>
    </row>
    <row r="577" spans="18:18" x14ac:dyDescent="0.25">
      <c r="R577" s="11"/>
    </row>
    <row r="578" spans="18:18" x14ac:dyDescent="0.25">
      <c r="R578" s="11"/>
    </row>
    <row r="579" spans="18:18" x14ac:dyDescent="0.25">
      <c r="R579" s="11"/>
    </row>
    <row r="580" spans="18:18" x14ac:dyDescent="0.25">
      <c r="R580" s="11"/>
    </row>
    <row r="581" spans="18:18" x14ac:dyDescent="0.25">
      <c r="R581" s="11"/>
    </row>
    <row r="582" spans="18:18" x14ac:dyDescent="0.25">
      <c r="R582" s="11"/>
    </row>
    <row r="583" spans="18:18" x14ac:dyDescent="0.25">
      <c r="R583" s="11"/>
    </row>
    <row r="584" spans="18:18" x14ac:dyDescent="0.25">
      <c r="R584" s="11"/>
    </row>
    <row r="585" spans="18:18" x14ac:dyDescent="0.25">
      <c r="R585" s="11"/>
    </row>
    <row r="586" spans="18:18" x14ac:dyDescent="0.25">
      <c r="R586" s="11"/>
    </row>
    <row r="587" spans="18:18" x14ac:dyDescent="0.25">
      <c r="R587" s="11"/>
    </row>
    <row r="588" spans="18:18" x14ac:dyDescent="0.25">
      <c r="R588" s="11"/>
    </row>
    <row r="589" spans="18:18" x14ac:dyDescent="0.25">
      <c r="R589" s="11"/>
    </row>
    <row r="590" spans="18:18" x14ac:dyDescent="0.25">
      <c r="R590" s="11"/>
    </row>
    <row r="591" spans="18:18" x14ac:dyDescent="0.25">
      <c r="R591" s="11"/>
    </row>
    <row r="592" spans="18:18" x14ac:dyDescent="0.25">
      <c r="R592" s="11"/>
    </row>
    <row r="593" spans="18:18" x14ac:dyDescent="0.25">
      <c r="R593" s="11"/>
    </row>
    <row r="594" spans="18:18" x14ac:dyDescent="0.25">
      <c r="R594" s="11"/>
    </row>
    <row r="595" spans="18:18" x14ac:dyDescent="0.25">
      <c r="R595" s="11"/>
    </row>
    <row r="596" spans="18:18" x14ac:dyDescent="0.25">
      <c r="R596" s="11"/>
    </row>
    <row r="597" spans="18:18" x14ac:dyDescent="0.25">
      <c r="R597" s="11"/>
    </row>
    <row r="598" spans="18:18" x14ac:dyDescent="0.25">
      <c r="R598" s="11"/>
    </row>
    <row r="599" spans="18:18" x14ac:dyDescent="0.25">
      <c r="R599" s="11"/>
    </row>
    <row r="600" spans="18:18" x14ac:dyDescent="0.25">
      <c r="R600" s="11"/>
    </row>
    <row r="601" spans="18:18" x14ac:dyDescent="0.25">
      <c r="R601" s="11"/>
    </row>
    <row r="602" spans="18:18" x14ac:dyDescent="0.25">
      <c r="R602" s="11"/>
    </row>
    <row r="603" spans="18:18" x14ac:dyDescent="0.25">
      <c r="R603" s="11"/>
    </row>
    <row r="604" spans="18:18" x14ac:dyDescent="0.25">
      <c r="R604" s="11"/>
    </row>
    <row r="605" spans="18:18" x14ac:dyDescent="0.25">
      <c r="R605" s="11"/>
    </row>
    <row r="606" spans="18:18" x14ac:dyDescent="0.25">
      <c r="R606" s="11"/>
    </row>
    <row r="607" spans="18:18" x14ac:dyDescent="0.25">
      <c r="R607" s="11"/>
    </row>
    <row r="608" spans="18:18" x14ac:dyDescent="0.25">
      <c r="R608" s="11"/>
    </row>
    <row r="609" spans="18:18" x14ac:dyDescent="0.25">
      <c r="R609" s="11"/>
    </row>
    <row r="610" spans="18:18" x14ac:dyDescent="0.25">
      <c r="R610" s="11"/>
    </row>
    <row r="611" spans="18:18" x14ac:dyDescent="0.25">
      <c r="R611" s="11"/>
    </row>
    <row r="612" spans="18:18" x14ac:dyDescent="0.25">
      <c r="R612" s="11"/>
    </row>
    <row r="613" spans="18:18" x14ac:dyDescent="0.25">
      <c r="R613" s="11"/>
    </row>
    <row r="614" spans="18:18" x14ac:dyDescent="0.25">
      <c r="R614" s="11"/>
    </row>
    <row r="615" spans="18:18" x14ac:dyDescent="0.25">
      <c r="R615" s="11"/>
    </row>
    <row r="616" spans="18:18" x14ac:dyDescent="0.25">
      <c r="R616" s="11"/>
    </row>
    <row r="617" spans="18:18" x14ac:dyDescent="0.25">
      <c r="R617" s="11"/>
    </row>
    <row r="618" spans="18:18" x14ac:dyDescent="0.25">
      <c r="R618" s="11"/>
    </row>
    <row r="619" spans="18:18" x14ac:dyDescent="0.25">
      <c r="R619" s="11"/>
    </row>
    <row r="620" spans="18:18" x14ac:dyDescent="0.25">
      <c r="R620" s="11"/>
    </row>
    <row r="621" spans="18:18" x14ac:dyDescent="0.25">
      <c r="R621" s="11"/>
    </row>
    <row r="622" spans="18:18" x14ac:dyDescent="0.25">
      <c r="R622" s="11"/>
    </row>
    <row r="623" spans="18:18" x14ac:dyDescent="0.25">
      <c r="R623" s="11"/>
    </row>
    <row r="624" spans="18:18" x14ac:dyDescent="0.25">
      <c r="R624" s="11"/>
    </row>
    <row r="625" spans="18:18" x14ac:dyDescent="0.25">
      <c r="R625" s="11"/>
    </row>
    <row r="626" spans="18:18" x14ac:dyDescent="0.25">
      <c r="R626" s="11"/>
    </row>
    <row r="627" spans="18:18" x14ac:dyDescent="0.25">
      <c r="R627" s="11"/>
    </row>
    <row r="628" spans="18:18" x14ac:dyDescent="0.25">
      <c r="R628" s="11"/>
    </row>
    <row r="629" spans="18:18" x14ac:dyDescent="0.25">
      <c r="R629" s="11"/>
    </row>
    <row r="630" spans="18:18" x14ac:dyDescent="0.25">
      <c r="R630" s="11"/>
    </row>
    <row r="631" spans="18:18" x14ac:dyDescent="0.25">
      <c r="R631" s="11"/>
    </row>
    <row r="632" spans="18:18" x14ac:dyDescent="0.25">
      <c r="R632" s="11"/>
    </row>
    <row r="633" spans="18:18" x14ac:dyDescent="0.25">
      <c r="R633" s="11"/>
    </row>
    <row r="634" spans="18:18" x14ac:dyDescent="0.25">
      <c r="R634" s="11"/>
    </row>
    <row r="635" spans="18:18" x14ac:dyDescent="0.25">
      <c r="R635" s="11"/>
    </row>
    <row r="636" spans="18:18" x14ac:dyDescent="0.25">
      <c r="R636" s="11"/>
    </row>
    <row r="637" spans="18:18" x14ac:dyDescent="0.25">
      <c r="R637" s="11"/>
    </row>
    <row r="638" spans="18:18" x14ac:dyDescent="0.25">
      <c r="R638" s="11"/>
    </row>
    <row r="639" spans="18:18" x14ac:dyDescent="0.25">
      <c r="R639" s="11"/>
    </row>
    <row r="640" spans="18:18" x14ac:dyDescent="0.25">
      <c r="R640" s="11"/>
    </row>
    <row r="641" spans="18:18" x14ac:dyDescent="0.25">
      <c r="R641" s="11"/>
    </row>
    <row r="642" spans="18:18" x14ac:dyDescent="0.25">
      <c r="R642" s="11"/>
    </row>
    <row r="643" spans="18:18" x14ac:dyDescent="0.25">
      <c r="R643" s="11"/>
    </row>
    <row r="644" spans="18:18" x14ac:dyDescent="0.25">
      <c r="R644" s="11"/>
    </row>
    <row r="645" spans="18:18" x14ac:dyDescent="0.25">
      <c r="R645" s="11"/>
    </row>
    <row r="646" spans="18:18" x14ac:dyDescent="0.25">
      <c r="R646" s="11"/>
    </row>
    <row r="647" spans="18:18" x14ac:dyDescent="0.25">
      <c r="R647" s="11"/>
    </row>
    <row r="648" spans="18:18" x14ac:dyDescent="0.25">
      <c r="R648" s="11"/>
    </row>
    <row r="649" spans="18:18" x14ac:dyDescent="0.25">
      <c r="R649" s="11"/>
    </row>
    <row r="650" spans="18:18" x14ac:dyDescent="0.25">
      <c r="R650" s="11"/>
    </row>
    <row r="651" spans="18:18" x14ac:dyDescent="0.25">
      <c r="R651" s="11"/>
    </row>
    <row r="652" spans="18:18" x14ac:dyDescent="0.25">
      <c r="R652" s="11"/>
    </row>
    <row r="653" spans="18:18" x14ac:dyDescent="0.25">
      <c r="R653" s="11"/>
    </row>
    <row r="654" spans="18:18" x14ac:dyDescent="0.25">
      <c r="R654" s="11"/>
    </row>
    <row r="655" spans="18:18" x14ac:dyDescent="0.25">
      <c r="R655" s="11"/>
    </row>
    <row r="656" spans="18:18" x14ac:dyDescent="0.25">
      <c r="R656" s="11"/>
    </row>
    <row r="657" spans="18:18" x14ac:dyDescent="0.25">
      <c r="R657" s="11"/>
    </row>
    <row r="658" spans="18:18" x14ac:dyDescent="0.25">
      <c r="R658" s="11"/>
    </row>
    <row r="659" spans="18:18" x14ac:dyDescent="0.25">
      <c r="R659" s="11"/>
    </row>
    <row r="660" spans="18:18" x14ac:dyDescent="0.25">
      <c r="R660" s="11"/>
    </row>
    <row r="661" spans="18:18" x14ac:dyDescent="0.25">
      <c r="R661" s="11"/>
    </row>
    <row r="662" spans="18:18" x14ac:dyDescent="0.25">
      <c r="R662" s="11"/>
    </row>
    <row r="663" spans="18:18" x14ac:dyDescent="0.25">
      <c r="R663" s="11"/>
    </row>
    <row r="664" spans="18:18" x14ac:dyDescent="0.25">
      <c r="R664" s="11"/>
    </row>
    <row r="665" spans="18:18" x14ac:dyDescent="0.25">
      <c r="R665" s="11"/>
    </row>
    <row r="666" spans="18:18" x14ac:dyDescent="0.25">
      <c r="R666" s="11"/>
    </row>
    <row r="667" spans="18:18" x14ac:dyDescent="0.25">
      <c r="R667" s="11"/>
    </row>
    <row r="668" spans="18:18" x14ac:dyDescent="0.25">
      <c r="R668" s="11"/>
    </row>
    <row r="669" spans="18:18" x14ac:dyDescent="0.25">
      <c r="R669" s="11"/>
    </row>
    <row r="670" spans="18:18" x14ac:dyDescent="0.25">
      <c r="R670" s="11"/>
    </row>
    <row r="671" spans="18:18" x14ac:dyDescent="0.25">
      <c r="R671" s="11"/>
    </row>
    <row r="672" spans="18:18" x14ac:dyDescent="0.25">
      <c r="R672" s="11"/>
    </row>
    <row r="673" spans="18:18" x14ac:dyDescent="0.25">
      <c r="R673" s="11"/>
    </row>
    <row r="674" spans="18:18" x14ac:dyDescent="0.25">
      <c r="R674" s="11"/>
    </row>
    <row r="675" spans="18:18" x14ac:dyDescent="0.25">
      <c r="R675" s="11"/>
    </row>
    <row r="676" spans="18:18" x14ac:dyDescent="0.25">
      <c r="R676" s="11"/>
    </row>
    <row r="677" spans="18:18" x14ac:dyDescent="0.25">
      <c r="R677" s="11"/>
    </row>
    <row r="678" spans="18:18" x14ac:dyDescent="0.25">
      <c r="R678" s="11"/>
    </row>
    <row r="679" spans="18:18" x14ac:dyDescent="0.25">
      <c r="R679" s="11"/>
    </row>
    <row r="680" spans="18:18" x14ac:dyDescent="0.25">
      <c r="R680" s="11"/>
    </row>
    <row r="681" spans="18:18" x14ac:dyDescent="0.25">
      <c r="R681" s="11"/>
    </row>
    <row r="682" spans="18:18" x14ac:dyDescent="0.25">
      <c r="R682" s="11"/>
    </row>
    <row r="683" spans="18:18" x14ac:dyDescent="0.25">
      <c r="R683" s="11"/>
    </row>
    <row r="684" spans="18:18" x14ac:dyDescent="0.25">
      <c r="R684" s="11"/>
    </row>
    <row r="685" spans="18:18" x14ac:dyDescent="0.25">
      <c r="R685" s="11"/>
    </row>
    <row r="686" spans="18:18" x14ac:dyDescent="0.25">
      <c r="R686" s="11"/>
    </row>
    <row r="687" spans="18:18" x14ac:dyDescent="0.25">
      <c r="R687" s="11"/>
    </row>
    <row r="688" spans="18:18" x14ac:dyDescent="0.25">
      <c r="R688" s="11"/>
    </row>
    <row r="689" spans="18:18" x14ac:dyDescent="0.25">
      <c r="R689" s="11"/>
    </row>
    <row r="690" spans="18:18" x14ac:dyDescent="0.25">
      <c r="R690" s="11"/>
    </row>
    <row r="691" spans="18:18" x14ac:dyDescent="0.25">
      <c r="R691" s="11"/>
    </row>
    <row r="692" spans="18:18" x14ac:dyDescent="0.25">
      <c r="R692" s="11"/>
    </row>
    <row r="693" spans="18:18" x14ac:dyDescent="0.25">
      <c r="R693" s="11"/>
    </row>
    <row r="694" spans="18:18" x14ac:dyDescent="0.25">
      <c r="R694" s="11"/>
    </row>
    <row r="695" spans="18:18" x14ac:dyDescent="0.25">
      <c r="R695" s="11"/>
    </row>
    <row r="696" spans="18:18" x14ac:dyDescent="0.25">
      <c r="R696" s="11"/>
    </row>
    <row r="697" spans="18:18" x14ac:dyDescent="0.25">
      <c r="R697" s="11"/>
    </row>
    <row r="698" spans="18:18" x14ac:dyDescent="0.25">
      <c r="R698" s="11"/>
    </row>
    <row r="699" spans="18:18" x14ac:dyDescent="0.25">
      <c r="R699" s="11"/>
    </row>
    <row r="700" spans="18:18" x14ac:dyDescent="0.25">
      <c r="R700" s="11"/>
    </row>
    <row r="701" spans="18:18" x14ac:dyDescent="0.25">
      <c r="R701" s="11"/>
    </row>
    <row r="702" spans="18:18" x14ac:dyDescent="0.25">
      <c r="R702" s="11"/>
    </row>
    <row r="703" spans="18:18" x14ac:dyDescent="0.25">
      <c r="R703" s="11"/>
    </row>
    <row r="704" spans="18:18" x14ac:dyDescent="0.25">
      <c r="R704" s="11"/>
    </row>
    <row r="705" spans="18:18" x14ac:dyDescent="0.25">
      <c r="R705" s="11"/>
    </row>
    <row r="706" spans="18:18" x14ac:dyDescent="0.25">
      <c r="R706" s="11"/>
    </row>
    <row r="707" spans="18:18" x14ac:dyDescent="0.25">
      <c r="R707" s="11"/>
    </row>
    <row r="708" spans="18:18" x14ac:dyDescent="0.25">
      <c r="R708" s="11"/>
    </row>
    <row r="709" spans="18:18" x14ac:dyDescent="0.25">
      <c r="R709" s="11"/>
    </row>
    <row r="710" spans="18:18" x14ac:dyDescent="0.25">
      <c r="R710" s="11"/>
    </row>
    <row r="711" spans="18:18" x14ac:dyDescent="0.25">
      <c r="R711" s="11"/>
    </row>
    <row r="712" spans="18:18" x14ac:dyDescent="0.25">
      <c r="R712" s="11"/>
    </row>
    <row r="713" spans="18:18" x14ac:dyDescent="0.25">
      <c r="R713" s="11"/>
    </row>
    <row r="714" spans="18:18" x14ac:dyDescent="0.25">
      <c r="R714" s="11"/>
    </row>
  </sheetData>
  <pageMargins left="0.5" right="0.75000000000000011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6"/>
  <sheetViews>
    <sheetView showGridLines="0" workbookViewId="0">
      <selection sqref="A1:O1"/>
    </sheetView>
  </sheetViews>
  <sheetFormatPr defaultColWidth="8.85546875" defaultRowHeight="12.75" x14ac:dyDescent="0.2"/>
  <cols>
    <col min="1" max="1" width="14.28515625" style="6" customWidth="1"/>
    <col min="2" max="2" width="7.42578125" style="6" customWidth="1"/>
    <col min="3" max="14" width="5.7109375" style="6" customWidth="1"/>
    <col min="15" max="18" width="6.5703125" style="6" customWidth="1"/>
    <col min="19" max="16384" width="8.85546875" style="6"/>
  </cols>
  <sheetData>
    <row r="1" spans="1:16" ht="10.9" customHeight="1" x14ac:dyDescent="0.2">
      <c r="A1" s="25" t="s">
        <v>28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6" x14ac:dyDescent="0.2">
      <c r="A2" s="26" t="s">
        <v>29</v>
      </c>
      <c r="B2" s="27"/>
      <c r="C2" s="7" t="s">
        <v>30</v>
      </c>
      <c r="D2" s="7" t="s">
        <v>31</v>
      </c>
      <c r="E2" s="7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K2" s="7" t="s">
        <v>38</v>
      </c>
      <c r="L2" s="7" t="s">
        <v>39</v>
      </c>
      <c r="M2" s="7" t="s">
        <v>40</v>
      </c>
      <c r="N2" s="7" t="s">
        <v>41</v>
      </c>
      <c r="O2" s="28" t="s">
        <v>42</v>
      </c>
      <c r="P2" s="27"/>
    </row>
    <row r="3" spans="1:16" x14ac:dyDescent="0.2">
      <c r="A3" s="24" t="s">
        <v>43</v>
      </c>
      <c r="B3" s="8" t="s">
        <v>44</v>
      </c>
      <c r="C3" s="9">
        <v>1.4</v>
      </c>
      <c r="D3" s="9">
        <v>1.38</v>
      </c>
      <c r="E3" s="9">
        <v>1.47</v>
      </c>
      <c r="F3" s="9">
        <v>1.59</v>
      </c>
      <c r="G3" s="9">
        <v>1.58</v>
      </c>
      <c r="H3" s="9">
        <v>1.59</v>
      </c>
      <c r="I3" s="9">
        <v>1.59</v>
      </c>
      <c r="J3" s="9">
        <v>1.58</v>
      </c>
      <c r="K3" s="9">
        <v>1.58</v>
      </c>
      <c r="L3" s="9">
        <v>1.55</v>
      </c>
      <c r="M3" s="9">
        <v>1.56</v>
      </c>
      <c r="N3" s="9">
        <v>1.61</v>
      </c>
      <c r="O3" s="18">
        <v>1.54</v>
      </c>
      <c r="P3" s="19"/>
    </row>
    <row r="4" spans="1:16" x14ac:dyDescent="0.2">
      <c r="A4" s="19"/>
      <c r="B4" s="8" t="s">
        <v>45</v>
      </c>
      <c r="C4" s="9">
        <v>1.63</v>
      </c>
      <c r="D4" s="9">
        <v>1.54</v>
      </c>
      <c r="E4" s="9">
        <v>1.54</v>
      </c>
      <c r="F4" s="9">
        <v>1.53</v>
      </c>
      <c r="G4" s="9">
        <v>1.56</v>
      </c>
      <c r="H4" s="9">
        <v>1.56</v>
      </c>
      <c r="I4" s="9">
        <v>1.58</v>
      </c>
      <c r="J4" s="9">
        <v>1.58</v>
      </c>
      <c r="K4" s="9">
        <v>1.57</v>
      </c>
      <c r="L4" s="9">
        <v>1.58</v>
      </c>
      <c r="M4" s="9">
        <v>1.61</v>
      </c>
      <c r="N4" s="9">
        <v>1.62</v>
      </c>
      <c r="O4" s="18">
        <v>1.58</v>
      </c>
      <c r="P4" s="19"/>
    </row>
    <row r="5" spans="1:16" x14ac:dyDescent="0.2">
      <c r="A5" s="19"/>
      <c r="B5" s="8" t="s">
        <v>46</v>
      </c>
      <c r="C5" s="9">
        <v>1.52</v>
      </c>
      <c r="D5" s="9">
        <v>1.58</v>
      </c>
      <c r="E5" s="9">
        <v>1.82</v>
      </c>
      <c r="F5" s="9">
        <v>2.1</v>
      </c>
      <c r="G5" s="9">
        <v>2.15</v>
      </c>
      <c r="H5" s="9">
        <v>2.25</v>
      </c>
      <c r="I5" s="9">
        <v>2.62</v>
      </c>
      <c r="J5" s="9">
        <v>2.67</v>
      </c>
      <c r="K5" s="9">
        <v>2.48</v>
      </c>
      <c r="L5" s="9">
        <v>2.42</v>
      </c>
      <c r="M5" s="9">
        <v>2.5099999999999998</v>
      </c>
      <c r="N5" s="9">
        <v>2.63</v>
      </c>
      <c r="O5" s="18">
        <v>2.23</v>
      </c>
      <c r="P5" s="19"/>
    </row>
    <row r="6" spans="1:16" x14ac:dyDescent="0.2">
      <c r="A6" s="19"/>
      <c r="B6" s="8" t="s">
        <v>47</v>
      </c>
      <c r="C6" s="9">
        <v>2.69</v>
      </c>
      <c r="D6" s="9">
        <v>2.9</v>
      </c>
      <c r="E6" s="9">
        <v>4.67</v>
      </c>
      <c r="F6" s="9">
        <v>5.01</v>
      </c>
      <c r="G6" s="9">
        <v>4.67</v>
      </c>
      <c r="H6" s="9">
        <v>4.78</v>
      </c>
      <c r="I6" s="9">
        <v>5.22</v>
      </c>
      <c r="J6" s="9">
        <v>5.68</v>
      </c>
      <c r="K6" s="9">
        <v>5.82</v>
      </c>
      <c r="L6" s="9">
        <v>5.01</v>
      </c>
      <c r="M6" s="9">
        <v>4.07</v>
      </c>
      <c r="N6" s="9">
        <v>3.59</v>
      </c>
      <c r="O6" s="18">
        <v>4.51</v>
      </c>
      <c r="P6" s="19"/>
    </row>
    <row r="7" spans="1:16" x14ac:dyDescent="0.2">
      <c r="A7" s="19"/>
      <c r="B7" s="8" t="s">
        <v>48</v>
      </c>
      <c r="C7" s="9">
        <v>4.05</v>
      </c>
      <c r="D7" s="9">
        <v>4.3600000000000003</v>
      </c>
      <c r="E7" s="9">
        <v>4.33</v>
      </c>
      <c r="F7" s="9">
        <v>4.3499999999999996</v>
      </c>
      <c r="G7" s="9">
        <v>4.9400000000000004</v>
      </c>
      <c r="H7" s="9">
        <v>4.88</v>
      </c>
      <c r="I7" s="9">
        <v>4.66</v>
      </c>
      <c r="J7" s="9">
        <v>4.1500000000000004</v>
      </c>
      <c r="K7" s="9">
        <v>3.93</v>
      </c>
      <c r="L7" s="9">
        <v>3.69</v>
      </c>
      <c r="M7" s="9">
        <v>3.66</v>
      </c>
      <c r="N7" s="9">
        <v>3.34</v>
      </c>
      <c r="O7" s="18">
        <v>4.1900000000000004</v>
      </c>
      <c r="P7" s="19"/>
    </row>
    <row r="8" spans="1:16" x14ac:dyDescent="0.2">
      <c r="A8" s="19"/>
      <c r="B8" s="8" t="s">
        <v>49</v>
      </c>
      <c r="C8" s="9">
        <v>3.23</v>
      </c>
      <c r="D8" s="9">
        <v>3.61</v>
      </c>
      <c r="E8" s="9">
        <v>4.12</v>
      </c>
      <c r="F8" s="9">
        <v>4.21</v>
      </c>
      <c r="G8" s="9">
        <v>4.09</v>
      </c>
      <c r="H8" s="9">
        <v>3.71</v>
      </c>
      <c r="I8" s="9">
        <v>3.5</v>
      </c>
      <c r="J8" s="9">
        <v>3.57</v>
      </c>
      <c r="K8" s="9">
        <v>3.81</v>
      </c>
      <c r="L8" s="9">
        <v>3.81</v>
      </c>
      <c r="M8" s="9">
        <v>3.61</v>
      </c>
      <c r="N8" s="9">
        <v>3.57</v>
      </c>
      <c r="O8" s="18">
        <v>3.74</v>
      </c>
      <c r="P8" s="19"/>
    </row>
    <row r="9" spans="1:16" x14ac:dyDescent="0.2">
      <c r="A9" s="19"/>
      <c r="B9" s="8" t="s">
        <v>50</v>
      </c>
      <c r="C9" s="9">
        <v>3.75</v>
      </c>
      <c r="D9" s="9">
        <v>3.63</v>
      </c>
      <c r="E9" s="9">
        <v>3.21</v>
      </c>
      <c r="F9" s="9">
        <v>3.01</v>
      </c>
      <c r="G9" s="9">
        <v>2.77</v>
      </c>
      <c r="H9" s="9">
        <v>2.62</v>
      </c>
      <c r="I9" s="9">
        <v>2.64</v>
      </c>
      <c r="J9" s="9">
        <v>2.7</v>
      </c>
      <c r="K9" s="9">
        <v>2.73</v>
      </c>
      <c r="L9" s="9">
        <v>2.63</v>
      </c>
      <c r="M9" s="9">
        <v>2.52</v>
      </c>
      <c r="N9" s="9">
        <v>2.36</v>
      </c>
      <c r="O9" s="18">
        <v>2.88</v>
      </c>
      <c r="P9" s="19"/>
    </row>
    <row r="10" spans="1:16" x14ac:dyDescent="0.2">
      <c r="A10" s="19"/>
      <c r="B10" s="8" t="s">
        <v>51</v>
      </c>
      <c r="C10" s="9">
        <v>2.31</v>
      </c>
      <c r="D10" s="9">
        <v>2.35</v>
      </c>
      <c r="E10" s="9">
        <v>2.31</v>
      </c>
      <c r="F10" s="9">
        <v>2.4700000000000002</v>
      </c>
      <c r="G10" s="9">
        <v>2.56</v>
      </c>
      <c r="H10" s="9">
        <v>2.81</v>
      </c>
      <c r="I10" s="9">
        <v>2.8</v>
      </c>
      <c r="J10" s="9">
        <v>2.82</v>
      </c>
      <c r="K10" s="9">
        <v>2.84</v>
      </c>
      <c r="L10" s="9">
        <v>3.07</v>
      </c>
      <c r="M10" s="9">
        <v>3.21</v>
      </c>
      <c r="N10" s="9">
        <v>3.21</v>
      </c>
      <c r="O10" s="18">
        <v>2.73</v>
      </c>
      <c r="P10" s="19"/>
    </row>
    <row r="11" spans="1:16" x14ac:dyDescent="0.2">
      <c r="A11" s="19"/>
      <c r="B11" s="8" t="s">
        <v>52</v>
      </c>
      <c r="C11" s="9">
        <v>3.12</v>
      </c>
      <c r="D11" s="9">
        <v>3.14</v>
      </c>
      <c r="E11" s="9">
        <v>3.14</v>
      </c>
      <c r="F11" s="9">
        <v>3.24</v>
      </c>
      <c r="G11" s="9">
        <v>3.42</v>
      </c>
      <c r="H11" s="9">
        <v>3.48</v>
      </c>
      <c r="I11" s="9">
        <v>3.39</v>
      </c>
      <c r="J11" s="9">
        <v>3.42</v>
      </c>
      <c r="K11" s="9">
        <v>3.5</v>
      </c>
      <c r="L11" s="9">
        <v>3.52</v>
      </c>
      <c r="M11" s="9">
        <v>3.53</v>
      </c>
      <c r="N11" s="9">
        <v>3.64</v>
      </c>
      <c r="O11" s="18">
        <v>3.38</v>
      </c>
      <c r="P11" s="19"/>
    </row>
    <row r="12" spans="1:16" x14ac:dyDescent="0.2">
      <c r="A12" s="19"/>
      <c r="B12" s="8" t="s">
        <v>53</v>
      </c>
      <c r="C12" s="9">
        <v>4.17</v>
      </c>
      <c r="D12" s="9">
        <v>4.34</v>
      </c>
      <c r="E12" s="9">
        <v>4.12</v>
      </c>
      <c r="F12" s="9">
        <v>4.26</v>
      </c>
      <c r="G12" s="9">
        <v>4.3899999999999997</v>
      </c>
      <c r="H12" s="9">
        <v>4.53</v>
      </c>
      <c r="I12" s="9">
        <v>4.51</v>
      </c>
      <c r="J12" s="9">
        <v>4.33</v>
      </c>
      <c r="K12" s="9">
        <v>4.32</v>
      </c>
      <c r="L12" s="9">
        <v>4.07</v>
      </c>
      <c r="M12" s="9">
        <v>3.9</v>
      </c>
      <c r="N12" s="9">
        <v>4.0999999999999996</v>
      </c>
      <c r="O12" s="18">
        <v>4.25</v>
      </c>
      <c r="P12" s="19"/>
    </row>
    <row r="13" spans="1:16" x14ac:dyDescent="0.2">
      <c r="A13" s="19"/>
      <c r="B13" s="8" t="s">
        <v>54</v>
      </c>
      <c r="C13" s="9">
        <v>4.07</v>
      </c>
      <c r="D13" s="9">
        <v>4.21</v>
      </c>
      <c r="E13" s="9">
        <v>4.3099999999999996</v>
      </c>
      <c r="F13" s="9">
        <v>4.45</v>
      </c>
      <c r="G13" s="9">
        <v>4.7</v>
      </c>
      <c r="H13" s="9">
        <v>4.8899999999999997</v>
      </c>
      <c r="I13" s="9">
        <v>4.54</v>
      </c>
      <c r="J13" s="9">
        <v>4.5999999999999996</v>
      </c>
      <c r="K13" s="9">
        <v>4.47</v>
      </c>
      <c r="L13" s="9">
        <v>4.3499999999999996</v>
      </c>
      <c r="M13" s="9">
        <v>4.4800000000000004</v>
      </c>
      <c r="N13" s="9">
        <v>4.3600000000000003</v>
      </c>
      <c r="O13" s="18">
        <v>4.45</v>
      </c>
      <c r="P13" s="19"/>
    </row>
    <row r="14" spans="1:16" x14ac:dyDescent="0.2">
      <c r="A14" s="19"/>
      <c r="B14" s="8" t="s">
        <v>55</v>
      </c>
      <c r="C14" s="9">
        <v>4.24</v>
      </c>
      <c r="D14" s="9">
        <v>4.25</v>
      </c>
      <c r="E14" s="9">
        <v>4.1399999999999997</v>
      </c>
      <c r="F14" s="9">
        <v>4.1900000000000004</v>
      </c>
      <c r="G14" s="9">
        <v>4.3099999999999996</v>
      </c>
      <c r="H14" s="9">
        <v>4.46</v>
      </c>
      <c r="I14" s="9">
        <v>4.3499999999999996</v>
      </c>
      <c r="J14" s="9">
        <v>4.33</v>
      </c>
      <c r="K14" s="9">
        <v>4.26</v>
      </c>
      <c r="L14" s="9">
        <v>4.25</v>
      </c>
      <c r="M14" s="9">
        <v>4.28</v>
      </c>
      <c r="N14" s="9">
        <v>4.22</v>
      </c>
      <c r="O14" s="18">
        <v>4.2699999999999996</v>
      </c>
      <c r="P14" s="19"/>
    </row>
    <row r="15" spans="1:16" x14ac:dyDescent="0.2">
      <c r="A15" s="19"/>
      <c r="B15" s="8" t="s">
        <v>56</v>
      </c>
      <c r="C15" s="9">
        <v>4.0599999999999996</v>
      </c>
      <c r="D15" s="9">
        <v>3.74</v>
      </c>
      <c r="E15" s="9">
        <v>3.7</v>
      </c>
      <c r="F15" s="9">
        <v>3.75</v>
      </c>
      <c r="G15" s="9">
        <v>3.61</v>
      </c>
      <c r="H15" s="9">
        <v>3.86</v>
      </c>
      <c r="I15" s="9">
        <v>3.98</v>
      </c>
      <c r="J15" s="9">
        <v>4</v>
      </c>
      <c r="K15" s="9">
        <v>4.08</v>
      </c>
      <c r="L15" s="9">
        <v>4.18</v>
      </c>
      <c r="M15" s="9">
        <v>4.21</v>
      </c>
      <c r="N15" s="9">
        <v>4.05</v>
      </c>
      <c r="O15" s="18">
        <v>3.94</v>
      </c>
      <c r="P15" s="19"/>
    </row>
    <row r="16" spans="1:16" x14ac:dyDescent="0.2">
      <c r="A16" s="19"/>
      <c r="B16" s="8" t="s">
        <v>57</v>
      </c>
      <c r="C16" s="9">
        <v>3.92</v>
      </c>
      <c r="D16" s="9">
        <v>3.71</v>
      </c>
      <c r="E16" s="9">
        <v>3.88</v>
      </c>
      <c r="F16" s="9">
        <v>3.9</v>
      </c>
      <c r="G16" s="9">
        <v>3.84</v>
      </c>
      <c r="H16" s="9">
        <v>3.82</v>
      </c>
      <c r="I16" s="9">
        <v>3.85</v>
      </c>
      <c r="J16" s="9">
        <v>3.81</v>
      </c>
      <c r="K16" s="9">
        <v>3.71</v>
      </c>
      <c r="L16" s="9">
        <v>3.85</v>
      </c>
      <c r="M16" s="9">
        <v>3.93</v>
      </c>
      <c r="N16" s="9">
        <v>3.89</v>
      </c>
      <c r="O16" s="18">
        <v>3.84</v>
      </c>
      <c r="P16" s="19"/>
    </row>
    <row r="17" spans="1:16" x14ac:dyDescent="0.2">
      <c r="A17" s="19"/>
      <c r="B17" s="8" t="s">
        <v>58</v>
      </c>
      <c r="C17" s="9">
        <v>3.8</v>
      </c>
      <c r="D17" s="9">
        <v>3.67</v>
      </c>
      <c r="E17" s="9">
        <v>3.8</v>
      </c>
      <c r="F17" s="9">
        <v>3.89</v>
      </c>
      <c r="G17" s="9">
        <v>3.86</v>
      </c>
      <c r="H17" s="9">
        <v>3.85</v>
      </c>
      <c r="I17" s="9">
        <v>3.76</v>
      </c>
      <c r="J17" s="9">
        <v>3.76</v>
      </c>
      <c r="K17" s="9">
        <v>3.74</v>
      </c>
      <c r="L17" s="9">
        <v>3.67</v>
      </c>
      <c r="M17" s="9">
        <v>3.62</v>
      </c>
      <c r="N17" s="9">
        <v>3.42</v>
      </c>
      <c r="O17" s="18">
        <v>3.74</v>
      </c>
      <c r="P17" s="19"/>
    </row>
    <row r="18" spans="1:16" x14ac:dyDescent="0.2">
      <c r="A18" s="19"/>
      <c r="B18" s="8" t="s">
        <v>59</v>
      </c>
      <c r="C18" s="9">
        <v>3.38</v>
      </c>
      <c r="D18" s="9">
        <v>3.17</v>
      </c>
      <c r="E18" s="9">
        <v>3.03</v>
      </c>
      <c r="F18" s="9">
        <v>3.07</v>
      </c>
      <c r="G18" s="9">
        <v>3.15</v>
      </c>
      <c r="H18" s="9">
        <v>3.35</v>
      </c>
      <c r="I18" s="9">
        <v>3.42</v>
      </c>
      <c r="J18" s="9">
        <v>3.32</v>
      </c>
      <c r="K18" s="9">
        <v>3.3</v>
      </c>
      <c r="L18" s="9">
        <v>3.36</v>
      </c>
      <c r="M18" s="9">
        <v>3.45</v>
      </c>
      <c r="N18" s="9">
        <v>3.4</v>
      </c>
      <c r="O18" s="18">
        <v>3.28</v>
      </c>
      <c r="P18" s="19"/>
    </row>
    <row r="19" spans="1:16" x14ac:dyDescent="0.2">
      <c r="A19" s="19"/>
      <c r="B19" s="8" t="s">
        <v>60</v>
      </c>
      <c r="C19" s="9">
        <v>2.8</v>
      </c>
      <c r="D19" s="9">
        <v>2.5</v>
      </c>
      <c r="E19" s="9">
        <v>2.48</v>
      </c>
      <c r="F19" s="9">
        <v>2.5299999999999998</v>
      </c>
      <c r="G19" s="9">
        <v>2.6</v>
      </c>
      <c r="H19" s="9">
        <v>2.68</v>
      </c>
      <c r="I19" s="9">
        <v>2.68</v>
      </c>
      <c r="J19" s="9">
        <v>2.7</v>
      </c>
      <c r="K19" s="9">
        <v>2.8</v>
      </c>
      <c r="L19" s="9">
        <v>2.9</v>
      </c>
      <c r="M19" s="9">
        <v>2.9</v>
      </c>
      <c r="N19" s="9">
        <v>3.02</v>
      </c>
      <c r="O19" s="18">
        <v>2.72</v>
      </c>
      <c r="P19" s="19"/>
    </row>
    <row r="20" spans="1:16" x14ac:dyDescent="0.2">
      <c r="A20" s="19"/>
      <c r="B20" s="8" t="s">
        <v>61</v>
      </c>
      <c r="C20" s="9">
        <v>2.7</v>
      </c>
      <c r="D20" s="9">
        <v>2.59</v>
      </c>
      <c r="E20" s="9">
        <v>2.65</v>
      </c>
      <c r="F20" s="9">
        <v>2.78</v>
      </c>
      <c r="G20" s="9">
        <v>2.9</v>
      </c>
      <c r="H20" s="9">
        <v>2.9</v>
      </c>
      <c r="I20" s="9">
        <v>3.1</v>
      </c>
      <c r="J20" s="9">
        <v>3.2</v>
      </c>
      <c r="K20" s="9">
        <v>3.28</v>
      </c>
      <c r="L20" s="9">
        <v>3.1</v>
      </c>
      <c r="M20" s="9">
        <v>3.14</v>
      </c>
      <c r="N20" s="9">
        <v>3.2</v>
      </c>
      <c r="O20" s="18">
        <v>2.96</v>
      </c>
      <c r="P20" s="19"/>
    </row>
    <row r="21" spans="1:16" x14ac:dyDescent="0.2">
      <c r="A21" s="19"/>
      <c r="B21" s="8" t="s">
        <v>62</v>
      </c>
      <c r="C21" s="9">
        <v>3.79</v>
      </c>
      <c r="D21" s="9">
        <v>3.77</v>
      </c>
      <c r="E21" s="9">
        <v>3.78</v>
      </c>
      <c r="F21" s="9">
        <v>4.03</v>
      </c>
      <c r="G21" s="9">
        <v>4.13</v>
      </c>
      <c r="H21" s="9">
        <v>4.18</v>
      </c>
      <c r="I21" s="9">
        <v>4.25</v>
      </c>
      <c r="J21" s="9">
        <v>4.4000000000000004</v>
      </c>
      <c r="K21" s="9">
        <v>4.37</v>
      </c>
      <c r="L21" s="9">
        <v>4.32</v>
      </c>
      <c r="M21" s="9">
        <v>4.46</v>
      </c>
      <c r="N21" s="9">
        <v>4.55</v>
      </c>
      <c r="O21" s="18">
        <v>4.17</v>
      </c>
      <c r="P21" s="19"/>
    </row>
    <row r="22" spans="1:16" x14ac:dyDescent="0.2">
      <c r="A22" s="19"/>
      <c r="B22" s="8" t="s">
        <v>63</v>
      </c>
      <c r="C22" s="9">
        <v>4.4400000000000004</v>
      </c>
      <c r="D22" s="9">
        <v>4.28</v>
      </c>
      <c r="E22" s="9">
        <v>4.24</v>
      </c>
      <c r="F22" s="9">
        <v>4.18</v>
      </c>
      <c r="G22" s="9">
        <v>4.28</v>
      </c>
      <c r="H22" s="9">
        <v>4.3600000000000003</v>
      </c>
      <c r="I22" s="9">
        <v>4.3899999999999997</v>
      </c>
      <c r="J22" s="9">
        <v>4.3</v>
      </c>
      <c r="K22" s="9">
        <v>4.13</v>
      </c>
      <c r="L22" s="9">
        <v>4.04</v>
      </c>
      <c r="M22" s="9">
        <v>4.13</v>
      </c>
      <c r="N22" s="9">
        <v>3.91</v>
      </c>
      <c r="O22" s="18">
        <v>4.22</v>
      </c>
      <c r="P22" s="19"/>
    </row>
    <row r="23" spans="1:16" x14ac:dyDescent="0.2">
      <c r="A23" s="19"/>
      <c r="B23" s="8" t="s">
        <v>64</v>
      </c>
      <c r="C23" s="9">
        <v>3.6</v>
      </c>
      <c r="D23" s="9">
        <v>3.11</v>
      </c>
      <c r="E23" s="9">
        <v>2.89</v>
      </c>
      <c r="F23" s="9">
        <v>2.82</v>
      </c>
      <c r="G23" s="9">
        <v>2.81</v>
      </c>
      <c r="H23" s="9">
        <v>2.78</v>
      </c>
      <c r="I23" s="9">
        <v>2.78</v>
      </c>
      <c r="J23" s="9">
        <v>2.71</v>
      </c>
      <c r="K23" s="9">
        <v>2.77</v>
      </c>
      <c r="L23" s="9">
        <v>2.94</v>
      </c>
      <c r="M23" s="9">
        <v>2.98</v>
      </c>
      <c r="N23" s="9">
        <v>3.04</v>
      </c>
      <c r="O23" s="18">
        <v>2.94</v>
      </c>
      <c r="P23" s="19"/>
    </row>
    <row r="24" spans="1:16" x14ac:dyDescent="0.2">
      <c r="A24" s="19"/>
      <c r="B24" s="8" t="s">
        <v>65</v>
      </c>
      <c r="C24" s="9">
        <v>2.99</v>
      </c>
      <c r="D24" s="9">
        <v>2.91</v>
      </c>
      <c r="E24" s="9">
        <v>3.1</v>
      </c>
      <c r="F24" s="9">
        <v>3.31</v>
      </c>
      <c r="G24" s="9">
        <v>3.64</v>
      </c>
      <c r="H24" s="9">
        <v>3.76</v>
      </c>
      <c r="I24" s="9">
        <v>4.0599999999999996</v>
      </c>
      <c r="J24" s="9">
        <v>4.66</v>
      </c>
      <c r="K24" s="9">
        <v>4.51</v>
      </c>
      <c r="L24" s="9">
        <v>4.33</v>
      </c>
      <c r="M24" s="9">
        <v>4.0199999999999996</v>
      </c>
      <c r="N24" s="9">
        <v>3.9</v>
      </c>
      <c r="O24" s="18">
        <v>3.77</v>
      </c>
      <c r="P24" s="19"/>
    </row>
    <row r="25" spans="1:16" x14ac:dyDescent="0.2">
      <c r="A25" s="19"/>
      <c r="B25" s="8" t="s">
        <v>66</v>
      </c>
      <c r="C25" s="9">
        <v>3.91</v>
      </c>
      <c r="D25" s="9">
        <v>3.52</v>
      </c>
      <c r="E25" s="9">
        <v>3.27</v>
      </c>
      <c r="F25" s="9">
        <v>3.56</v>
      </c>
      <c r="G25" s="9">
        <v>3.6</v>
      </c>
      <c r="H25" s="9">
        <v>3.78</v>
      </c>
      <c r="I25" s="9">
        <v>3.81</v>
      </c>
      <c r="J25" s="9">
        <v>3.97</v>
      </c>
      <c r="K25" s="9">
        <v>3.75</v>
      </c>
      <c r="L25" s="9">
        <v>3.74</v>
      </c>
      <c r="M25" s="9">
        <v>3.59</v>
      </c>
      <c r="N25" s="9">
        <v>3.51</v>
      </c>
      <c r="O25" s="18">
        <v>3.67</v>
      </c>
      <c r="P25" s="19"/>
    </row>
    <row r="26" spans="1:16" x14ac:dyDescent="0.2">
      <c r="A26" s="19"/>
      <c r="B26" s="8" t="s">
        <v>67</v>
      </c>
      <c r="C26" s="9">
        <v>3.33</v>
      </c>
      <c r="D26" s="9">
        <v>3.38</v>
      </c>
      <c r="E26" s="9">
        <v>3.34</v>
      </c>
      <c r="F26" s="9">
        <v>3.37</v>
      </c>
      <c r="G26" s="9">
        <v>3.52</v>
      </c>
      <c r="H26" s="9">
        <v>3.39</v>
      </c>
      <c r="I26" s="9">
        <v>4.1500000000000004</v>
      </c>
      <c r="J26" s="9">
        <v>4</v>
      </c>
      <c r="K26" s="9">
        <v>3.8</v>
      </c>
      <c r="L26" s="9">
        <v>3.64</v>
      </c>
      <c r="M26" s="9">
        <v>3.63</v>
      </c>
      <c r="N26" s="9">
        <v>3.65</v>
      </c>
      <c r="O26" s="18">
        <v>3.6</v>
      </c>
      <c r="P26" s="19"/>
    </row>
    <row r="27" spans="1:16" x14ac:dyDescent="0.2">
      <c r="A27" s="19"/>
      <c r="B27" s="8" t="s">
        <v>68</v>
      </c>
      <c r="C27" s="9">
        <v>3.6</v>
      </c>
      <c r="D27" s="9">
        <v>3.48</v>
      </c>
      <c r="E27" s="9">
        <v>3.7</v>
      </c>
      <c r="F27" s="9">
        <v>4.05</v>
      </c>
      <c r="G27" s="9">
        <v>4.3099999999999996</v>
      </c>
      <c r="H27" s="9">
        <v>4.24</v>
      </c>
      <c r="I27" s="9">
        <v>4.2699999999999996</v>
      </c>
      <c r="J27" s="9">
        <v>4.0599999999999996</v>
      </c>
      <c r="K27" s="9">
        <v>3.98</v>
      </c>
      <c r="L27" s="9">
        <v>3.87</v>
      </c>
      <c r="M27" s="9">
        <v>3.86</v>
      </c>
      <c r="N27" s="9">
        <v>4.22</v>
      </c>
      <c r="O27" s="18">
        <v>3.97</v>
      </c>
      <c r="P27" s="19"/>
    </row>
    <row r="28" spans="1:16" x14ac:dyDescent="0.2">
      <c r="A28" s="19"/>
      <c r="B28" s="8" t="s">
        <v>69</v>
      </c>
      <c r="C28" s="9">
        <v>4.72</v>
      </c>
      <c r="D28" s="9">
        <v>4.9800000000000004</v>
      </c>
      <c r="E28" s="9">
        <v>4.76</v>
      </c>
      <c r="F28" s="9">
        <v>5</v>
      </c>
      <c r="G28" s="9">
        <v>5.28</v>
      </c>
      <c r="H28" s="9">
        <v>5.34</v>
      </c>
      <c r="I28" s="9">
        <v>5.51</v>
      </c>
      <c r="J28" s="9">
        <v>5.4</v>
      </c>
      <c r="K28" s="9">
        <v>5.67</v>
      </c>
      <c r="L28" s="9">
        <v>5.63</v>
      </c>
      <c r="M28" s="9">
        <v>6.6</v>
      </c>
      <c r="N28" s="9">
        <v>7.02</v>
      </c>
      <c r="O28" s="18">
        <v>5.49</v>
      </c>
      <c r="P28" s="19"/>
    </row>
    <row r="29" spans="1:16" x14ac:dyDescent="0.2">
      <c r="A29" s="19"/>
      <c r="B29" s="8" t="s">
        <v>70</v>
      </c>
      <c r="C29" s="9">
        <v>6.12</v>
      </c>
      <c r="D29" s="9">
        <v>5.34</v>
      </c>
      <c r="E29" s="9">
        <v>5.01</v>
      </c>
      <c r="F29" s="9">
        <v>4.7</v>
      </c>
      <c r="G29" s="9">
        <v>4.76</v>
      </c>
      <c r="H29" s="9">
        <v>4.78</v>
      </c>
      <c r="I29" s="9">
        <v>4.7</v>
      </c>
      <c r="J29" s="9">
        <v>4.6100000000000003</v>
      </c>
      <c r="K29" s="9">
        <v>4.5199999999999996</v>
      </c>
      <c r="L29" s="9">
        <v>4.58</v>
      </c>
      <c r="M29" s="9">
        <v>4.78</v>
      </c>
      <c r="N29" s="9">
        <v>4.6100000000000003</v>
      </c>
      <c r="O29" s="18">
        <v>4.88</v>
      </c>
      <c r="P29" s="19"/>
    </row>
    <row r="30" spans="1:16" x14ac:dyDescent="0.2">
      <c r="A30" s="19"/>
      <c r="B30" s="8" t="s">
        <v>71</v>
      </c>
      <c r="C30" s="9">
        <v>4.08</v>
      </c>
      <c r="D30" s="9">
        <v>3.57</v>
      </c>
      <c r="E30" s="9">
        <v>3.84</v>
      </c>
      <c r="F30" s="9">
        <v>3.86</v>
      </c>
      <c r="G30" s="9">
        <v>3.88</v>
      </c>
      <c r="H30" s="9">
        <v>3.87</v>
      </c>
      <c r="I30" s="9">
        <v>3.72</v>
      </c>
      <c r="J30" s="9">
        <v>3.61</v>
      </c>
      <c r="K30" s="9">
        <v>3.64</v>
      </c>
      <c r="L30" s="9">
        <v>3.61</v>
      </c>
      <c r="M30" s="9">
        <v>3.39</v>
      </c>
      <c r="N30" s="9">
        <v>3.41</v>
      </c>
      <c r="O30" s="18">
        <v>3.71</v>
      </c>
      <c r="P30" s="19"/>
    </row>
    <row r="31" spans="1:16" x14ac:dyDescent="0.2">
      <c r="A31" s="19"/>
      <c r="B31" s="8" t="s">
        <v>72</v>
      </c>
      <c r="C31" s="9">
        <v>3.16</v>
      </c>
      <c r="D31" s="9">
        <v>3.02</v>
      </c>
      <c r="E31" s="9">
        <v>2.74</v>
      </c>
      <c r="F31" s="9">
        <v>2.81</v>
      </c>
      <c r="G31" s="9">
        <v>3.3</v>
      </c>
      <c r="H31" s="9">
        <v>3.42</v>
      </c>
      <c r="I31" s="9">
        <v>3.31</v>
      </c>
      <c r="J31" s="9">
        <v>3.27</v>
      </c>
      <c r="K31" s="9">
        <v>3.05</v>
      </c>
      <c r="L31" s="9">
        <v>3.02</v>
      </c>
      <c r="M31" s="9">
        <v>2.94</v>
      </c>
      <c r="N31" s="9">
        <v>2.89</v>
      </c>
      <c r="O31" s="18">
        <v>3.08</v>
      </c>
      <c r="P31" s="19"/>
    </row>
    <row r="32" spans="1:16" x14ac:dyDescent="0.2">
      <c r="A32" s="19"/>
      <c r="B32" s="8" t="s">
        <v>73</v>
      </c>
      <c r="C32" s="9">
        <v>2.93</v>
      </c>
      <c r="D32" s="9">
        <v>2.68</v>
      </c>
      <c r="E32" s="9">
        <v>2.85</v>
      </c>
      <c r="F32" s="9">
        <v>2.92</v>
      </c>
      <c r="G32" s="9">
        <v>2.8</v>
      </c>
      <c r="H32" s="9">
        <v>2.89</v>
      </c>
      <c r="I32" s="9">
        <v>2.81</v>
      </c>
      <c r="J32" s="9">
        <v>2.9</v>
      </c>
      <c r="K32" s="9">
        <v>2.94</v>
      </c>
      <c r="L32" s="9">
        <v>2.91</v>
      </c>
      <c r="M32" s="9">
        <v>2.84</v>
      </c>
      <c r="N32" s="9">
        <v>2.95</v>
      </c>
      <c r="O32" s="18">
        <v>2.87</v>
      </c>
      <c r="P32" s="19"/>
    </row>
    <row r="33" spans="1:16" x14ac:dyDescent="0.2">
      <c r="A33" s="19"/>
      <c r="B33" s="8" t="s">
        <v>74</v>
      </c>
      <c r="C33" s="9">
        <v>3.07</v>
      </c>
      <c r="D33" s="9">
        <v>2.97</v>
      </c>
      <c r="E33" s="9">
        <v>2.89</v>
      </c>
      <c r="F33" s="9">
        <v>3.13</v>
      </c>
      <c r="G33" s="9">
        <v>3.41</v>
      </c>
      <c r="H33" s="9">
        <v>3.45</v>
      </c>
      <c r="I33" s="9">
        <v>3.47</v>
      </c>
      <c r="J33" s="9">
        <v>3.54</v>
      </c>
      <c r="K33" s="9">
        <v>3.35</v>
      </c>
      <c r="L33" s="9">
        <v>3.45</v>
      </c>
      <c r="M33" s="9">
        <v>3.41</v>
      </c>
      <c r="N33" s="9">
        <v>3.49</v>
      </c>
      <c r="O33" s="18">
        <v>3.3</v>
      </c>
      <c r="P33" s="19"/>
    </row>
    <row r="34" spans="1:16" x14ac:dyDescent="0.2">
      <c r="A34" s="19"/>
      <c r="B34" s="8" t="s">
        <v>75</v>
      </c>
      <c r="C34" s="9">
        <v>3.32</v>
      </c>
      <c r="D34" s="9">
        <v>3.2</v>
      </c>
      <c r="E34" s="9">
        <v>3.15</v>
      </c>
      <c r="F34" s="9">
        <v>3.18</v>
      </c>
      <c r="G34" s="9">
        <v>3.28</v>
      </c>
      <c r="H34" s="9">
        <v>3.37</v>
      </c>
      <c r="I34" s="9">
        <v>3.26</v>
      </c>
      <c r="J34" s="9">
        <v>3.29</v>
      </c>
      <c r="K34" s="9">
        <v>3.25</v>
      </c>
      <c r="L34" s="9">
        <v>3.23</v>
      </c>
      <c r="M34" s="9">
        <v>3.24</v>
      </c>
      <c r="N34" s="9">
        <v>3.21</v>
      </c>
      <c r="O34" s="18">
        <v>3.25</v>
      </c>
      <c r="P34" s="19"/>
    </row>
    <row r="35" spans="1:16" x14ac:dyDescent="0.2">
      <c r="A35" s="19"/>
      <c r="B35" s="8" t="s">
        <v>76</v>
      </c>
      <c r="C35" s="9">
        <v>3.55</v>
      </c>
      <c r="D35" s="9">
        <v>3.92</v>
      </c>
      <c r="E35" s="9">
        <v>4.29</v>
      </c>
      <c r="F35" s="9">
        <v>5.04</v>
      </c>
      <c r="G35" s="9">
        <v>5.0999999999999996</v>
      </c>
      <c r="H35" s="9">
        <v>4.76</v>
      </c>
      <c r="I35" s="9">
        <v>4.3899999999999997</v>
      </c>
      <c r="J35" s="9">
        <v>4.0599999999999996</v>
      </c>
      <c r="K35" s="9">
        <v>4.08</v>
      </c>
      <c r="L35" s="9">
        <v>3.8</v>
      </c>
      <c r="M35" s="9">
        <v>3.79</v>
      </c>
      <c r="N35" s="9">
        <v>3.87</v>
      </c>
      <c r="O35" s="18">
        <v>4.22</v>
      </c>
      <c r="P35" s="19"/>
    </row>
    <row r="36" spans="1:16" x14ac:dyDescent="0.2">
      <c r="A36" s="19"/>
      <c r="B36" s="8" t="s">
        <v>77</v>
      </c>
      <c r="C36" s="9">
        <v>3.63</v>
      </c>
      <c r="D36" s="9">
        <v>3.34</v>
      </c>
      <c r="E36" s="9">
        <v>3.87</v>
      </c>
      <c r="F36" s="9">
        <v>3.74</v>
      </c>
      <c r="G36" s="9">
        <v>3.79</v>
      </c>
      <c r="H36" s="9">
        <v>4.21</v>
      </c>
      <c r="I36" s="9">
        <v>4.3099999999999996</v>
      </c>
      <c r="J36" s="9">
        <v>4.32</v>
      </c>
      <c r="K36" s="9">
        <v>4.25</v>
      </c>
      <c r="L36" s="9">
        <v>4.3</v>
      </c>
      <c r="M36" s="9">
        <v>4.3499999999999996</v>
      </c>
      <c r="N36" s="9">
        <v>4.28</v>
      </c>
      <c r="O36" s="18">
        <v>4.03</v>
      </c>
      <c r="P36" s="19"/>
    </row>
    <row r="37" spans="1:16" x14ac:dyDescent="0.2">
      <c r="A37" s="19"/>
      <c r="B37" s="8" t="s">
        <v>78</v>
      </c>
      <c r="C37" s="9">
        <v>4.13</v>
      </c>
      <c r="D37" s="9">
        <v>3.97</v>
      </c>
      <c r="E37" s="9">
        <v>3.73</v>
      </c>
      <c r="F37" s="9">
        <v>4.01</v>
      </c>
      <c r="G37" s="9">
        <v>3.95</v>
      </c>
      <c r="H37" s="9">
        <v>4.22</v>
      </c>
      <c r="I37" s="9">
        <v>4.22</v>
      </c>
      <c r="J37" s="9">
        <v>4.1399999999999997</v>
      </c>
      <c r="K37" s="9">
        <v>4</v>
      </c>
      <c r="L37" s="9">
        <v>4</v>
      </c>
      <c r="M37" s="9">
        <v>3.76</v>
      </c>
      <c r="N37" s="9">
        <v>3.8</v>
      </c>
      <c r="O37" s="18">
        <v>3.99</v>
      </c>
      <c r="P37" s="19"/>
    </row>
    <row r="38" spans="1:16" x14ac:dyDescent="0.2">
      <c r="A38" s="19"/>
      <c r="B38" s="8" t="s">
        <v>79</v>
      </c>
      <c r="C38" s="9">
        <v>3.87</v>
      </c>
      <c r="D38" s="9">
        <v>3.83</v>
      </c>
      <c r="E38" s="9">
        <v>3.96</v>
      </c>
      <c r="F38" s="9">
        <v>4.3</v>
      </c>
      <c r="G38" s="9">
        <v>4.57</v>
      </c>
      <c r="H38" s="9">
        <v>4.53</v>
      </c>
      <c r="I38" s="9">
        <v>4.5199999999999996</v>
      </c>
      <c r="J38" s="9">
        <v>4.46</v>
      </c>
      <c r="K38" s="9">
        <v>4.72</v>
      </c>
      <c r="L38" s="9">
        <v>4.62</v>
      </c>
      <c r="M38" s="9">
        <v>4.8600000000000003</v>
      </c>
      <c r="N38" s="9">
        <v>5.21</v>
      </c>
      <c r="O38" s="18">
        <v>4.45</v>
      </c>
      <c r="P38" s="19"/>
    </row>
    <row r="39" spans="1:16" x14ac:dyDescent="0.2">
      <c r="A39" s="19"/>
      <c r="B39" s="8" t="s">
        <v>80</v>
      </c>
      <c r="C39" s="9">
        <v>5.25</v>
      </c>
      <c r="D39" s="9">
        <v>5.27</v>
      </c>
      <c r="E39" s="9">
        <v>5</v>
      </c>
      <c r="F39" s="9">
        <v>5.16</v>
      </c>
      <c r="G39" s="9">
        <v>5.62</v>
      </c>
      <c r="H39" s="9">
        <v>5.61</v>
      </c>
      <c r="I39" s="9">
        <v>5.49</v>
      </c>
      <c r="J39" s="9">
        <v>5.29</v>
      </c>
      <c r="K39" s="9">
        <v>5.39</v>
      </c>
      <c r="L39" s="9">
        <v>5.4</v>
      </c>
      <c r="M39" s="9">
        <v>5.52</v>
      </c>
      <c r="N39" s="9">
        <v>5.54</v>
      </c>
      <c r="O39" s="18">
        <v>5.38</v>
      </c>
      <c r="P39" s="19"/>
    </row>
    <row r="40" spans="1:16" x14ac:dyDescent="0.2">
      <c r="A40" s="19"/>
      <c r="B40" s="8" t="s">
        <v>81</v>
      </c>
      <c r="C40" s="9">
        <v>6.22</v>
      </c>
      <c r="D40" s="9">
        <v>6.28</v>
      </c>
      <c r="E40" s="9">
        <v>6.84</v>
      </c>
      <c r="F40" s="9">
        <v>8.52</v>
      </c>
      <c r="G40" s="9">
        <v>8.89</v>
      </c>
      <c r="H40" s="9">
        <v>8.6199999999999992</v>
      </c>
      <c r="I40" s="9">
        <v>9.8000000000000007</v>
      </c>
      <c r="J40" s="9">
        <v>9.9700000000000006</v>
      </c>
      <c r="K40" s="9">
        <v>12.28</v>
      </c>
      <c r="L40" s="9">
        <v>12.29</v>
      </c>
      <c r="M40" s="9">
        <v>10.29</v>
      </c>
      <c r="N40" s="9">
        <v>9.33</v>
      </c>
      <c r="O40" s="18">
        <v>9.11</v>
      </c>
      <c r="P40" s="19"/>
    </row>
    <row r="41" spans="1:16" x14ac:dyDescent="0.2">
      <c r="A41" s="19"/>
      <c r="B41" s="8" t="s">
        <v>82</v>
      </c>
      <c r="C41" s="9">
        <v>9.19</v>
      </c>
      <c r="D41" s="9">
        <v>8.68</v>
      </c>
      <c r="E41" s="9">
        <v>8.64</v>
      </c>
      <c r="F41" s="9">
        <v>7.52</v>
      </c>
      <c r="G41" s="9">
        <v>6.17</v>
      </c>
      <c r="H41" s="9">
        <v>6.21</v>
      </c>
      <c r="I41" s="9">
        <v>6.06</v>
      </c>
      <c r="J41" s="9">
        <v>6.59</v>
      </c>
      <c r="K41" s="9">
        <v>6.21</v>
      </c>
      <c r="L41" s="9">
        <v>6.23</v>
      </c>
      <c r="M41" s="9">
        <v>6.1</v>
      </c>
      <c r="N41" s="9">
        <v>6.7</v>
      </c>
      <c r="O41" s="18">
        <v>7.03</v>
      </c>
      <c r="P41" s="19"/>
    </row>
    <row r="42" spans="1:16" x14ac:dyDescent="0.2">
      <c r="A42" s="19"/>
      <c r="B42" s="8" t="s">
        <v>83</v>
      </c>
      <c r="C42" s="9">
        <v>6.63</v>
      </c>
      <c r="D42" s="9">
        <v>5.58</v>
      </c>
      <c r="E42" s="9">
        <v>5.15</v>
      </c>
      <c r="F42" s="9">
        <v>4.5599999999999996</v>
      </c>
      <c r="G42" s="9">
        <v>5.0599999999999996</v>
      </c>
      <c r="H42" s="9">
        <v>5.58</v>
      </c>
      <c r="I42" s="9">
        <v>5.37</v>
      </c>
      <c r="J42" s="9">
        <v>5.24</v>
      </c>
      <c r="K42" s="9">
        <v>5.0999999999999996</v>
      </c>
      <c r="L42" s="9">
        <v>4.99</v>
      </c>
      <c r="M42" s="9">
        <v>4.8600000000000003</v>
      </c>
      <c r="N42" s="9">
        <v>4.78</v>
      </c>
      <c r="O42" s="18">
        <v>5.24</v>
      </c>
      <c r="P42" s="19"/>
    </row>
    <row r="43" spans="1:16" x14ac:dyDescent="0.2">
      <c r="A43" s="19"/>
      <c r="B43" s="8" t="s">
        <v>84</v>
      </c>
      <c r="C43" s="9">
        <v>4.5</v>
      </c>
      <c r="D43" s="9">
        <v>5.26</v>
      </c>
      <c r="E43" s="9">
        <v>6.76</v>
      </c>
      <c r="F43" s="9">
        <v>7.01</v>
      </c>
      <c r="G43" s="9">
        <v>7.04</v>
      </c>
      <c r="H43" s="9">
        <v>7.13</v>
      </c>
      <c r="I43" s="9">
        <v>8.0399999999999991</v>
      </c>
      <c r="J43" s="9">
        <v>8.5399999999999991</v>
      </c>
      <c r="K43" s="9">
        <v>9.23</v>
      </c>
      <c r="L43" s="9">
        <v>8.44</v>
      </c>
      <c r="M43" s="9">
        <v>9.2799999999999994</v>
      </c>
      <c r="N43" s="9">
        <v>9.3800000000000008</v>
      </c>
      <c r="O43" s="18">
        <v>7.55</v>
      </c>
      <c r="P43" s="19"/>
    </row>
    <row r="44" spans="1:16" x14ac:dyDescent="0.2">
      <c r="A44" s="19"/>
      <c r="B44" s="8" t="s">
        <v>85</v>
      </c>
      <c r="C44" s="9">
        <v>8.61</v>
      </c>
      <c r="D44" s="9">
        <v>8.0299999999999994</v>
      </c>
      <c r="E44" s="9">
        <v>8.6300000000000008</v>
      </c>
      <c r="F44" s="9">
        <v>8.3000000000000007</v>
      </c>
      <c r="G44" s="9">
        <v>7.77</v>
      </c>
      <c r="H44" s="9">
        <v>7.74</v>
      </c>
      <c r="I44" s="9">
        <v>7.46</v>
      </c>
      <c r="J44" s="9">
        <v>7.69</v>
      </c>
      <c r="K44" s="9">
        <v>7.59</v>
      </c>
      <c r="L44" s="9">
        <v>7.52</v>
      </c>
      <c r="M44" s="9">
        <v>7.11</v>
      </c>
      <c r="N44" s="9">
        <v>7.24</v>
      </c>
      <c r="O44" s="18">
        <v>7.81</v>
      </c>
      <c r="P44" s="19"/>
    </row>
    <row r="45" spans="1:16" x14ac:dyDescent="0.2">
      <c r="A45" s="19"/>
      <c r="B45" s="8" t="s">
        <v>86</v>
      </c>
      <c r="C45" s="9">
        <v>7.61</v>
      </c>
      <c r="D45" s="9">
        <v>9.1300000000000008</v>
      </c>
      <c r="E45" s="9">
        <v>9.43</v>
      </c>
      <c r="F45" s="9">
        <v>9.56</v>
      </c>
      <c r="G45" s="9">
        <v>9.6199999999999992</v>
      </c>
      <c r="H45" s="9">
        <v>9.73</v>
      </c>
      <c r="I45" s="9">
        <v>9.36</v>
      </c>
      <c r="J45" s="9">
        <v>9.09</v>
      </c>
      <c r="K45" s="9">
        <v>8.6999999999999993</v>
      </c>
      <c r="L45" s="9">
        <v>8.35</v>
      </c>
      <c r="M45" s="9">
        <v>8.3000000000000007</v>
      </c>
      <c r="N45" s="9">
        <v>8.5299999999999994</v>
      </c>
      <c r="O45" s="18">
        <v>8.9499999999999993</v>
      </c>
      <c r="P45" s="19"/>
    </row>
    <row r="46" spans="1:16" x14ac:dyDescent="0.2">
      <c r="A46" s="19"/>
      <c r="B46" s="8" t="s">
        <v>87</v>
      </c>
      <c r="C46" s="9">
        <v>8.32</v>
      </c>
      <c r="D46" s="9">
        <v>8.14</v>
      </c>
      <c r="E46" s="9">
        <v>8.1199999999999992</v>
      </c>
      <c r="F46" s="9">
        <v>8</v>
      </c>
      <c r="G46" s="9">
        <v>8.6999999999999993</v>
      </c>
      <c r="H46" s="9">
        <v>8.44</v>
      </c>
      <c r="I46" s="9">
        <v>8.0299999999999994</v>
      </c>
      <c r="J46" s="9">
        <v>7.56</v>
      </c>
      <c r="K46" s="9">
        <v>8.0399999999999991</v>
      </c>
      <c r="L46" s="9">
        <v>8.8699999999999992</v>
      </c>
      <c r="M46" s="9">
        <v>8.81</v>
      </c>
      <c r="N46" s="9">
        <v>9.01</v>
      </c>
      <c r="O46" s="18">
        <v>8.34</v>
      </c>
      <c r="P46" s="19"/>
    </row>
    <row r="47" spans="1:16" x14ac:dyDescent="0.2">
      <c r="A47" s="19"/>
      <c r="B47" s="8" t="s">
        <v>88</v>
      </c>
      <c r="C47" s="9">
        <v>8.23</v>
      </c>
      <c r="D47" s="9">
        <v>7.61</v>
      </c>
      <c r="E47" s="9">
        <v>7.33</v>
      </c>
      <c r="F47" s="9">
        <v>7.11</v>
      </c>
      <c r="G47" s="9">
        <v>7.35</v>
      </c>
      <c r="H47" s="9">
        <v>7.2</v>
      </c>
      <c r="I47" s="9">
        <v>7.54</v>
      </c>
      <c r="J47" s="9">
        <v>6.75</v>
      </c>
      <c r="K47" s="9">
        <v>6.44</v>
      </c>
      <c r="L47" s="9">
        <v>6.46</v>
      </c>
      <c r="M47" s="9">
        <v>6.22</v>
      </c>
      <c r="N47" s="9">
        <v>6.18</v>
      </c>
      <c r="O47" s="18">
        <v>7.04</v>
      </c>
      <c r="P47" s="19"/>
    </row>
    <row r="48" spans="1:16" x14ac:dyDescent="0.2">
      <c r="A48" s="19"/>
      <c r="B48" s="8" t="s">
        <v>89</v>
      </c>
      <c r="C48" s="9">
        <v>6.4</v>
      </c>
      <c r="D48" s="9">
        <v>6.27</v>
      </c>
      <c r="E48" s="9">
        <v>5.7</v>
      </c>
      <c r="F48" s="9">
        <v>5.44</v>
      </c>
      <c r="G48" s="9">
        <v>5.62</v>
      </c>
      <c r="H48" s="9">
        <v>5.55</v>
      </c>
      <c r="I48" s="9">
        <v>5.6</v>
      </c>
      <c r="J48" s="9">
        <v>5.46</v>
      </c>
      <c r="K48" s="9">
        <v>5.28</v>
      </c>
      <c r="L48" s="9">
        <v>5.34</v>
      </c>
      <c r="M48" s="9">
        <v>5.22</v>
      </c>
      <c r="N48" s="9">
        <v>5.08</v>
      </c>
      <c r="O48" s="18">
        <v>5.58</v>
      </c>
      <c r="P48" s="19"/>
    </row>
    <row r="49" spans="1:16" x14ac:dyDescent="0.2">
      <c r="A49" s="19"/>
      <c r="B49" s="8" t="s">
        <v>90</v>
      </c>
      <c r="C49" s="9">
        <v>5.04</v>
      </c>
      <c r="D49" s="9">
        <v>4.24</v>
      </c>
      <c r="E49" s="9">
        <v>4.1500000000000004</v>
      </c>
      <c r="F49" s="9">
        <v>4.24</v>
      </c>
      <c r="G49" s="9">
        <v>4.4000000000000004</v>
      </c>
      <c r="H49" s="9">
        <v>4.6399999999999997</v>
      </c>
      <c r="I49" s="9">
        <v>4.5599999999999996</v>
      </c>
      <c r="J49" s="9">
        <v>4.91</v>
      </c>
      <c r="K49" s="9">
        <v>5.04</v>
      </c>
      <c r="L49" s="9">
        <v>4.8</v>
      </c>
      <c r="M49" s="9">
        <v>4.37</v>
      </c>
      <c r="N49" s="9">
        <v>4.8</v>
      </c>
      <c r="O49" s="18">
        <v>4.5999999999999996</v>
      </c>
      <c r="P49" s="19"/>
    </row>
    <row r="50" spans="1:16" x14ac:dyDescent="0.2">
      <c r="A50" s="19"/>
      <c r="B50" s="8" t="s">
        <v>91</v>
      </c>
      <c r="C50" s="9">
        <v>5.24</v>
      </c>
      <c r="D50" s="9">
        <v>5.65</v>
      </c>
      <c r="E50" s="9">
        <v>4.8</v>
      </c>
      <c r="F50" s="9">
        <v>5.07</v>
      </c>
      <c r="G50" s="9">
        <v>5.1100000000000003</v>
      </c>
      <c r="H50" s="9">
        <v>5.3</v>
      </c>
      <c r="I50" s="9">
        <v>5.38</v>
      </c>
      <c r="J50" s="9">
        <v>5.73</v>
      </c>
      <c r="K50" s="9">
        <v>5.93</v>
      </c>
      <c r="L50" s="9">
        <v>6.05</v>
      </c>
      <c r="M50" s="8" t="s">
        <v>92</v>
      </c>
      <c r="N50" s="8" t="s">
        <v>92</v>
      </c>
      <c r="O50" s="18">
        <v>5.42</v>
      </c>
      <c r="P50" s="19"/>
    </row>
    <row r="51" spans="1:16" x14ac:dyDescent="0.2">
      <c r="A51" s="19"/>
      <c r="B51" s="10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20"/>
      <c r="P51" s="19"/>
    </row>
    <row r="52" spans="1:16" x14ac:dyDescent="0.2">
      <c r="A52" s="24" t="s">
        <v>93</v>
      </c>
      <c r="B52" s="8" t="s">
        <v>44</v>
      </c>
      <c r="C52" s="9">
        <v>1.59</v>
      </c>
      <c r="D52" s="9">
        <v>1.55</v>
      </c>
      <c r="E52" s="9">
        <v>1.65</v>
      </c>
      <c r="F52" s="9">
        <v>1.74</v>
      </c>
      <c r="G52" s="9">
        <v>1.7</v>
      </c>
      <c r="H52" s="9">
        <v>1.72</v>
      </c>
      <c r="I52" s="9">
        <v>1.75</v>
      </c>
      <c r="J52" s="9">
        <v>1.74</v>
      </c>
      <c r="K52" s="9">
        <v>1.72</v>
      </c>
      <c r="L52" s="9">
        <v>1.7</v>
      </c>
      <c r="M52" s="9">
        <v>1.68</v>
      </c>
      <c r="N52" s="9">
        <v>1.69</v>
      </c>
      <c r="O52" s="18">
        <v>1.69</v>
      </c>
      <c r="P52" s="19"/>
    </row>
    <row r="53" spans="1:16" x14ac:dyDescent="0.2">
      <c r="A53" s="19"/>
      <c r="B53" s="8" t="s">
        <v>45</v>
      </c>
      <c r="C53" s="9">
        <v>1.73</v>
      </c>
      <c r="D53" s="9">
        <v>1.59</v>
      </c>
      <c r="E53" s="9">
        <v>1.59</v>
      </c>
      <c r="F53" s="9">
        <v>1.58</v>
      </c>
      <c r="G53" s="9">
        <v>1.62</v>
      </c>
      <c r="H53" s="9">
        <v>1.63</v>
      </c>
      <c r="I53" s="9">
        <v>1.65</v>
      </c>
      <c r="J53" s="9">
        <v>1.64</v>
      </c>
      <c r="K53" s="9">
        <v>1.64</v>
      </c>
      <c r="L53" s="9">
        <v>1.67</v>
      </c>
      <c r="M53" s="9">
        <v>1.69</v>
      </c>
      <c r="N53" s="9">
        <v>1.69</v>
      </c>
      <c r="O53" s="18">
        <v>1.64</v>
      </c>
      <c r="P53" s="19"/>
    </row>
    <row r="54" spans="1:16" x14ac:dyDescent="0.2">
      <c r="A54" s="19"/>
      <c r="B54" s="8" t="s">
        <v>46</v>
      </c>
      <c r="C54" s="9">
        <v>1.61</v>
      </c>
      <c r="D54" s="9">
        <v>1.68</v>
      </c>
      <c r="E54" s="9">
        <v>1.9</v>
      </c>
      <c r="F54" s="9">
        <v>2.15</v>
      </c>
      <c r="G54" s="9">
        <v>2.21</v>
      </c>
      <c r="H54" s="9">
        <v>2.2999999999999998</v>
      </c>
      <c r="I54" s="9">
        <v>2.65</v>
      </c>
      <c r="J54" s="9">
        <v>2.68</v>
      </c>
      <c r="K54" s="9">
        <v>2.4900000000000002</v>
      </c>
      <c r="L54" s="9">
        <v>2.4500000000000002</v>
      </c>
      <c r="M54" s="9">
        <v>2.5499999999999998</v>
      </c>
      <c r="N54" s="9">
        <v>2.69</v>
      </c>
      <c r="O54" s="18">
        <v>2.2799999999999998</v>
      </c>
      <c r="P54" s="19"/>
    </row>
    <row r="55" spans="1:16" x14ac:dyDescent="0.2">
      <c r="A55" s="19"/>
      <c r="B55" s="8" t="s">
        <v>47</v>
      </c>
      <c r="C55" s="9">
        <v>2.8</v>
      </c>
      <c r="D55" s="9">
        <v>3.06</v>
      </c>
      <c r="E55" s="9">
        <v>4.74</v>
      </c>
      <c r="F55" s="9">
        <v>5.04</v>
      </c>
      <c r="G55" s="9">
        <v>4.7</v>
      </c>
      <c r="H55" s="9">
        <v>4.78</v>
      </c>
      <c r="I55" s="9">
        <v>5.23</v>
      </c>
      <c r="J55" s="9">
        <v>5.68</v>
      </c>
      <c r="K55" s="9">
        <v>5.86</v>
      </c>
      <c r="L55" s="9">
        <v>5.13</v>
      </c>
      <c r="M55" s="9">
        <v>4.24</v>
      </c>
      <c r="N55" s="9">
        <v>3.76</v>
      </c>
      <c r="O55" s="18">
        <v>4.58</v>
      </c>
      <c r="P55" s="19"/>
    </row>
    <row r="56" spans="1:16" x14ac:dyDescent="0.2">
      <c r="A56" s="19"/>
      <c r="B56" s="8" t="s">
        <v>48</v>
      </c>
      <c r="C56" s="9">
        <v>4.47</v>
      </c>
      <c r="D56" s="9">
        <v>4.78</v>
      </c>
      <c r="E56" s="9">
        <v>4.74</v>
      </c>
      <c r="F56" s="9">
        <v>4.8499999999999996</v>
      </c>
      <c r="G56" s="9">
        <v>5.47</v>
      </c>
      <c r="H56" s="9">
        <v>5.36</v>
      </c>
      <c r="I56" s="9">
        <v>5.15</v>
      </c>
      <c r="J56" s="9">
        <v>4.6399999999999997</v>
      </c>
      <c r="K56" s="9">
        <v>4.3099999999999996</v>
      </c>
      <c r="L56" s="9">
        <v>4.08</v>
      </c>
      <c r="M56" s="9">
        <v>4.07</v>
      </c>
      <c r="N56" s="9">
        <v>3.71</v>
      </c>
      <c r="O56" s="18">
        <v>4.6399999999999997</v>
      </c>
      <c r="P56" s="19"/>
    </row>
    <row r="57" spans="1:16" x14ac:dyDescent="0.2">
      <c r="A57" s="19"/>
      <c r="B57" s="8" t="s">
        <v>49</v>
      </c>
      <c r="C57" s="9">
        <v>3.81</v>
      </c>
      <c r="D57" s="9">
        <v>4.0999999999999996</v>
      </c>
      <c r="E57" s="9">
        <v>4.45</v>
      </c>
      <c r="F57" s="9">
        <v>4.55</v>
      </c>
      <c r="G57" s="9">
        <v>4.46</v>
      </c>
      <c r="H57" s="9">
        <v>4.13</v>
      </c>
      <c r="I57" s="9">
        <v>3.97</v>
      </c>
      <c r="J57" s="9">
        <v>4</v>
      </c>
      <c r="K57" s="9">
        <v>4.26</v>
      </c>
      <c r="L57" s="9">
        <v>4.2300000000000004</v>
      </c>
      <c r="M57" s="9">
        <v>4.04</v>
      </c>
      <c r="N57" s="9">
        <v>3.88</v>
      </c>
      <c r="O57" s="18">
        <v>4.16</v>
      </c>
      <c r="P57" s="19"/>
    </row>
    <row r="58" spans="1:16" x14ac:dyDescent="0.2">
      <c r="A58" s="19"/>
      <c r="B58" s="8" t="s">
        <v>50</v>
      </c>
      <c r="C58" s="9">
        <v>4.0999999999999996</v>
      </c>
      <c r="D58" s="9">
        <v>3.96</v>
      </c>
      <c r="E58" s="9">
        <v>3.45</v>
      </c>
      <c r="F58" s="9">
        <v>3.35</v>
      </c>
      <c r="G58" s="9">
        <v>3.09</v>
      </c>
      <c r="H58" s="9">
        <v>3.02</v>
      </c>
      <c r="I58" s="9">
        <v>2.99</v>
      </c>
      <c r="J58" s="9">
        <v>2.99</v>
      </c>
      <c r="K58" s="9">
        <v>3.01</v>
      </c>
      <c r="L58" s="9">
        <v>2.89</v>
      </c>
      <c r="M58" s="9">
        <v>2.75</v>
      </c>
      <c r="N58" s="9">
        <v>2.62</v>
      </c>
      <c r="O58" s="18">
        <v>3.18</v>
      </c>
      <c r="P58" s="19"/>
    </row>
    <row r="59" spans="1:16" x14ac:dyDescent="0.2">
      <c r="A59" s="19"/>
      <c r="B59" s="8" t="s">
        <v>51</v>
      </c>
      <c r="C59" s="9">
        <v>2.5099999999999998</v>
      </c>
      <c r="D59" s="9">
        <v>2.4300000000000002</v>
      </c>
      <c r="E59" s="9">
        <v>2.38</v>
      </c>
      <c r="F59" s="9">
        <v>2.5299999999999998</v>
      </c>
      <c r="G59" s="9">
        <v>2.61</v>
      </c>
      <c r="H59" s="9">
        <v>2.86</v>
      </c>
      <c r="I59" s="9">
        <v>2.87</v>
      </c>
      <c r="J59" s="9">
        <v>2.92</v>
      </c>
      <c r="K59" s="9">
        <v>2.92</v>
      </c>
      <c r="L59" s="9">
        <v>3.09</v>
      </c>
      <c r="M59" s="9">
        <v>3.36</v>
      </c>
      <c r="N59" s="9">
        <v>3.25</v>
      </c>
      <c r="O59" s="18">
        <v>2.81</v>
      </c>
      <c r="P59" s="19"/>
    </row>
    <row r="60" spans="1:16" x14ac:dyDescent="0.2">
      <c r="A60" s="19"/>
      <c r="B60" s="8" t="s">
        <v>52</v>
      </c>
      <c r="C60" s="9">
        <v>3.2</v>
      </c>
      <c r="D60" s="9">
        <v>3.17</v>
      </c>
      <c r="E60" s="9">
        <v>3.15</v>
      </c>
      <c r="F60" s="9">
        <v>3.26</v>
      </c>
      <c r="G60" s="9">
        <v>3.42</v>
      </c>
      <c r="H60" s="9">
        <v>3.48</v>
      </c>
      <c r="I60" s="9">
        <v>3.4</v>
      </c>
      <c r="J60" s="9">
        <v>3.43</v>
      </c>
      <c r="K60" s="9">
        <v>3.52</v>
      </c>
      <c r="L60" s="9">
        <v>3.55</v>
      </c>
      <c r="M60" s="9">
        <v>3.58</v>
      </c>
      <c r="N60" s="9">
        <v>3.71</v>
      </c>
      <c r="O60" s="18">
        <v>3.41</v>
      </c>
      <c r="P60" s="19"/>
    </row>
    <row r="61" spans="1:16" x14ac:dyDescent="0.2">
      <c r="A61" s="19"/>
      <c r="B61" s="8" t="s">
        <v>53</v>
      </c>
      <c r="C61" s="9">
        <v>4.22</v>
      </c>
      <c r="D61" s="9">
        <v>4.42</v>
      </c>
      <c r="E61" s="9">
        <v>4.28</v>
      </c>
      <c r="F61" s="9">
        <v>4.3899999999999997</v>
      </c>
      <c r="G61" s="9">
        <v>4.55</v>
      </c>
      <c r="H61" s="9">
        <v>4.67</v>
      </c>
      <c r="I61" s="9">
        <v>4.5999999999999996</v>
      </c>
      <c r="J61" s="9">
        <v>4.4000000000000004</v>
      </c>
      <c r="K61" s="9">
        <v>4.3499999999999996</v>
      </c>
      <c r="L61" s="9">
        <v>4.1399999999999997</v>
      </c>
      <c r="M61" s="9">
        <v>3.96</v>
      </c>
      <c r="N61" s="9">
        <v>4.1399999999999997</v>
      </c>
      <c r="O61" s="18">
        <v>4.34</v>
      </c>
      <c r="P61" s="19"/>
    </row>
    <row r="62" spans="1:16" x14ac:dyDescent="0.2">
      <c r="A62" s="19"/>
      <c r="B62" s="8" t="s">
        <v>54</v>
      </c>
      <c r="C62" s="9">
        <v>4.12</v>
      </c>
      <c r="D62" s="9">
        <v>4.25</v>
      </c>
      <c r="E62" s="9">
        <v>4.34</v>
      </c>
      <c r="F62" s="9">
        <v>4.49</v>
      </c>
      <c r="G62" s="9">
        <v>4.7</v>
      </c>
      <c r="H62" s="9">
        <v>4.91</v>
      </c>
      <c r="I62" s="9">
        <v>4.5999999999999996</v>
      </c>
      <c r="J62" s="9">
        <v>4.67</v>
      </c>
      <c r="K62" s="9">
        <v>4.5</v>
      </c>
      <c r="L62" s="9">
        <v>4.4000000000000004</v>
      </c>
      <c r="M62" s="9">
        <v>4.57</v>
      </c>
      <c r="N62" s="9">
        <v>4.4400000000000004</v>
      </c>
      <c r="O62" s="18">
        <v>4.5</v>
      </c>
      <c r="P62" s="19"/>
    </row>
    <row r="63" spans="1:16" x14ac:dyDescent="0.2">
      <c r="A63" s="19"/>
      <c r="B63" s="8" t="s">
        <v>55</v>
      </c>
      <c r="C63" s="9">
        <v>4.3600000000000003</v>
      </c>
      <c r="D63" s="9">
        <v>4.26</v>
      </c>
      <c r="E63" s="9">
        <v>4.16</v>
      </c>
      <c r="F63" s="9">
        <v>4.22</v>
      </c>
      <c r="G63" s="9">
        <v>4.29</v>
      </c>
      <c r="H63" s="9">
        <v>4.4400000000000004</v>
      </c>
      <c r="I63" s="9">
        <v>4.33</v>
      </c>
      <c r="J63" s="9">
        <v>4.3499999999999996</v>
      </c>
      <c r="K63" s="9">
        <v>4.32</v>
      </c>
      <c r="L63" s="9">
        <v>4.29</v>
      </c>
      <c r="M63" s="9">
        <v>4.32</v>
      </c>
      <c r="N63" s="9">
        <v>4.24</v>
      </c>
      <c r="O63" s="18">
        <v>4.3</v>
      </c>
      <c r="P63" s="19"/>
    </row>
    <row r="64" spans="1:16" x14ac:dyDescent="0.2">
      <c r="A64" s="19"/>
      <c r="B64" s="8" t="s">
        <v>56</v>
      </c>
      <c r="C64" s="9">
        <v>4.1500000000000004</v>
      </c>
      <c r="D64" s="9">
        <v>4.12</v>
      </c>
      <c r="E64" s="9">
        <v>4</v>
      </c>
      <c r="F64" s="9">
        <v>3.94</v>
      </c>
      <c r="G64" s="9">
        <v>3.8</v>
      </c>
      <c r="H64" s="9">
        <v>4.09</v>
      </c>
      <c r="I64" s="9">
        <v>4.24</v>
      </c>
      <c r="J64" s="9">
        <v>4.1900000000000004</v>
      </c>
      <c r="K64" s="9">
        <v>4.17</v>
      </c>
      <c r="L64" s="9">
        <v>4.2699999999999996</v>
      </c>
      <c r="M64" s="9">
        <v>4.3499999999999996</v>
      </c>
      <c r="N64" s="9">
        <v>4.22</v>
      </c>
      <c r="O64" s="18">
        <v>4.13</v>
      </c>
      <c r="P64" s="19"/>
    </row>
    <row r="65" spans="1:16" x14ac:dyDescent="0.2">
      <c r="A65" s="19"/>
      <c r="B65" s="8" t="s">
        <v>57</v>
      </c>
      <c r="C65" s="9">
        <v>4.22</v>
      </c>
      <c r="D65" s="9">
        <v>4.1500000000000004</v>
      </c>
      <c r="E65" s="9">
        <v>4.16</v>
      </c>
      <c r="F65" s="9">
        <v>4.21</v>
      </c>
      <c r="G65" s="9">
        <v>4.2</v>
      </c>
      <c r="H65" s="9">
        <v>4.17</v>
      </c>
      <c r="I65" s="9">
        <v>4.1100000000000003</v>
      </c>
      <c r="J65" s="9">
        <v>4.0599999999999996</v>
      </c>
      <c r="K65" s="9">
        <v>3.95</v>
      </c>
      <c r="L65" s="9">
        <v>4.12</v>
      </c>
      <c r="M65" s="9">
        <v>4.22</v>
      </c>
      <c r="N65" s="9">
        <v>4.17</v>
      </c>
      <c r="O65" s="18">
        <v>4.1500000000000004</v>
      </c>
      <c r="P65" s="19"/>
    </row>
    <row r="66" spans="1:16" x14ac:dyDescent="0.2">
      <c r="A66" s="19"/>
      <c r="B66" s="8" t="s">
        <v>58</v>
      </c>
      <c r="C66" s="9">
        <v>4.1500000000000004</v>
      </c>
      <c r="D66" s="9">
        <v>3.99</v>
      </c>
      <c r="E66" s="9">
        <v>3.98</v>
      </c>
      <c r="F66" s="9">
        <v>4.03</v>
      </c>
      <c r="G66" s="9">
        <v>4.01</v>
      </c>
      <c r="H66" s="9">
        <v>3.99</v>
      </c>
      <c r="I66" s="9">
        <v>3.91</v>
      </c>
      <c r="J66" s="9">
        <v>3.87</v>
      </c>
      <c r="K66" s="9">
        <v>3.87</v>
      </c>
      <c r="L66" s="9">
        <v>3.8</v>
      </c>
      <c r="M66" s="9">
        <v>3.84</v>
      </c>
      <c r="N66" s="9">
        <v>3.72</v>
      </c>
      <c r="O66" s="18">
        <v>3.93</v>
      </c>
      <c r="P66" s="19"/>
    </row>
    <row r="67" spans="1:16" x14ac:dyDescent="0.2">
      <c r="A67" s="19"/>
      <c r="B67" s="8" t="s">
        <v>59</v>
      </c>
      <c r="C67" s="9">
        <v>3.72</v>
      </c>
      <c r="D67" s="9">
        <v>3.53</v>
      </c>
      <c r="E67" s="9">
        <v>3.36</v>
      </c>
      <c r="F67" s="9">
        <v>3.41</v>
      </c>
      <c r="G67" s="9">
        <v>3.5</v>
      </c>
      <c r="H67" s="9">
        <v>3.7</v>
      </c>
      <c r="I67" s="9">
        <v>3.81</v>
      </c>
      <c r="J67" s="9">
        <v>3.69</v>
      </c>
      <c r="K67" s="9">
        <v>3.65</v>
      </c>
      <c r="L67" s="9">
        <v>3.67</v>
      </c>
      <c r="M67" s="9">
        <v>3.7</v>
      </c>
      <c r="N67" s="9">
        <v>3.65</v>
      </c>
      <c r="O67" s="18">
        <v>3.62</v>
      </c>
      <c r="P67" s="19"/>
    </row>
    <row r="68" spans="1:16" x14ac:dyDescent="0.2">
      <c r="A68" s="19"/>
      <c r="B68" s="8" t="s">
        <v>60</v>
      </c>
      <c r="C68" s="9">
        <v>2.9</v>
      </c>
      <c r="D68" s="9">
        <v>2.7</v>
      </c>
      <c r="E68" s="9">
        <v>2.5499999999999998</v>
      </c>
      <c r="F68" s="9">
        <v>2.66</v>
      </c>
      <c r="G68" s="9">
        <v>2.75</v>
      </c>
      <c r="H68" s="9">
        <v>2.84</v>
      </c>
      <c r="I68" s="9">
        <v>2.89</v>
      </c>
      <c r="J68" s="9">
        <v>2.95</v>
      </c>
      <c r="K68" s="9">
        <v>2.98</v>
      </c>
      <c r="L68" s="9">
        <v>3</v>
      </c>
      <c r="M68" s="9">
        <v>3.05</v>
      </c>
      <c r="N68" s="9">
        <v>3.17</v>
      </c>
      <c r="O68" s="18">
        <v>2.87</v>
      </c>
      <c r="P68" s="19"/>
    </row>
    <row r="69" spans="1:16" x14ac:dyDescent="0.2">
      <c r="A69" s="19"/>
      <c r="B69" s="8" t="s">
        <v>61</v>
      </c>
      <c r="C69" s="9">
        <v>2.95</v>
      </c>
      <c r="D69" s="9">
        <v>2.86</v>
      </c>
      <c r="E69" s="9">
        <v>2.9</v>
      </c>
      <c r="F69" s="9">
        <v>3.01</v>
      </c>
      <c r="G69" s="9">
        <v>3.1</v>
      </c>
      <c r="H69" s="9">
        <v>3.15</v>
      </c>
      <c r="I69" s="9">
        <v>3.2</v>
      </c>
      <c r="J69" s="9">
        <v>3.3</v>
      </c>
      <c r="K69" s="9">
        <v>3.38</v>
      </c>
      <c r="L69" s="9">
        <v>3.21</v>
      </c>
      <c r="M69" s="9">
        <v>3.26</v>
      </c>
      <c r="N69" s="9">
        <v>3.31</v>
      </c>
      <c r="O69" s="18">
        <v>3.14</v>
      </c>
      <c r="P69" s="19"/>
    </row>
    <row r="70" spans="1:16" x14ac:dyDescent="0.2">
      <c r="A70" s="19"/>
      <c r="B70" s="8" t="s">
        <v>62</v>
      </c>
      <c r="C70" s="9">
        <v>3.92</v>
      </c>
      <c r="D70" s="9">
        <v>3.85</v>
      </c>
      <c r="E70" s="9">
        <v>3.85</v>
      </c>
      <c r="F70" s="9">
        <v>4.08</v>
      </c>
      <c r="G70" s="9">
        <v>4.16</v>
      </c>
      <c r="H70" s="9">
        <v>4.2300000000000004</v>
      </c>
      <c r="I70" s="9">
        <v>4.26</v>
      </c>
      <c r="J70" s="9">
        <v>4.41</v>
      </c>
      <c r="K70" s="9">
        <v>4.4000000000000004</v>
      </c>
      <c r="L70" s="9">
        <v>4.55</v>
      </c>
      <c r="M70" s="9">
        <v>4.5</v>
      </c>
      <c r="N70" s="9">
        <v>4.5999999999999996</v>
      </c>
      <c r="O70" s="18">
        <v>4.2300000000000004</v>
      </c>
      <c r="P70" s="19"/>
    </row>
    <row r="71" spans="1:16" x14ac:dyDescent="0.2">
      <c r="A71" s="19"/>
      <c r="B71" s="8" t="s">
        <v>63</v>
      </c>
      <c r="C71" s="9">
        <v>4.4800000000000004</v>
      </c>
      <c r="D71" s="9">
        <v>4.29</v>
      </c>
      <c r="E71" s="9">
        <v>4.24</v>
      </c>
      <c r="F71" s="9">
        <v>4.18</v>
      </c>
      <c r="G71" s="9">
        <v>4.2300000000000004</v>
      </c>
      <c r="H71" s="9">
        <v>4.3099999999999996</v>
      </c>
      <c r="I71" s="9">
        <v>4.34</v>
      </c>
      <c r="J71" s="9">
        <v>4.28</v>
      </c>
      <c r="K71" s="9">
        <v>4.12</v>
      </c>
      <c r="L71" s="9">
        <v>4.0199999999999996</v>
      </c>
      <c r="M71" s="9">
        <v>4.07</v>
      </c>
      <c r="N71" s="9">
        <v>3.91</v>
      </c>
      <c r="O71" s="18">
        <v>4.21</v>
      </c>
      <c r="P71" s="19"/>
    </row>
    <row r="72" spans="1:16" x14ac:dyDescent="0.2">
      <c r="A72" s="19"/>
      <c r="B72" s="8" t="s">
        <v>64</v>
      </c>
      <c r="C72" s="9">
        <v>3.71</v>
      </c>
      <c r="D72" s="9">
        <v>3.17</v>
      </c>
      <c r="E72" s="9">
        <v>2.94</v>
      </c>
      <c r="F72" s="9">
        <v>2.89</v>
      </c>
      <c r="G72" s="9">
        <v>2.86</v>
      </c>
      <c r="H72" s="9">
        <v>2.84</v>
      </c>
      <c r="I72" s="9">
        <v>2.87</v>
      </c>
      <c r="J72" s="9">
        <v>2.83</v>
      </c>
      <c r="K72" s="9">
        <v>2.88</v>
      </c>
      <c r="L72" s="9">
        <v>3.03</v>
      </c>
      <c r="M72" s="9">
        <v>3.04</v>
      </c>
      <c r="N72" s="9">
        <v>3.05</v>
      </c>
      <c r="O72" s="18">
        <v>3.01</v>
      </c>
      <c r="P72" s="19"/>
    </row>
    <row r="73" spans="1:16" x14ac:dyDescent="0.2">
      <c r="A73" s="19"/>
      <c r="B73" s="8" t="s">
        <v>65</v>
      </c>
      <c r="C73" s="9">
        <v>3</v>
      </c>
      <c r="D73" s="9">
        <v>2.92</v>
      </c>
      <c r="E73" s="9">
        <v>3.11</v>
      </c>
      <c r="F73" s="9">
        <v>3.34</v>
      </c>
      <c r="G73" s="9">
        <v>3.67</v>
      </c>
      <c r="H73" s="9">
        <v>3.79</v>
      </c>
      <c r="I73" s="9">
        <v>4.07</v>
      </c>
      <c r="J73" s="9">
        <v>4.3600000000000003</v>
      </c>
      <c r="K73" s="9">
        <v>4.53</v>
      </c>
      <c r="L73" s="9">
        <v>4.34</v>
      </c>
      <c r="M73" s="9">
        <v>4.0999999999999996</v>
      </c>
      <c r="N73" s="9">
        <v>3.95</v>
      </c>
      <c r="O73" s="18">
        <v>3.77</v>
      </c>
      <c r="P73" s="19"/>
    </row>
    <row r="74" spans="1:16" x14ac:dyDescent="0.2">
      <c r="A74" s="19"/>
      <c r="B74" s="8" t="s">
        <v>66</v>
      </c>
      <c r="C74" s="9">
        <v>4.03</v>
      </c>
      <c r="D74" s="9">
        <v>3.68</v>
      </c>
      <c r="E74" s="9">
        <v>3.41</v>
      </c>
      <c r="F74" s="9">
        <v>3.64</v>
      </c>
      <c r="G74" s="9">
        <v>3.72</v>
      </c>
      <c r="H74" s="9">
        <v>3.49</v>
      </c>
      <c r="I74" s="9">
        <v>3.94</v>
      </c>
      <c r="J74" s="9">
        <v>4.05</v>
      </c>
      <c r="K74" s="9">
        <v>3.82</v>
      </c>
      <c r="L74" s="9">
        <v>3.83</v>
      </c>
      <c r="M74" s="9">
        <v>3.68</v>
      </c>
      <c r="N74" s="9">
        <v>3.58</v>
      </c>
      <c r="O74" s="18">
        <v>3.74</v>
      </c>
      <c r="P74" s="19"/>
    </row>
    <row r="75" spans="1:16" x14ac:dyDescent="0.2">
      <c r="A75" s="19"/>
      <c r="B75" s="8" t="s">
        <v>67</v>
      </c>
      <c r="C75" s="9">
        <v>3.6</v>
      </c>
      <c r="D75" s="9">
        <v>3.89</v>
      </c>
      <c r="E75" s="9">
        <v>3.88</v>
      </c>
      <c r="F75" s="9">
        <v>4.2300000000000004</v>
      </c>
      <c r="G75" s="9">
        <v>4.58</v>
      </c>
      <c r="H75" s="9">
        <v>4.9800000000000004</v>
      </c>
      <c r="I75" s="9">
        <v>5.1100000000000003</v>
      </c>
      <c r="J75" s="9">
        <v>4.6900000000000004</v>
      </c>
      <c r="K75" s="9">
        <v>4.54</v>
      </c>
      <c r="L75" s="9">
        <v>4.3899999999999997</v>
      </c>
      <c r="M75" s="9">
        <v>4.42</v>
      </c>
      <c r="N75" s="9">
        <v>4.46</v>
      </c>
      <c r="O75" s="18">
        <v>4.4000000000000004</v>
      </c>
      <c r="P75" s="19"/>
    </row>
    <row r="76" spans="1:16" x14ac:dyDescent="0.2">
      <c r="A76" s="19"/>
      <c r="B76" s="8" t="s">
        <v>68</v>
      </c>
      <c r="C76" s="9">
        <v>3.85</v>
      </c>
      <c r="D76" s="9">
        <v>3.63</v>
      </c>
      <c r="E76" s="9">
        <v>3.78</v>
      </c>
      <c r="F76" s="9">
        <v>4.12</v>
      </c>
      <c r="G76" s="9">
        <v>4.37</v>
      </c>
      <c r="H76" s="9">
        <v>4.3099999999999996</v>
      </c>
      <c r="I76" s="9">
        <v>4.32</v>
      </c>
      <c r="J76" s="9">
        <v>4.07</v>
      </c>
      <c r="K76" s="9">
        <v>4.01</v>
      </c>
      <c r="L76" s="9">
        <v>3.91</v>
      </c>
      <c r="M76" s="9">
        <v>3.95</v>
      </c>
      <c r="N76" s="9">
        <v>4.3499999999999996</v>
      </c>
      <c r="O76" s="18">
        <v>4.0599999999999996</v>
      </c>
      <c r="P76" s="19"/>
    </row>
    <row r="77" spans="1:16" x14ac:dyDescent="0.2">
      <c r="A77" s="19"/>
      <c r="B77" s="8" t="s">
        <v>69</v>
      </c>
      <c r="C77" s="9">
        <v>4.9000000000000004</v>
      </c>
      <c r="D77" s="9">
        <v>5.24</v>
      </c>
      <c r="E77" s="9">
        <v>5.01</v>
      </c>
      <c r="F77" s="9">
        <v>5.26</v>
      </c>
      <c r="G77" s="9">
        <v>5.59</v>
      </c>
      <c r="H77" s="9">
        <v>5.6</v>
      </c>
      <c r="I77" s="9">
        <v>5.71</v>
      </c>
      <c r="J77" s="9">
        <v>5.62</v>
      </c>
      <c r="K77" s="9">
        <v>5.81</v>
      </c>
      <c r="L77" s="9">
        <v>5.67</v>
      </c>
      <c r="M77" s="9">
        <v>6.71</v>
      </c>
      <c r="N77" s="9">
        <v>7.16</v>
      </c>
      <c r="O77" s="18">
        <v>5.69</v>
      </c>
      <c r="P77" s="19"/>
    </row>
    <row r="78" spans="1:16" x14ac:dyDescent="0.2">
      <c r="A78" s="19"/>
      <c r="B78" s="8" t="s">
        <v>70</v>
      </c>
      <c r="C78" s="9">
        <v>6.2</v>
      </c>
      <c r="D78" s="9">
        <v>5.35</v>
      </c>
      <c r="E78" s="9">
        <v>5.04</v>
      </c>
      <c r="F78" s="9">
        <v>4.71</v>
      </c>
      <c r="G78" s="9">
        <v>4.75</v>
      </c>
      <c r="H78" s="9">
        <v>4.78</v>
      </c>
      <c r="I78" s="9">
        <v>4.72</v>
      </c>
      <c r="J78" s="9">
        <v>4.63</v>
      </c>
      <c r="K78" s="9">
        <v>4.57</v>
      </c>
      <c r="L78" s="9">
        <v>4.67</v>
      </c>
      <c r="M78" s="9">
        <v>4.8499999999999996</v>
      </c>
      <c r="N78" s="9">
        <v>4.76</v>
      </c>
      <c r="O78" s="18">
        <v>4.92</v>
      </c>
      <c r="P78" s="19"/>
    </row>
    <row r="79" spans="1:16" x14ac:dyDescent="0.2">
      <c r="A79" s="19"/>
      <c r="B79" s="8" t="s">
        <v>71</v>
      </c>
      <c r="C79" s="9">
        <v>4.1900000000000004</v>
      </c>
      <c r="D79" s="9">
        <v>3.8</v>
      </c>
      <c r="E79" s="9">
        <v>4.1100000000000003</v>
      </c>
      <c r="F79" s="9">
        <v>4.07</v>
      </c>
      <c r="G79" s="9">
        <v>4.09</v>
      </c>
      <c r="H79" s="9">
        <v>4.09</v>
      </c>
      <c r="I79" s="9">
        <v>4.01</v>
      </c>
      <c r="J79" s="9">
        <v>3.8</v>
      </c>
      <c r="K79" s="9">
        <v>3.86</v>
      </c>
      <c r="L79" s="9">
        <v>3.94</v>
      </c>
      <c r="M79" s="9">
        <v>3.82</v>
      </c>
      <c r="N79" s="9">
        <v>3.75</v>
      </c>
      <c r="O79" s="18">
        <v>3.96</v>
      </c>
      <c r="P79" s="19"/>
    </row>
    <row r="80" spans="1:16" x14ac:dyDescent="0.2">
      <c r="A80" s="19"/>
      <c r="B80" s="8" t="s">
        <v>72</v>
      </c>
      <c r="C80" s="9">
        <v>3.57</v>
      </c>
      <c r="D80" s="9">
        <v>3.57</v>
      </c>
      <c r="E80" s="9">
        <v>3.12</v>
      </c>
      <c r="F80" s="9">
        <v>3.17</v>
      </c>
      <c r="G80" s="9">
        <v>3.67</v>
      </c>
      <c r="H80" s="9">
        <v>3.89</v>
      </c>
      <c r="I80" s="9">
        <v>3.74</v>
      </c>
      <c r="J80" s="9">
        <v>3.61</v>
      </c>
      <c r="K80" s="9">
        <v>3.35</v>
      </c>
      <c r="L80" s="9">
        <v>3.34</v>
      </c>
      <c r="M80" s="9">
        <v>3.34</v>
      </c>
      <c r="N80" s="9">
        <v>3.49</v>
      </c>
      <c r="O80" s="18">
        <v>3.49</v>
      </c>
      <c r="P80" s="19"/>
    </row>
    <row r="81" spans="1:16" x14ac:dyDescent="0.2">
      <c r="A81" s="19"/>
      <c r="B81" s="8" t="s">
        <v>73</v>
      </c>
      <c r="C81" s="9">
        <v>3.22</v>
      </c>
      <c r="D81" s="9">
        <v>3.39</v>
      </c>
      <c r="E81" s="9">
        <v>3.42</v>
      </c>
      <c r="F81" s="9">
        <v>3.52</v>
      </c>
      <c r="G81" s="9">
        <v>3.4</v>
      </c>
      <c r="H81" s="9">
        <v>3.54</v>
      </c>
      <c r="I81" s="9">
        <v>3.44</v>
      </c>
      <c r="J81" s="9">
        <v>3.46</v>
      </c>
      <c r="K81" s="9">
        <v>3.37</v>
      </c>
      <c r="L81" s="9">
        <v>3.29</v>
      </c>
      <c r="M81" s="9">
        <v>3.3</v>
      </c>
      <c r="N81" s="9">
        <v>3.52</v>
      </c>
      <c r="O81" s="18">
        <v>3.41</v>
      </c>
      <c r="P81" s="19"/>
    </row>
    <row r="82" spans="1:16" x14ac:dyDescent="0.2">
      <c r="A82" s="19"/>
      <c r="B82" s="8" t="s">
        <v>74</v>
      </c>
      <c r="C82" s="9">
        <v>3.59</v>
      </c>
      <c r="D82" s="9">
        <v>3.25</v>
      </c>
      <c r="E82" s="9">
        <v>3.13</v>
      </c>
      <c r="F82" s="9">
        <v>3.32</v>
      </c>
      <c r="G82" s="9">
        <v>3.59</v>
      </c>
      <c r="H82" s="9">
        <v>3.6</v>
      </c>
      <c r="I82" s="9">
        <v>3.6</v>
      </c>
      <c r="J82" s="9">
        <v>3.64</v>
      </c>
      <c r="K82" s="9">
        <v>3.46</v>
      </c>
      <c r="L82" s="9">
        <v>3.5</v>
      </c>
      <c r="M82" s="9">
        <v>3.49</v>
      </c>
      <c r="N82" s="9">
        <v>3.64</v>
      </c>
      <c r="O82" s="18">
        <v>3.48</v>
      </c>
      <c r="P82" s="19"/>
    </row>
    <row r="83" spans="1:16" x14ac:dyDescent="0.2">
      <c r="A83" s="19"/>
      <c r="B83" s="8" t="s">
        <v>75</v>
      </c>
      <c r="C83" s="9">
        <v>3.47</v>
      </c>
      <c r="D83" s="9">
        <v>3.35</v>
      </c>
      <c r="E83" s="9">
        <v>3.27</v>
      </c>
      <c r="F83" s="9">
        <v>3.27</v>
      </c>
      <c r="G83" s="9">
        <v>3.33</v>
      </c>
      <c r="H83" s="9">
        <v>3.44</v>
      </c>
      <c r="I83" s="9">
        <v>3.36</v>
      </c>
      <c r="J83" s="9">
        <v>3.41</v>
      </c>
      <c r="K83" s="9">
        <v>3.37</v>
      </c>
      <c r="L83" s="9">
        <v>3.32</v>
      </c>
      <c r="M83" s="9">
        <v>3.31</v>
      </c>
      <c r="N83" s="9">
        <v>3.28</v>
      </c>
      <c r="O83" s="18">
        <v>3.35</v>
      </c>
      <c r="P83" s="19"/>
    </row>
    <row r="84" spans="1:16" x14ac:dyDescent="0.2">
      <c r="A84" s="19"/>
      <c r="B84" s="8" t="s">
        <v>76</v>
      </c>
      <c r="C84" s="9">
        <v>3.61</v>
      </c>
      <c r="D84" s="9">
        <v>3.91</v>
      </c>
      <c r="E84" s="9">
        <v>4.3</v>
      </c>
      <c r="F84" s="9">
        <v>5.05</v>
      </c>
      <c r="G84" s="9">
        <v>5.0999999999999996</v>
      </c>
      <c r="H84" s="9">
        <v>4.75</v>
      </c>
      <c r="I84" s="9">
        <v>4.3899999999999997</v>
      </c>
      <c r="J84" s="9">
        <v>4.05</v>
      </c>
      <c r="K84" s="9">
        <v>4.09</v>
      </c>
      <c r="L84" s="9">
        <v>3.81</v>
      </c>
      <c r="M84" s="9">
        <v>3.83</v>
      </c>
      <c r="N84" s="9">
        <v>3.96</v>
      </c>
      <c r="O84" s="18">
        <v>4.24</v>
      </c>
      <c r="P84" s="19"/>
    </row>
    <row r="85" spans="1:16" x14ac:dyDescent="0.2">
      <c r="A85" s="19"/>
      <c r="B85" s="8" t="s">
        <v>77</v>
      </c>
      <c r="C85" s="9">
        <v>3.74</v>
      </c>
      <c r="D85" s="9">
        <v>3.66</v>
      </c>
      <c r="E85" s="9">
        <v>4.0199999999999996</v>
      </c>
      <c r="F85" s="9">
        <v>3.85</v>
      </c>
      <c r="G85" s="9">
        <v>3.4</v>
      </c>
      <c r="H85" s="9">
        <v>4.3899999999999997</v>
      </c>
      <c r="I85" s="9">
        <v>4.4000000000000004</v>
      </c>
      <c r="J85" s="9">
        <v>4.37</v>
      </c>
      <c r="K85" s="9">
        <v>4.3600000000000003</v>
      </c>
      <c r="L85" s="9">
        <v>4.4400000000000004</v>
      </c>
      <c r="M85" s="9">
        <v>4.4800000000000004</v>
      </c>
      <c r="N85" s="9">
        <v>4.51</v>
      </c>
      <c r="O85" s="18">
        <v>4.1399999999999997</v>
      </c>
      <c r="P85" s="19"/>
    </row>
    <row r="86" spans="1:16" x14ac:dyDescent="0.2">
      <c r="A86" s="19"/>
      <c r="B86" s="8" t="s">
        <v>78</v>
      </c>
      <c r="C86" s="9">
        <v>4.3499999999999996</v>
      </c>
      <c r="D86" s="9">
        <v>4.07</v>
      </c>
      <c r="E86" s="9">
        <v>3.81</v>
      </c>
      <c r="F86" s="9">
        <v>4.1100000000000003</v>
      </c>
      <c r="G86" s="9">
        <v>4.03</v>
      </c>
      <c r="H86" s="9">
        <v>4.4800000000000004</v>
      </c>
      <c r="I86" s="9">
        <v>4.3</v>
      </c>
      <c r="J86" s="9">
        <v>4.16</v>
      </c>
      <c r="K86" s="9">
        <v>4.01</v>
      </c>
      <c r="L86" s="9">
        <v>4.0199999999999996</v>
      </c>
      <c r="M86" s="9">
        <v>3.86</v>
      </c>
      <c r="N86" s="9">
        <v>3.92</v>
      </c>
      <c r="O86" s="18">
        <v>4.09</v>
      </c>
      <c r="P86" s="19"/>
    </row>
    <row r="87" spans="1:16" x14ac:dyDescent="0.2">
      <c r="A87" s="19"/>
      <c r="B87" s="8" t="s">
        <v>79</v>
      </c>
      <c r="C87" s="9">
        <v>4</v>
      </c>
      <c r="D87" s="9">
        <v>3.89</v>
      </c>
      <c r="E87" s="9">
        <v>4.04</v>
      </c>
      <c r="F87" s="9">
        <v>4.3</v>
      </c>
      <c r="G87" s="9">
        <v>4.68</v>
      </c>
      <c r="H87" s="9">
        <v>4.55</v>
      </c>
      <c r="I87" s="9">
        <v>4.5999999999999996</v>
      </c>
      <c r="J87" s="9">
        <v>4.5</v>
      </c>
      <c r="K87" s="9">
        <v>4.83</v>
      </c>
      <c r="L87" s="9">
        <v>4.8099999999999996</v>
      </c>
      <c r="M87" s="9">
        <v>5.04</v>
      </c>
      <c r="N87" s="9">
        <v>5.38</v>
      </c>
      <c r="O87" s="18">
        <v>4.55</v>
      </c>
      <c r="P87" s="19"/>
    </row>
    <row r="88" spans="1:16" x14ac:dyDescent="0.2">
      <c r="A88" s="19"/>
      <c r="B88" s="8" t="s">
        <v>80</v>
      </c>
      <c r="C88" s="9">
        <v>5.43</v>
      </c>
      <c r="D88" s="9">
        <v>5.38</v>
      </c>
      <c r="E88" s="9">
        <v>5.15</v>
      </c>
      <c r="F88" s="9">
        <v>5.19</v>
      </c>
      <c r="G88" s="9">
        <v>5.55</v>
      </c>
      <c r="H88" s="9">
        <v>5.63</v>
      </c>
      <c r="I88" s="9">
        <v>5.55</v>
      </c>
      <c r="J88" s="9">
        <v>5.29</v>
      </c>
      <c r="K88" s="9">
        <v>5.44</v>
      </c>
      <c r="L88" s="9">
        <v>5.52</v>
      </c>
      <c r="M88" s="9">
        <v>5.61</v>
      </c>
      <c r="N88" s="9">
        <v>5.57</v>
      </c>
      <c r="O88" s="18">
        <v>5.44</v>
      </c>
      <c r="P88" s="19"/>
    </row>
    <row r="89" spans="1:16" x14ac:dyDescent="0.2">
      <c r="A89" s="19"/>
      <c r="B89" s="8" t="s">
        <v>81</v>
      </c>
      <c r="C89" s="9">
        <v>6.32</v>
      </c>
      <c r="D89" s="9">
        <v>6.56</v>
      </c>
      <c r="E89" s="9">
        <v>7.04</v>
      </c>
      <c r="F89" s="9">
        <v>8.7899999999999991</v>
      </c>
      <c r="G89" s="9">
        <v>9.2200000000000006</v>
      </c>
      <c r="H89" s="9">
        <v>9.08</v>
      </c>
      <c r="I89" s="9">
        <v>10.39</v>
      </c>
      <c r="J89" s="9">
        <v>10.94</v>
      </c>
      <c r="K89" s="9">
        <v>15.12</v>
      </c>
      <c r="L89" s="9">
        <v>14.1</v>
      </c>
      <c r="M89" s="9">
        <v>11.36</v>
      </c>
      <c r="N89" s="9">
        <v>10.4</v>
      </c>
      <c r="O89" s="18">
        <v>9.94</v>
      </c>
      <c r="P89" s="19"/>
    </row>
    <row r="90" spans="1:16" x14ac:dyDescent="0.2">
      <c r="A90" s="19"/>
      <c r="B90" s="8" t="s">
        <v>82</v>
      </c>
      <c r="C90" s="9">
        <v>10.82</v>
      </c>
      <c r="D90" s="9">
        <v>8.9700000000000006</v>
      </c>
      <c r="E90" s="9">
        <v>9.02</v>
      </c>
      <c r="F90" s="9">
        <v>7.87</v>
      </c>
      <c r="G90" s="9">
        <v>6.58</v>
      </c>
      <c r="H90" s="9">
        <v>6.55</v>
      </c>
      <c r="I90" s="9">
        <v>6.45</v>
      </c>
      <c r="J90" s="9">
        <v>6.98</v>
      </c>
      <c r="K90" s="9">
        <v>6.5</v>
      </c>
      <c r="L90" s="9">
        <v>6.6</v>
      </c>
      <c r="M90" s="9">
        <v>6.63</v>
      </c>
      <c r="N90" s="9">
        <v>7.24</v>
      </c>
      <c r="O90" s="18">
        <v>7.52</v>
      </c>
      <c r="P90" s="19"/>
    </row>
    <row r="91" spans="1:16" x14ac:dyDescent="0.2">
      <c r="A91" s="19"/>
      <c r="B91" s="8" t="s">
        <v>83</v>
      </c>
      <c r="C91" s="9">
        <v>7.07</v>
      </c>
      <c r="D91" s="9">
        <v>6.3</v>
      </c>
      <c r="E91" s="9">
        <v>5.68</v>
      </c>
      <c r="F91" s="9">
        <v>5.13</v>
      </c>
      <c r="G91" s="9">
        <v>5.47</v>
      </c>
      <c r="H91" s="9">
        <v>5.99</v>
      </c>
      <c r="I91" s="9">
        <v>5.94</v>
      </c>
      <c r="J91" s="9">
        <v>5.78</v>
      </c>
      <c r="K91" s="9">
        <v>5.61</v>
      </c>
      <c r="L91" s="9">
        <v>5.61</v>
      </c>
      <c r="M91" s="9">
        <v>5.7</v>
      </c>
      <c r="N91" s="9">
        <v>5.68</v>
      </c>
      <c r="O91" s="18">
        <v>5.83</v>
      </c>
      <c r="P91" s="19"/>
    </row>
    <row r="92" spans="1:16" x14ac:dyDescent="0.2">
      <c r="A92" s="19"/>
      <c r="B92" s="8" t="s">
        <v>84</v>
      </c>
      <c r="C92" s="9">
        <v>5.44</v>
      </c>
      <c r="D92" s="9">
        <v>6.09</v>
      </c>
      <c r="E92" s="9">
        <v>7.25</v>
      </c>
      <c r="F92" s="9">
        <v>7.68</v>
      </c>
      <c r="G92" s="9">
        <v>7.64</v>
      </c>
      <c r="H92" s="9">
        <v>7.73</v>
      </c>
      <c r="I92" s="9">
        <v>8.64</v>
      </c>
      <c r="J92" s="9">
        <v>9.56</v>
      </c>
      <c r="K92" s="9">
        <v>10.199999999999999</v>
      </c>
      <c r="L92" s="9">
        <v>9.3800000000000008</v>
      </c>
      <c r="M92" s="9">
        <v>10.02</v>
      </c>
      <c r="N92" s="9">
        <v>10.19</v>
      </c>
      <c r="O92" s="18">
        <v>8.32</v>
      </c>
      <c r="P92" s="19"/>
    </row>
    <row r="93" spans="1:16" x14ac:dyDescent="0.2">
      <c r="A93" s="19"/>
      <c r="B93" s="8" t="s">
        <v>85</v>
      </c>
      <c r="C93" s="9">
        <v>9.52</v>
      </c>
      <c r="D93" s="9">
        <v>8.5399999999999991</v>
      </c>
      <c r="E93" s="9">
        <v>9.06</v>
      </c>
      <c r="F93" s="9">
        <v>8.73</v>
      </c>
      <c r="G93" s="9">
        <v>8.5299999999999994</v>
      </c>
      <c r="H93" s="9">
        <v>8.43</v>
      </c>
      <c r="I93" s="9">
        <v>8.0299999999999994</v>
      </c>
      <c r="J93" s="9">
        <v>8.1300000000000008</v>
      </c>
      <c r="K93" s="9">
        <v>8.16</v>
      </c>
      <c r="L93" s="9">
        <v>8.3000000000000007</v>
      </c>
      <c r="M93" s="9">
        <v>7.79</v>
      </c>
      <c r="N93" s="9">
        <v>7.88</v>
      </c>
      <c r="O93" s="18">
        <v>8.43</v>
      </c>
      <c r="P93" s="19"/>
    </row>
    <row r="94" spans="1:16" x14ac:dyDescent="0.2">
      <c r="A94" s="19"/>
      <c r="B94" s="8" t="s">
        <v>86</v>
      </c>
      <c r="C94" s="9">
        <v>8.1300000000000008</v>
      </c>
      <c r="D94" s="9">
        <v>9.73</v>
      </c>
      <c r="E94" s="9">
        <v>9.77</v>
      </c>
      <c r="F94" s="9">
        <v>9.86</v>
      </c>
      <c r="G94" s="9">
        <v>9.9700000000000006</v>
      </c>
      <c r="H94" s="9">
        <v>10.039999999999999</v>
      </c>
      <c r="I94" s="9">
        <v>9.7100000000000009</v>
      </c>
      <c r="J94" s="9">
        <v>9.41</v>
      </c>
      <c r="K94" s="9">
        <v>9.0399999999999991</v>
      </c>
      <c r="L94" s="9">
        <v>8.7200000000000006</v>
      </c>
      <c r="M94" s="9">
        <v>8.75</v>
      </c>
      <c r="N94" s="9">
        <v>8.9</v>
      </c>
      <c r="O94" s="18">
        <v>9.34</v>
      </c>
      <c r="P94" s="19"/>
    </row>
    <row r="95" spans="1:16" x14ac:dyDescent="0.2">
      <c r="A95" s="19"/>
      <c r="B95" s="8" t="s">
        <v>87</v>
      </c>
      <c r="C95" s="9">
        <v>8.65</v>
      </c>
      <c r="D95" s="9">
        <v>8.36</v>
      </c>
      <c r="E95" s="9">
        <v>8.16</v>
      </c>
      <c r="F95" s="9">
        <v>8.17</v>
      </c>
      <c r="G95" s="9">
        <v>8.82</v>
      </c>
      <c r="H95" s="9">
        <v>8.32</v>
      </c>
      <c r="I95" s="9">
        <v>7.99</v>
      </c>
      <c r="J95" s="9">
        <v>7.81</v>
      </c>
      <c r="K95" s="9">
        <v>8.15</v>
      </c>
      <c r="L95" s="9">
        <v>8.8699999999999992</v>
      </c>
      <c r="M95" s="9">
        <v>8.77</v>
      </c>
      <c r="N95" s="9">
        <v>8.99</v>
      </c>
      <c r="O95" s="18">
        <v>8.42</v>
      </c>
      <c r="P95" s="19"/>
    </row>
    <row r="96" spans="1:16" x14ac:dyDescent="0.2">
      <c r="A96" s="19"/>
      <c r="B96" s="8" t="s">
        <v>88</v>
      </c>
      <c r="C96" s="9">
        <v>8.24</v>
      </c>
      <c r="D96" s="9">
        <v>7.53</v>
      </c>
      <c r="E96" s="9">
        <v>7.41</v>
      </c>
      <c r="F96" s="9">
        <v>7.23</v>
      </c>
      <c r="G96" s="9">
        <v>7.44</v>
      </c>
      <c r="H96" s="9">
        <v>7.32</v>
      </c>
      <c r="I96" s="9">
        <v>7.63</v>
      </c>
      <c r="J96" s="9">
        <v>6.73</v>
      </c>
      <c r="K96" s="9">
        <v>6.48</v>
      </c>
      <c r="L96" s="9">
        <v>6.57</v>
      </c>
      <c r="M96" s="9">
        <v>6.21</v>
      </c>
      <c r="N96" s="9">
        <v>6.27</v>
      </c>
      <c r="O96" s="18">
        <v>7.09</v>
      </c>
      <c r="P96" s="19"/>
    </row>
    <row r="97" spans="1:16" x14ac:dyDescent="0.2">
      <c r="A97" s="19"/>
      <c r="B97" s="8" t="s">
        <v>89</v>
      </c>
      <c r="C97" s="9">
        <v>6.64</v>
      </c>
      <c r="D97" s="9">
        <v>6.36</v>
      </c>
      <c r="E97" s="9">
        <v>5.86</v>
      </c>
      <c r="F97" s="9">
        <v>5.59</v>
      </c>
      <c r="G97" s="9">
        <v>5.73</v>
      </c>
      <c r="H97" s="9">
        <v>5.72</v>
      </c>
      <c r="I97" s="9">
        <v>5.79</v>
      </c>
      <c r="J97" s="9">
        <v>5.71</v>
      </c>
      <c r="K97" s="9">
        <v>5.48</v>
      </c>
      <c r="L97" s="9">
        <v>5.53</v>
      </c>
      <c r="M97" s="9">
        <v>5.44</v>
      </c>
      <c r="N97" s="9">
        <v>5.42</v>
      </c>
      <c r="O97" s="18">
        <v>5.77</v>
      </c>
      <c r="P97" s="19"/>
    </row>
    <row r="98" spans="1:16" x14ac:dyDescent="0.2">
      <c r="A98" s="19"/>
      <c r="B98" s="8" t="s">
        <v>90</v>
      </c>
      <c r="C98" s="9">
        <v>5.54</v>
      </c>
      <c r="D98" s="9">
        <v>5.18</v>
      </c>
      <c r="E98" s="9">
        <v>5.32</v>
      </c>
      <c r="F98" s="9">
        <v>5.36</v>
      </c>
      <c r="G98" s="9">
        <v>5.58</v>
      </c>
      <c r="H98" s="9">
        <v>5.7</v>
      </c>
      <c r="I98" s="9">
        <v>5.76</v>
      </c>
      <c r="J98" s="9">
        <v>6.03</v>
      </c>
      <c r="K98" s="9">
        <v>6.08</v>
      </c>
      <c r="L98" s="9">
        <v>5.53</v>
      </c>
      <c r="M98" s="9">
        <v>5.08</v>
      </c>
      <c r="N98" s="9">
        <v>5.89</v>
      </c>
      <c r="O98" s="18">
        <v>5.59</v>
      </c>
      <c r="P98" s="19"/>
    </row>
    <row r="99" spans="1:16" x14ac:dyDescent="0.2">
      <c r="A99" s="19"/>
      <c r="B99" s="8" t="s">
        <v>91</v>
      </c>
      <c r="C99" s="9">
        <v>6.65</v>
      </c>
      <c r="D99" s="9">
        <v>7.22</v>
      </c>
      <c r="E99" s="9">
        <v>6.28</v>
      </c>
      <c r="F99" s="9">
        <v>6.52</v>
      </c>
      <c r="G99" s="9">
        <v>6.24</v>
      </c>
      <c r="H99" s="9">
        <v>6.84</v>
      </c>
      <c r="I99" s="9">
        <v>6.72</v>
      </c>
      <c r="J99" s="9">
        <v>6.94</v>
      </c>
      <c r="K99" s="9">
        <v>6.89</v>
      </c>
      <c r="L99" s="9">
        <v>6.7</v>
      </c>
      <c r="M99" s="8" t="s">
        <v>92</v>
      </c>
      <c r="N99" s="8" t="s">
        <v>92</v>
      </c>
      <c r="O99" s="18">
        <v>6.7</v>
      </c>
      <c r="P99" s="19"/>
    </row>
    <row r="100" spans="1:16" x14ac:dyDescent="0.2">
      <c r="A100" s="19"/>
      <c r="B100" s="10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0"/>
      <c r="P100" s="19"/>
    </row>
    <row r="101" spans="1:16" x14ac:dyDescent="0.2">
      <c r="A101" s="24" t="s">
        <v>94</v>
      </c>
      <c r="B101" s="8" t="s">
        <v>44</v>
      </c>
      <c r="C101" s="9">
        <v>1.78</v>
      </c>
      <c r="D101" s="9">
        <v>1.81</v>
      </c>
      <c r="E101" s="9">
        <v>1.81</v>
      </c>
      <c r="F101" s="9">
        <v>1.88</v>
      </c>
      <c r="G101" s="9">
        <v>1.91</v>
      </c>
      <c r="H101" s="9">
        <v>1.92</v>
      </c>
      <c r="I101" s="9">
        <v>1.88</v>
      </c>
      <c r="J101" s="9">
        <v>1.83</v>
      </c>
      <c r="K101" s="9">
        <v>1.79</v>
      </c>
      <c r="L101" s="9">
        <v>1.74</v>
      </c>
      <c r="M101" s="9">
        <v>1.75</v>
      </c>
      <c r="N101" s="9">
        <v>1.72</v>
      </c>
      <c r="O101" s="18">
        <v>1.82</v>
      </c>
      <c r="P101" s="19"/>
    </row>
    <row r="102" spans="1:16" x14ac:dyDescent="0.2">
      <c r="A102" s="19"/>
      <c r="B102" s="8" t="s">
        <v>45</v>
      </c>
      <c r="C102" s="9">
        <v>1.71</v>
      </c>
      <c r="D102" s="9">
        <v>1.66</v>
      </c>
      <c r="E102" s="9">
        <v>1.55</v>
      </c>
      <c r="F102" s="9">
        <v>1.55</v>
      </c>
      <c r="G102" s="9">
        <v>1.58</v>
      </c>
      <c r="H102" s="9">
        <v>1.59</v>
      </c>
      <c r="I102" s="9">
        <v>1.61</v>
      </c>
      <c r="J102" s="9">
        <v>1.61</v>
      </c>
      <c r="K102" s="9">
        <v>1.59</v>
      </c>
      <c r="L102" s="9">
        <v>1.59</v>
      </c>
      <c r="M102" s="9">
        <v>1.57</v>
      </c>
      <c r="N102" s="9">
        <v>1.59</v>
      </c>
      <c r="O102" s="18">
        <v>1.6</v>
      </c>
      <c r="P102" s="19"/>
    </row>
    <row r="103" spans="1:16" x14ac:dyDescent="0.2">
      <c r="A103" s="19"/>
      <c r="B103" s="8" t="s">
        <v>46</v>
      </c>
      <c r="C103" s="9">
        <v>1.56</v>
      </c>
      <c r="D103" s="9">
        <v>1.63</v>
      </c>
      <c r="E103" s="9">
        <v>1.79</v>
      </c>
      <c r="F103" s="9">
        <v>2</v>
      </c>
      <c r="G103" s="9">
        <v>2.1</v>
      </c>
      <c r="H103" s="9">
        <v>2.16</v>
      </c>
      <c r="I103" s="9">
        <v>2.41</v>
      </c>
      <c r="J103" s="9">
        <v>2.42</v>
      </c>
      <c r="K103" s="9">
        <v>2.2599999999999998</v>
      </c>
      <c r="L103" s="9">
        <v>2.3199999999999998</v>
      </c>
      <c r="M103" s="9">
        <v>2.37</v>
      </c>
      <c r="N103" s="9">
        <v>2.52</v>
      </c>
      <c r="O103" s="18">
        <v>2.13</v>
      </c>
      <c r="P103" s="19"/>
    </row>
    <row r="104" spans="1:16" x14ac:dyDescent="0.2">
      <c r="A104" s="19"/>
      <c r="B104" s="8" t="s">
        <v>47</v>
      </c>
      <c r="C104" s="9">
        <v>2.71</v>
      </c>
      <c r="D104" s="9">
        <v>3.04</v>
      </c>
      <c r="E104" s="9">
        <v>4.47</v>
      </c>
      <c r="F104" s="9">
        <v>4.76</v>
      </c>
      <c r="G104" s="9">
        <v>4.4000000000000004</v>
      </c>
      <c r="H104" s="9">
        <v>4.47</v>
      </c>
      <c r="I104" s="9">
        <v>4.99</v>
      </c>
      <c r="J104" s="9">
        <v>5.52</v>
      </c>
      <c r="K104" s="9">
        <v>5.81</v>
      </c>
      <c r="L104" s="9">
        <v>5.25</v>
      </c>
      <c r="M104" s="9">
        <v>4.29</v>
      </c>
      <c r="N104" s="9">
        <v>4.0599999999999996</v>
      </c>
      <c r="O104" s="18">
        <v>4.4800000000000004</v>
      </c>
      <c r="P104" s="19"/>
    </row>
    <row r="105" spans="1:16" x14ac:dyDescent="0.2">
      <c r="A105" s="19"/>
      <c r="B105" s="8" t="s">
        <v>48</v>
      </c>
      <c r="C105" s="9">
        <v>4.7</v>
      </c>
      <c r="D105" s="9">
        <v>5.04</v>
      </c>
      <c r="E105" s="9">
        <v>4.82</v>
      </c>
      <c r="F105" s="9">
        <v>4.8499999999999996</v>
      </c>
      <c r="G105" s="9">
        <v>5.46</v>
      </c>
      <c r="H105" s="9">
        <v>5.54</v>
      </c>
      <c r="I105" s="9">
        <v>5.18</v>
      </c>
      <c r="J105" s="9">
        <v>4.53</v>
      </c>
      <c r="K105" s="9">
        <v>4.26</v>
      </c>
      <c r="L105" s="9">
        <v>4.18</v>
      </c>
      <c r="M105" s="9">
        <v>4.1900000000000004</v>
      </c>
      <c r="N105" s="9">
        <v>4.34</v>
      </c>
      <c r="O105" s="18">
        <v>4.76</v>
      </c>
      <c r="P105" s="19"/>
    </row>
    <row r="106" spans="1:16" x14ac:dyDescent="0.2">
      <c r="A106" s="19"/>
      <c r="B106" s="8" t="s">
        <v>49</v>
      </c>
      <c r="C106" s="9">
        <v>3.96</v>
      </c>
      <c r="D106" s="9">
        <v>4.24</v>
      </c>
      <c r="E106" s="9">
        <v>4.58</v>
      </c>
      <c r="F106" s="9">
        <v>4.59</v>
      </c>
      <c r="G106" s="9">
        <v>4.46</v>
      </c>
      <c r="H106" s="9">
        <v>4.07</v>
      </c>
      <c r="I106" s="9">
        <v>3.9</v>
      </c>
      <c r="J106" s="9">
        <v>3.98</v>
      </c>
      <c r="K106" s="9">
        <v>4.24</v>
      </c>
      <c r="L106" s="9">
        <v>4.13</v>
      </c>
      <c r="M106" s="9">
        <v>3.94</v>
      </c>
      <c r="N106" s="9">
        <v>3.92</v>
      </c>
      <c r="O106" s="18">
        <v>4.17</v>
      </c>
      <c r="P106" s="19"/>
    </row>
    <row r="107" spans="1:16" x14ac:dyDescent="0.2">
      <c r="A107" s="19"/>
      <c r="B107" s="8" t="s">
        <v>50</v>
      </c>
      <c r="C107" s="9">
        <v>4.1900000000000004</v>
      </c>
      <c r="D107" s="9">
        <v>4.04</v>
      </c>
      <c r="E107" s="9">
        <v>3.51</v>
      </c>
      <c r="F107" s="9">
        <v>3.25</v>
      </c>
      <c r="G107" s="9">
        <v>3.09</v>
      </c>
      <c r="H107" s="9">
        <v>2.98</v>
      </c>
      <c r="I107" s="9">
        <v>2.95</v>
      </c>
      <c r="J107" s="9">
        <v>3.01</v>
      </c>
      <c r="K107" s="9">
        <v>3.04</v>
      </c>
      <c r="L107" s="9">
        <v>2.99</v>
      </c>
      <c r="M107" s="9">
        <v>2.91</v>
      </c>
      <c r="N107" s="9">
        <v>2.76</v>
      </c>
      <c r="O107" s="18">
        <v>3.23</v>
      </c>
      <c r="P107" s="19"/>
    </row>
    <row r="108" spans="1:16" x14ac:dyDescent="0.2">
      <c r="A108" s="19"/>
      <c r="B108" s="8" t="s">
        <v>51</v>
      </c>
      <c r="C108" s="9">
        <v>2.59</v>
      </c>
      <c r="D108" s="9">
        <v>2.4900000000000002</v>
      </c>
      <c r="E108" s="9">
        <v>2.41</v>
      </c>
      <c r="F108" s="9">
        <v>2.66</v>
      </c>
      <c r="G108" s="9">
        <v>2.75</v>
      </c>
      <c r="H108" s="9">
        <v>2.88</v>
      </c>
      <c r="I108" s="9">
        <v>2.88</v>
      </c>
      <c r="J108" s="9">
        <v>2.93</v>
      </c>
      <c r="K108" s="9">
        <v>2.88</v>
      </c>
      <c r="L108" s="9">
        <v>3.03</v>
      </c>
      <c r="M108" s="9">
        <v>3.23</v>
      </c>
      <c r="N108" s="9">
        <v>3.27</v>
      </c>
      <c r="O108" s="18">
        <v>2.83</v>
      </c>
      <c r="P108" s="19"/>
    </row>
    <row r="109" spans="1:16" x14ac:dyDescent="0.2">
      <c r="A109" s="19"/>
      <c r="B109" s="8" t="s">
        <v>52</v>
      </c>
      <c r="C109" s="9">
        <v>3.19</v>
      </c>
      <c r="D109" s="9">
        <v>3.08</v>
      </c>
      <c r="E109" s="9">
        <v>3.11</v>
      </c>
      <c r="F109" s="9">
        <v>3.23</v>
      </c>
      <c r="G109" s="9">
        <v>3.4</v>
      </c>
      <c r="H109" s="9">
        <v>3.47</v>
      </c>
      <c r="I109" s="9">
        <v>3.34</v>
      </c>
      <c r="J109" s="9">
        <v>3.3</v>
      </c>
      <c r="K109" s="9">
        <v>3.32</v>
      </c>
      <c r="L109" s="9">
        <v>3.38</v>
      </c>
      <c r="M109" s="9">
        <v>3.44</v>
      </c>
      <c r="N109" s="9">
        <v>3.72</v>
      </c>
      <c r="O109" s="18">
        <v>3.33</v>
      </c>
      <c r="P109" s="19"/>
    </row>
    <row r="110" spans="1:16" x14ac:dyDescent="0.2">
      <c r="A110" s="19"/>
      <c r="B110" s="8" t="s">
        <v>53</v>
      </c>
      <c r="C110" s="9">
        <v>4.32</v>
      </c>
      <c r="D110" s="9">
        <v>4.42</v>
      </c>
      <c r="E110" s="9">
        <v>4.18</v>
      </c>
      <c r="F110" s="9">
        <v>4.25</v>
      </c>
      <c r="G110" s="9">
        <v>4.43</v>
      </c>
      <c r="H110" s="9">
        <v>4.32</v>
      </c>
      <c r="I110" s="9">
        <v>4.16</v>
      </c>
      <c r="J110" s="9">
        <v>4.0599999999999996</v>
      </c>
      <c r="K110" s="9">
        <v>4.0999999999999996</v>
      </c>
      <c r="L110" s="9">
        <v>4.04</v>
      </c>
      <c r="M110" s="9">
        <v>3.96</v>
      </c>
      <c r="N110" s="9">
        <v>4.26</v>
      </c>
      <c r="O110" s="18">
        <v>4.21</v>
      </c>
      <c r="P110" s="19"/>
    </row>
    <row r="111" spans="1:16" x14ac:dyDescent="0.2">
      <c r="A111" s="19"/>
      <c r="B111" s="8" t="s">
        <v>54</v>
      </c>
      <c r="C111" s="9">
        <v>4.29</v>
      </c>
      <c r="D111" s="9">
        <v>4.6500000000000004</v>
      </c>
      <c r="E111" s="9">
        <v>4.29</v>
      </c>
      <c r="F111" s="9">
        <v>4.3</v>
      </c>
      <c r="G111" s="9">
        <v>4.7</v>
      </c>
      <c r="H111" s="9">
        <v>4.8499999999999996</v>
      </c>
      <c r="I111" s="9">
        <v>4.67</v>
      </c>
      <c r="J111" s="9">
        <v>4.71</v>
      </c>
      <c r="K111" s="9">
        <v>4.67</v>
      </c>
      <c r="L111" s="9">
        <v>4.5199999999999996</v>
      </c>
      <c r="M111" s="9">
        <v>4.5999999999999996</v>
      </c>
      <c r="N111" s="9">
        <v>4.6100000000000003</v>
      </c>
      <c r="O111" s="18">
        <v>4.57</v>
      </c>
      <c r="P111" s="19"/>
    </row>
    <row r="112" spans="1:16" x14ac:dyDescent="0.2">
      <c r="A112" s="19"/>
      <c r="B112" s="8" t="s">
        <v>55</v>
      </c>
      <c r="C112" s="9">
        <v>4.45</v>
      </c>
      <c r="D112" s="9">
        <v>4.34</v>
      </c>
      <c r="E112" s="9">
        <v>4.13</v>
      </c>
      <c r="F112" s="9">
        <v>4.1900000000000004</v>
      </c>
      <c r="G112" s="9">
        <v>4.3</v>
      </c>
      <c r="H112" s="9">
        <v>4.37</v>
      </c>
      <c r="I112" s="9">
        <v>4.21</v>
      </c>
      <c r="J112" s="9">
        <v>4.28</v>
      </c>
      <c r="K112" s="9">
        <v>4.21</v>
      </c>
      <c r="L112" s="9">
        <v>4.1399999999999997</v>
      </c>
      <c r="M112" s="9">
        <v>4.25</v>
      </c>
      <c r="N112" s="9">
        <v>4.2</v>
      </c>
      <c r="O112" s="18">
        <v>4.26</v>
      </c>
      <c r="P112" s="19"/>
    </row>
    <row r="113" spans="1:16" x14ac:dyDescent="0.2">
      <c r="A113" s="19"/>
      <c r="B113" s="8" t="s">
        <v>56</v>
      </c>
      <c r="C113" s="9">
        <v>4.12</v>
      </c>
      <c r="D113" s="9">
        <v>4.13</v>
      </c>
      <c r="E113" s="9">
        <v>3.92</v>
      </c>
      <c r="F113" s="9">
        <v>3.94</v>
      </c>
      <c r="G113" s="9">
        <v>3.93</v>
      </c>
      <c r="H113" s="9">
        <v>4.01</v>
      </c>
      <c r="I113" s="9">
        <v>3.9</v>
      </c>
      <c r="J113" s="9">
        <v>3.88</v>
      </c>
      <c r="K113" s="9">
        <v>3.9</v>
      </c>
      <c r="L113" s="9">
        <v>4.08</v>
      </c>
      <c r="M113" s="9">
        <v>4.41</v>
      </c>
      <c r="N113" s="9">
        <v>4.37</v>
      </c>
      <c r="O113" s="18">
        <v>4.05</v>
      </c>
      <c r="P113" s="19"/>
    </row>
    <row r="114" spans="1:16" x14ac:dyDescent="0.2">
      <c r="A114" s="19"/>
      <c r="B114" s="8" t="s">
        <v>57</v>
      </c>
      <c r="C114" s="9">
        <v>4.32</v>
      </c>
      <c r="D114" s="9">
        <v>4.24</v>
      </c>
      <c r="E114" s="9">
        <v>4.32</v>
      </c>
      <c r="F114" s="9">
        <v>4.3099999999999996</v>
      </c>
      <c r="G114" s="9">
        <v>4.33</v>
      </c>
      <c r="H114" s="9">
        <v>4.2300000000000004</v>
      </c>
      <c r="I114" s="9">
        <v>4.2</v>
      </c>
      <c r="J114" s="9">
        <v>4.1500000000000004</v>
      </c>
      <c r="K114" s="9">
        <v>4.0599999999999996</v>
      </c>
      <c r="L114" s="9">
        <v>4.21</v>
      </c>
      <c r="M114" s="9">
        <v>4.32</v>
      </c>
      <c r="N114" s="9">
        <v>4.45</v>
      </c>
      <c r="O114" s="18">
        <v>4.26</v>
      </c>
      <c r="P114" s="19"/>
    </row>
    <row r="115" spans="1:16" x14ac:dyDescent="0.2">
      <c r="A115" s="19"/>
      <c r="B115" s="8" t="s">
        <v>58</v>
      </c>
      <c r="C115" s="9">
        <v>4.45</v>
      </c>
      <c r="D115" s="9">
        <v>4.3099999999999996</v>
      </c>
      <c r="E115" s="9">
        <v>3.93</v>
      </c>
      <c r="F115" s="9">
        <v>3.78</v>
      </c>
      <c r="G115" s="9">
        <v>3.84</v>
      </c>
      <c r="H115" s="9">
        <v>3.85</v>
      </c>
      <c r="I115" s="9">
        <v>3.68</v>
      </c>
      <c r="J115" s="9">
        <v>3.71</v>
      </c>
      <c r="K115" s="9">
        <v>3.75</v>
      </c>
      <c r="L115" s="9">
        <v>3.78</v>
      </c>
      <c r="M115" s="9">
        <v>3.89</v>
      </c>
      <c r="N115" s="9">
        <v>3.81</v>
      </c>
      <c r="O115" s="18">
        <v>3.9</v>
      </c>
      <c r="P115" s="19"/>
    </row>
    <row r="116" spans="1:16" x14ac:dyDescent="0.2">
      <c r="A116" s="19"/>
      <c r="B116" s="8" t="s">
        <v>59</v>
      </c>
      <c r="C116" s="9">
        <v>3.79</v>
      </c>
      <c r="D116" s="9">
        <v>3.57</v>
      </c>
      <c r="E116" s="9">
        <v>3.27</v>
      </c>
      <c r="F116" s="9">
        <v>3.43</v>
      </c>
      <c r="G116" s="9">
        <v>3.57</v>
      </c>
      <c r="H116" s="9">
        <v>3.77</v>
      </c>
      <c r="I116" s="9">
        <v>3.79</v>
      </c>
      <c r="J116" s="9">
        <v>3.69</v>
      </c>
      <c r="K116" s="9">
        <v>3.62</v>
      </c>
      <c r="L116" s="9">
        <v>3.71</v>
      </c>
      <c r="M116" s="9">
        <v>3.84</v>
      </c>
      <c r="N116" s="9">
        <v>3.63</v>
      </c>
      <c r="O116" s="18">
        <v>3.64</v>
      </c>
      <c r="P116" s="19"/>
    </row>
    <row r="117" spans="1:16" x14ac:dyDescent="0.2">
      <c r="A117" s="19"/>
      <c r="B117" s="8" t="s">
        <v>60</v>
      </c>
      <c r="C117" s="9">
        <v>2.91</v>
      </c>
      <c r="D117" s="9">
        <v>2.69</v>
      </c>
      <c r="E117" s="9">
        <v>2.59</v>
      </c>
      <c r="F117" s="9">
        <v>2.64</v>
      </c>
      <c r="G117" s="9">
        <v>2.77</v>
      </c>
      <c r="H117" s="9">
        <v>2.91</v>
      </c>
      <c r="I117" s="9">
        <v>2.88</v>
      </c>
      <c r="J117" s="9">
        <v>3.03</v>
      </c>
      <c r="K117" s="9">
        <v>2.95</v>
      </c>
      <c r="L117" s="9">
        <v>2.94</v>
      </c>
      <c r="M117" s="9">
        <v>2.91</v>
      </c>
      <c r="N117" s="9">
        <v>2.95</v>
      </c>
      <c r="O117" s="18">
        <v>2.85</v>
      </c>
      <c r="P117" s="19"/>
    </row>
    <row r="118" spans="1:16" x14ac:dyDescent="0.2">
      <c r="A118" s="19"/>
      <c r="B118" s="8" t="s">
        <v>61</v>
      </c>
      <c r="C118" s="9">
        <v>2.74</v>
      </c>
      <c r="D118" s="9">
        <v>2.6</v>
      </c>
      <c r="E118" s="9">
        <v>2.64</v>
      </c>
      <c r="F118" s="9">
        <v>2.82</v>
      </c>
      <c r="G118" s="9">
        <v>2.97</v>
      </c>
      <c r="H118" s="9">
        <v>2.93</v>
      </c>
      <c r="I118" s="9">
        <v>3.01</v>
      </c>
      <c r="J118" s="9">
        <v>3.12</v>
      </c>
      <c r="K118" s="9">
        <v>3.3</v>
      </c>
      <c r="L118" s="9">
        <v>3.11</v>
      </c>
      <c r="M118" s="9">
        <v>3.22</v>
      </c>
      <c r="N118" s="9">
        <v>3.31</v>
      </c>
      <c r="O118" s="18">
        <v>2.98</v>
      </c>
      <c r="P118" s="19"/>
    </row>
    <row r="119" spans="1:16" x14ac:dyDescent="0.2">
      <c r="A119" s="19"/>
      <c r="B119" s="8" t="s">
        <v>62</v>
      </c>
      <c r="C119" s="9">
        <v>4.21</v>
      </c>
      <c r="D119" s="9">
        <v>4.05</v>
      </c>
      <c r="E119" s="9">
        <v>4.1900000000000004</v>
      </c>
      <c r="F119" s="9">
        <v>4.2699999999999996</v>
      </c>
      <c r="G119" s="9">
        <v>4.28</v>
      </c>
      <c r="H119" s="9">
        <v>4.1500000000000004</v>
      </c>
      <c r="I119" s="9">
        <v>4.22</v>
      </c>
      <c r="J119" s="9">
        <v>4.4400000000000004</v>
      </c>
      <c r="K119" s="9">
        <v>4.4000000000000004</v>
      </c>
      <c r="L119" s="9">
        <v>4.5599999999999996</v>
      </c>
      <c r="M119" s="9">
        <v>4.49</v>
      </c>
      <c r="N119" s="9">
        <v>4.54</v>
      </c>
      <c r="O119" s="18">
        <v>4.32</v>
      </c>
      <c r="P119" s="19"/>
    </row>
    <row r="120" spans="1:16" x14ac:dyDescent="0.2">
      <c r="A120" s="19"/>
      <c r="B120" s="8" t="s">
        <v>63</v>
      </c>
      <c r="C120" s="9">
        <v>4.33</v>
      </c>
      <c r="D120" s="9">
        <v>4.28</v>
      </c>
      <c r="E120" s="9">
        <v>4.2</v>
      </c>
      <c r="F120" s="9">
        <v>4.0999999999999996</v>
      </c>
      <c r="G120" s="9">
        <v>4.1399999999999997</v>
      </c>
      <c r="H120" s="9">
        <v>4.13</v>
      </c>
      <c r="I120" s="9">
        <v>4.24</v>
      </c>
      <c r="J120" s="9">
        <v>4.21</v>
      </c>
      <c r="K120" s="9">
        <v>4.0599999999999996</v>
      </c>
      <c r="L120" s="9">
        <v>3.98</v>
      </c>
      <c r="M120" s="9">
        <v>4.08</v>
      </c>
      <c r="N120" s="9">
        <v>4.09</v>
      </c>
      <c r="O120" s="18">
        <v>4.1500000000000004</v>
      </c>
      <c r="P120" s="19"/>
    </row>
    <row r="121" spans="1:16" x14ac:dyDescent="0.2">
      <c r="A121" s="19"/>
      <c r="B121" s="8" t="s">
        <v>64</v>
      </c>
      <c r="C121" s="9">
        <v>3.9</v>
      </c>
      <c r="D121" s="9">
        <v>3.54</v>
      </c>
      <c r="E121" s="9">
        <v>3.01</v>
      </c>
      <c r="F121" s="9">
        <v>2.78</v>
      </c>
      <c r="G121" s="9">
        <v>2.8</v>
      </c>
      <c r="H121" s="9">
        <v>2.75</v>
      </c>
      <c r="I121" s="9">
        <v>2.79</v>
      </c>
      <c r="J121" s="9">
        <v>2.82</v>
      </c>
      <c r="K121" s="9">
        <v>2.85</v>
      </c>
      <c r="L121" s="9">
        <v>3</v>
      </c>
      <c r="M121" s="9">
        <v>3.09</v>
      </c>
      <c r="N121" s="9">
        <v>3.11</v>
      </c>
      <c r="O121" s="18">
        <v>3.04</v>
      </c>
      <c r="P121" s="19"/>
    </row>
    <row r="122" spans="1:16" x14ac:dyDescent="0.2">
      <c r="A122" s="19"/>
      <c r="B122" s="8" t="s">
        <v>65</v>
      </c>
      <c r="C122" s="9">
        <v>3.03</v>
      </c>
      <c r="D122" s="9">
        <v>2.93</v>
      </c>
      <c r="E122" s="9">
        <v>3.11</v>
      </c>
      <c r="F122" s="9">
        <v>3.19</v>
      </c>
      <c r="G122" s="9">
        <v>3.68</v>
      </c>
      <c r="H122" s="9">
        <v>3.76</v>
      </c>
      <c r="I122" s="9">
        <v>4.12</v>
      </c>
      <c r="J122" s="9">
        <v>4.3600000000000003</v>
      </c>
      <c r="K122" s="9">
        <v>4.5599999999999996</v>
      </c>
      <c r="L122" s="9">
        <v>4.3499999999999996</v>
      </c>
      <c r="M122" s="9">
        <v>4.28</v>
      </c>
      <c r="N122" s="9">
        <v>4.4400000000000004</v>
      </c>
      <c r="O122" s="18">
        <v>3.82</v>
      </c>
      <c r="P122" s="19"/>
    </row>
    <row r="123" spans="1:16" x14ac:dyDescent="0.2">
      <c r="A123" s="19"/>
      <c r="B123" s="8" t="s">
        <v>66</v>
      </c>
      <c r="C123" s="9">
        <v>4.42</v>
      </c>
      <c r="D123" s="9">
        <v>4.03</v>
      </c>
      <c r="E123" s="9">
        <v>3.49</v>
      </c>
      <c r="F123" s="9">
        <v>3.51</v>
      </c>
      <c r="G123" s="9">
        <v>3.55</v>
      </c>
      <c r="H123" s="9">
        <v>3.68</v>
      </c>
      <c r="I123" s="9">
        <v>3.72</v>
      </c>
      <c r="J123" s="9">
        <v>3.9</v>
      </c>
      <c r="K123" s="9">
        <v>3.75</v>
      </c>
      <c r="L123" s="9">
        <v>3.75</v>
      </c>
      <c r="M123" s="9">
        <v>3.67</v>
      </c>
      <c r="N123" s="9">
        <v>3.47</v>
      </c>
      <c r="O123" s="18">
        <v>3.75</v>
      </c>
      <c r="P123" s="19"/>
    </row>
    <row r="124" spans="1:16" x14ac:dyDescent="0.2">
      <c r="A124" s="19"/>
      <c r="B124" s="8" t="s">
        <v>67</v>
      </c>
      <c r="C124" s="9">
        <v>3.49</v>
      </c>
      <c r="D124" s="9">
        <v>4.08</v>
      </c>
      <c r="E124" s="9">
        <v>3.84</v>
      </c>
      <c r="F124" s="9">
        <v>4.2300000000000004</v>
      </c>
      <c r="G124" s="9">
        <v>4.54</v>
      </c>
      <c r="H124" s="9">
        <v>4.68</v>
      </c>
      <c r="I124" s="9">
        <v>4.82</v>
      </c>
      <c r="J124" s="9">
        <v>4.7699999999999996</v>
      </c>
      <c r="K124" s="9">
        <v>4.5599999999999996</v>
      </c>
      <c r="L124" s="9">
        <v>4.2300000000000004</v>
      </c>
      <c r="M124" s="9">
        <v>4.5</v>
      </c>
      <c r="N124" s="9">
        <v>4.4400000000000004</v>
      </c>
      <c r="O124" s="18">
        <v>4.3499999999999996</v>
      </c>
      <c r="P124" s="19"/>
    </row>
    <row r="125" spans="1:16" x14ac:dyDescent="0.2">
      <c r="A125" s="19"/>
      <c r="B125" s="8" t="s">
        <v>68</v>
      </c>
      <c r="C125" s="9">
        <v>3.92</v>
      </c>
      <c r="D125" s="9">
        <v>3.82</v>
      </c>
      <c r="E125" s="9">
        <v>3.88</v>
      </c>
      <c r="F125" s="9">
        <v>4.1399999999999997</v>
      </c>
      <c r="G125" s="9">
        <v>4.29</v>
      </c>
      <c r="H125" s="9">
        <v>4.28</v>
      </c>
      <c r="I125" s="9">
        <v>4.28</v>
      </c>
      <c r="J125" s="9">
        <v>4.13</v>
      </c>
      <c r="K125" s="9">
        <v>4.0599999999999996</v>
      </c>
      <c r="L125" s="9">
        <v>4.04</v>
      </c>
      <c r="M125" s="9">
        <v>4.0999999999999996</v>
      </c>
      <c r="N125" s="9">
        <v>4.4000000000000004</v>
      </c>
      <c r="O125" s="18">
        <v>4.1100000000000003</v>
      </c>
      <c r="P125" s="19"/>
    </row>
    <row r="126" spans="1:16" x14ac:dyDescent="0.2">
      <c r="A126" s="19"/>
      <c r="B126" s="8" t="s">
        <v>69</v>
      </c>
      <c r="C126" s="9">
        <v>4.7</v>
      </c>
      <c r="D126" s="9">
        <v>5.4</v>
      </c>
      <c r="E126" s="9">
        <v>4.9800000000000004</v>
      </c>
      <c r="F126" s="9">
        <v>5.22</v>
      </c>
      <c r="G126" s="9">
        <v>5.45</v>
      </c>
      <c r="H126" s="9">
        <v>5.56</v>
      </c>
      <c r="I126" s="9">
        <v>5.7</v>
      </c>
      <c r="J126" s="9">
        <v>5.54</v>
      </c>
      <c r="K126" s="9">
        <v>5.75</v>
      </c>
      <c r="L126" s="9">
        <v>5.72</v>
      </c>
      <c r="M126" s="9">
        <v>6.34</v>
      </c>
      <c r="N126" s="9">
        <v>7.31</v>
      </c>
      <c r="O126" s="18">
        <v>5.64</v>
      </c>
      <c r="P126" s="19"/>
    </row>
    <row r="127" spans="1:16" x14ac:dyDescent="0.2">
      <c r="A127" s="19"/>
      <c r="B127" s="8" t="s">
        <v>70</v>
      </c>
      <c r="C127" s="9">
        <v>6.63</v>
      </c>
      <c r="D127" s="9">
        <v>5.91</v>
      </c>
      <c r="E127" s="9">
        <v>5.13</v>
      </c>
      <c r="F127" s="9">
        <v>4.5999999999999996</v>
      </c>
      <c r="G127" s="9">
        <v>4.57</v>
      </c>
      <c r="H127" s="9">
        <v>4.62</v>
      </c>
      <c r="I127" s="9">
        <v>4.46</v>
      </c>
      <c r="J127" s="9">
        <v>4.57</v>
      </c>
      <c r="K127" s="9">
        <v>4.4000000000000004</v>
      </c>
      <c r="L127" s="9">
        <v>4.53</v>
      </c>
      <c r="M127" s="9">
        <v>4.71</v>
      </c>
      <c r="N127" s="9">
        <v>4.5199999999999996</v>
      </c>
      <c r="O127" s="18">
        <v>4.8899999999999997</v>
      </c>
      <c r="P127" s="19"/>
    </row>
    <row r="128" spans="1:16" x14ac:dyDescent="0.2">
      <c r="A128" s="19"/>
      <c r="B128" s="8" t="s">
        <v>71</v>
      </c>
      <c r="C128" s="9">
        <v>4.3099999999999996</v>
      </c>
      <c r="D128" s="9">
        <v>4.08</v>
      </c>
      <c r="E128" s="9">
        <v>4.34</v>
      </c>
      <c r="F128" s="9">
        <v>4.33</v>
      </c>
      <c r="G128" s="9">
        <v>4.32</v>
      </c>
      <c r="H128" s="9">
        <v>4.3</v>
      </c>
      <c r="I128" s="9">
        <v>4.18</v>
      </c>
      <c r="J128" s="9">
        <v>4.03</v>
      </c>
      <c r="K128" s="9">
        <v>4.05</v>
      </c>
      <c r="L128" s="9">
        <v>4.1900000000000004</v>
      </c>
      <c r="M128" s="9">
        <v>4.1900000000000004</v>
      </c>
      <c r="N128" s="9">
        <v>4.0599999999999996</v>
      </c>
      <c r="O128" s="18">
        <v>4.2</v>
      </c>
      <c r="P128" s="19"/>
    </row>
    <row r="129" spans="1:16" x14ac:dyDescent="0.2">
      <c r="A129" s="19"/>
      <c r="B129" s="8" t="s">
        <v>72</v>
      </c>
      <c r="C129" s="9">
        <v>3.91</v>
      </c>
      <c r="D129" s="9">
        <v>3.83</v>
      </c>
      <c r="E129" s="9">
        <v>3.46</v>
      </c>
      <c r="F129" s="9">
        <v>3.39</v>
      </c>
      <c r="G129" s="9">
        <v>3.87</v>
      </c>
      <c r="H129" s="9">
        <v>3.98</v>
      </c>
      <c r="I129" s="9">
        <v>3.86</v>
      </c>
      <c r="J129" s="9">
        <v>3.72</v>
      </c>
      <c r="K129" s="9">
        <v>3.67</v>
      </c>
      <c r="L129" s="9">
        <v>3.75</v>
      </c>
      <c r="M129" s="9">
        <v>3.55</v>
      </c>
      <c r="N129" s="9">
        <v>3.53</v>
      </c>
      <c r="O129" s="18">
        <v>3.71</v>
      </c>
      <c r="P129" s="19"/>
    </row>
    <row r="130" spans="1:16" x14ac:dyDescent="0.2">
      <c r="A130" s="19"/>
      <c r="B130" s="8" t="s">
        <v>73</v>
      </c>
      <c r="C130" s="9">
        <v>3.65</v>
      </c>
      <c r="D130" s="9">
        <v>3.46</v>
      </c>
      <c r="E130" s="9">
        <v>3.29</v>
      </c>
      <c r="F130" s="9">
        <v>3.32</v>
      </c>
      <c r="G130" s="9">
        <v>3.23</v>
      </c>
      <c r="H130" s="9">
        <v>3.42</v>
      </c>
      <c r="I130" s="9">
        <v>3.38</v>
      </c>
      <c r="J130" s="9">
        <v>3.19</v>
      </c>
      <c r="K130" s="9">
        <v>3.37</v>
      </c>
      <c r="L130" s="9">
        <v>3.44</v>
      </c>
      <c r="M130" s="9">
        <v>3.5</v>
      </c>
      <c r="N130" s="9">
        <v>3.5</v>
      </c>
      <c r="O130" s="18">
        <v>3.4</v>
      </c>
      <c r="P130" s="19"/>
    </row>
    <row r="131" spans="1:16" x14ac:dyDescent="0.2">
      <c r="A131" s="19"/>
      <c r="B131" s="8" t="s">
        <v>74</v>
      </c>
      <c r="C131" s="9">
        <v>3.5</v>
      </c>
      <c r="D131" s="9">
        <v>3.24</v>
      </c>
      <c r="E131" s="9">
        <v>2.99</v>
      </c>
      <c r="F131" s="9">
        <v>3.1</v>
      </c>
      <c r="G131" s="9">
        <v>3.52</v>
      </c>
      <c r="H131" s="9">
        <v>3.64</v>
      </c>
      <c r="I131" s="9">
        <v>3.6</v>
      </c>
      <c r="J131" s="9">
        <v>3.6</v>
      </c>
      <c r="K131" s="9">
        <v>3.53</v>
      </c>
      <c r="L131" s="9">
        <v>3.45</v>
      </c>
      <c r="M131" s="9">
        <v>3.59</v>
      </c>
      <c r="N131" s="9">
        <v>3.69</v>
      </c>
      <c r="O131" s="18">
        <v>3.45</v>
      </c>
      <c r="P131" s="19"/>
    </row>
    <row r="132" spans="1:16" x14ac:dyDescent="0.2">
      <c r="A132" s="19"/>
      <c r="B132" s="8" t="s">
        <v>75</v>
      </c>
      <c r="C132" s="9">
        <v>3.63</v>
      </c>
      <c r="D132" s="9">
        <v>3.51</v>
      </c>
      <c r="E132" s="9">
        <v>3.37</v>
      </c>
      <c r="F132" s="9">
        <v>3.47</v>
      </c>
      <c r="G132" s="9">
        <v>3.68</v>
      </c>
      <c r="H132" s="9">
        <v>3.61</v>
      </c>
      <c r="I132" s="9">
        <v>3.54</v>
      </c>
      <c r="J132" s="9">
        <v>3.51</v>
      </c>
      <c r="K132" s="9">
        <v>3.51</v>
      </c>
      <c r="L132" s="9">
        <v>3.46</v>
      </c>
      <c r="M132" s="9">
        <v>3.52</v>
      </c>
      <c r="N132" s="9">
        <v>3.56</v>
      </c>
      <c r="O132" s="18">
        <v>3.53</v>
      </c>
      <c r="P132" s="19"/>
    </row>
    <row r="133" spans="1:16" x14ac:dyDescent="0.2">
      <c r="A133" s="19"/>
      <c r="B133" s="8" t="s">
        <v>76</v>
      </c>
      <c r="C133" s="9">
        <v>3.55</v>
      </c>
      <c r="D133" s="9">
        <v>4.0599999999999996</v>
      </c>
      <c r="E133" s="9">
        <v>4.4400000000000004</v>
      </c>
      <c r="F133" s="9">
        <v>5.2</v>
      </c>
      <c r="G133" s="9">
        <v>5.12</v>
      </c>
      <c r="H133" s="9">
        <v>5</v>
      </c>
      <c r="I133" s="9">
        <v>4.5</v>
      </c>
      <c r="J133" s="9">
        <v>4.3</v>
      </c>
      <c r="K133" s="9">
        <v>4.54</v>
      </c>
      <c r="L133" s="9">
        <v>4.0999999999999996</v>
      </c>
      <c r="M133" s="9">
        <v>4.0999999999999996</v>
      </c>
      <c r="N133" s="8" t="s">
        <v>92</v>
      </c>
      <c r="O133" s="18">
        <v>4.45</v>
      </c>
      <c r="P133" s="19"/>
    </row>
    <row r="134" spans="1:16" x14ac:dyDescent="0.2">
      <c r="A134" s="19"/>
      <c r="B134" s="8" t="s">
        <v>77</v>
      </c>
      <c r="C134" s="9">
        <v>4.1100000000000003</v>
      </c>
      <c r="D134" s="9">
        <v>3.88</v>
      </c>
      <c r="E134" s="9">
        <v>4.04</v>
      </c>
      <c r="F134" s="9">
        <v>3.43</v>
      </c>
      <c r="G134" s="9">
        <v>4.12</v>
      </c>
      <c r="H134" s="9">
        <v>4.37</v>
      </c>
      <c r="I134" s="9">
        <v>4.24</v>
      </c>
      <c r="J134" s="9">
        <v>4.3</v>
      </c>
      <c r="K134" s="9">
        <v>4.4400000000000004</v>
      </c>
      <c r="L134" s="9">
        <v>4.33</v>
      </c>
      <c r="M134" s="9">
        <v>4.51</v>
      </c>
      <c r="N134" s="9">
        <v>4.54</v>
      </c>
      <c r="O134" s="18">
        <v>4.1900000000000004</v>
      </c>
      <c r="P134" s="19"/>
    </row>
    <row r="135" spans="1:16" x14ac:dyDescent="0.2">
      <c r="A135" s="19"/>
      <c r="B135" s="8" t="s">
        <v>78</v>
      </c>
      <c r="C135" s="9">
        <v>4.3499999999999996</v>
      </c>
      <c r="D135" s="9">
        <v>4.08</v>
      </c>
      <c r="E135" s="9">
        <v>3.8</v>
      </c>
      <c r="F135" s="9">
        <v>4.09</v>
      </c>
      <c r="G135" s="9">
        <v>4.1900000000000004</v>
      </c>
      <c r="H135" s="9">
        <v>4.3499999999999996</v>
      </c>
      <c r="I135" s="9">
        <v>4.26</v>
      </c>
      <c r="J135" s="9">
        <v>4.37</v>
      </c>
      <c r="K135" s="9">
        <v>3.91</v>
      </c>
      <c r="L135" s="9">
        <v>4.18</v>
      </c>
      <c r="M135" s="9">
        <v>3.99</v>
      </c>
      <c r="N135" s="9">
        <v>3.99</v>
      </c>
      <c r="O135" s="18">
        <v>4.13</v>
      </c>
      <c r="P135" s="19"/>
    </row>
    <row r="136" spans="1:16" x14ac:dyDescent="0.2">
      <c r="A136" s="19"/>
      <c r="B136" s="8" t="s">
        <v>79</v>
      </c>
      <c r="C136" s="9">
        <v>4.32</v>
      </c>
      <c r="D136" s="9">
        <v>4.1100000000000003</v>
      </c>
      <c r="E136" s="9">
        <v>4.4800000000000004</v>
      </c>
      <c r="F136" s="9">
        <v>4.46</v>
      </c>
      <c r="G136" s="9">
        <v>4.83</v>
      </c>
      <c r="H136" s="9">
        <v>4.83</v>
      </c>
      <c r="I136" s="9">
        <v>4.6399999999999997</v>
      </c>
      <c r="J136" s="9">
        <v>4.6500000000000004</v>
      </c>
      <c r="K136" s="9">
        <v>4.6100000000000003</v>
      </c>
      <c r="L136" s="9">
        <v>4.6500000000000004</v>
      </c>
      <c r="M136" s="9">
        <v>4.79</v>
      </c>
      <c r="N136" s="9">
        <v>5.19</v>
      </c>
      <c r="O136" s="18">
        <v>4.63</v>
      </c>
      <c r="P136" s="19"/>
    </row>
    <row r="137" spans="1:16" x14ac:dyDescent="0.2">
      <c r="A137" s="19"/>
      <c r="B137" s="8" t="s">
        <v>80</v>
      </c>
      <c r="C137" s="9">
        <v>5.43</v>
      </c>
      <c r="D137" s="9">
        <v>5.52</v>
      </c>
      <c r="E137" s="9">
        <v>4.8499999999999996</v>
      </c>
      <c r="F137" s="9">
        <v>4.8499999999999996</v>
      </c>
      <c r="G137" s="9">
        <v>5.35</v>
      </c>
      <c r="H137" s="9">
        <v>5.57</v>
      </c>
      <c r="I137" s="9">
        <v>5.43</v>
      </c>
      <c r="J137" s="9">
        <v>5.26</v>
      </c>
      <c r="K137" s="9">
        <v>5.34</v>
      </c>
      <c r="L137" s="9">
        <v>5.53</v>
      </c>
      <c r="M137" s="9">
        <v>5.67</v>
      </c>
      <c r="N137" s="9">
        <v>5.65</v>
      </c>
      <c r="O137" s="18">
        <v>5.37</v>
      </c>
      <c r="P137" s="19"/>
    </row>
    <row r="138" spans="1:16" x14ac:dyDescent="0.2">
      <c r="A138" s="19"/>
      <c r="B138" s="8" t="s">
        <v>81</v>
      </c>
      <c r="C138" s="9">
        <v>6.19</v>
      </c>
      <c r="D138" s="9">
        <v>5.55</v>
      </c>
      <c r="E138" s="9">
        <v>6.79</v>
      </c>
      <c r="F138" s="8" t="s">
        <v>92</v>
      </c>
      <c r="G138" s="9">
        <v>9.24</v>
      </c>
      <c r="H138" s="9">
        <v>9.43</v>
      </c>
      <c r="I138" s="9">
        <v>10.86</v>
      </c>
      <c r="J138" s="9">
        <v>12.34</v>
      </c>
      <c r="K138" s="9">
        <v>18.55</v>
      </c>
      <c r="L138" s="9">
        <v>14.68</v>
      </c>
      <c r="M138" s="9">
        <v>13.11</v>
      </c>
      <c r="N138" s="9">
        <v>11.52</v>
      </c>
      <c r="O138" s="18">
        <v>10.75</v>
      </c>
      <c r="P138" s="19"/>
    </row>
    <row r="139" spans="1:16" x14ac:dyDescent="0.2">
      <c r="A139" s="19"/>
      <c r="B139" s="8" t="s">
        <v>82</v>
      </c>
      <c r="C139" s="9">
        <v>11.35</v>
      </c>
      <c r="D139" s="9">
        <v>11.35</v>
      </c>
      <c r="E139" s="9">
        <v>9.3800000000000008</v>
      </c>
      <c r="F139" s="9">
        <v>7.91</v>
      </c>
      <c r="G139" s="9">
        <v>6.93</v>
      </c>
      <c r="H139" s="9">
        <v>6.61</v>
      </c>
      <c r="I139" s="9">
        <v>6.78</v>
      </c>
      <c r="J139" s="9">
        <v>7.02</v>
      </c>
      <c r="K139" s="9">
        <v>6.84</v>
      </c>
      <c r="L139" s="9">
        <v>6.78</v>
      </c>
      <c r="M139" s="9">
        <v>6.98</v>
      </c>
      <c r="N139" s="9">
        <v>7.52</v>
      </c>
      <c r="O139" s="18">
        <v>7.95</v>
      </c>
      <c r="P139" s="19"/>
    </row>
    <row r="140" spans="1:16" x14ac:dyDescent="0.2">
      <c r="A140" s="19"/>
      <c r="B140" s="8" t="s">
        <v>83</v>
      </c>
      <c r="C140" s="9">
        <v>7.39</v>
      </c>
      <c r="D140" s="9">
        <v>6.3</v>
      </c>
      <c r="E140" s="9">
        <v>5.73</v>
      </c>
      <c r="F140" s="9">
        <v>5.0599999999999996</v>
      </c>
      <c r="G140" s="9">
        <v>5.35</v>
      </c>
      <c r="H140" s="9">
        <v>5.9</v>
      </c>
      <c r="I140" s="9">
        <v>5.46</v>
      </c>
      <c r="J140" s="9">
        <v>5.46</v>
      </c>
      <c r="K140" s="9">
        <v>6.02</v>
      </c>
      <c r="L140" s="9">
        <v>6.04</v>
      </c>
      <c r="M140" s="9">
        <v>5.82</v>
      </c>
      <c r="N140" s="9">
        <v>5.62</v>
      </c>
      <c r="O140" s="18">
        <v>5.84</v>
      </c>
      <c r="P140" s="19"/>
    </row>
    <row r="141" spans="1:16" x14ac:dyDescent="0.2">
      <c r="A141" s="19"/>
      <c r="B141" s="8" t="s">
        <v>84</v>
      </c>
      <c r="C141" s="9">
        <v>5.64</v>
      </c>
      <c r="D141" s="9">
        <v>5.62</v>
      </c>
      <c r="E141" s="9">
        <v>5.9</v>
      </c>
      <c r="F141" s="9">
        <v>7.12</v>
      </c>
      <c r="G141" s="9">
        <v>7.3</v>
      </c>
      <c r="H141" s="9">
        <v>7.49</v>
      </c>
      <c r="I141" s="9">
        <v>7.7</v>
      </c>
      <c r="J141" s="9">
        <v>9.02</v>
      </c>
      <c r="K141" s="9">
        <v>9.77</v>
      </c>
      <c r="L141" s="9">
        <v>10.77</v>
      </c>
      <c r="M141" s="9">
        <v>10.38</v>
      </c>
      <c r="N141" s="9">
        <v>10.85</v>
      </c>
      <c r="O141" s="18">
        <v>8.1300000000000008</v>
      </c>
      <c r="P141" s="19"/>
    </row>
    <row r="142" spans="1:16" x14ac:dyDescent="0.2">
      <c r="A142" s="19"/>
      <c r="B142" s="8" t="s">
        <v>85</v>
      </c>
      <c r="C142" s="9">
        <v>11.24</v>
      </c>
      <c r="D142" s="9">
        <v>11.23</v>
      </c>
      <c r="E142" s="9">
        <v>9.75</v>
      </c>
      <c r="F142" s="9">
        <v>9.8000000000000007</v>
      </c>
      <c r="G142" s="9">
        <v>9.84</v>
      </c>
      <c r="H142" s="9">
        <v>9.51</v>
      </c>
      <c r="I142" s="9">
        <v>9.73</v>
      </c>
      <c r="J142" s="9">
        <v>9.1300000000000008</v>
      </c>
      <c r="K142" s="9">
        <v>9.02</v>
      </c>
      <c r="L142" s="9">
        <v>9.15</v>
      </c>
      <c r="M142" s="9">
        <v>9.16</v>
      </c>
      <c r="N142" s="9">
        <v>9</v>
      </c>
      <c r="O142" s="18">
        <v>9.7100000000000009</v>
      </c>
      <c r="P142" s="19"/>
    </row>
    <row r="143" spans="1:16" x14ac:dyDescent="0.2">
      <c r="A143" s="19"/>
      <c r="B143" s="8" t="s">
        <v>86</v>
      </c>
      <c r="C143" s="9">
        <v>8.6</v>
      </c>
      <c r="D143" s="9">
        <v>9.02</v>
      </c>
      <c r="E143" s="9">
        <v>10.06</v>
      </c>
      <c r="F143" s="9">
        <v>9.6999999999999993</v>
      </c>
      <c r="G143" s="9">
        <v>9.81</v>
      </c>
      <c r="H143" s="9">
        <v>10.220000000000001</v>
      </c>
      <c r="I143" s="9">
        <v>10.11</v>
      </c>
      <c r="J143" s="9">
        <v>9.82</v>
      </c>
      <c r="K143" s="9">
        <v>9.34</v>
      </c>
      <c r="L143" s="9">
        <v>9.25</v>
      </c>
      <c r="M143" s="9">
        <v>9.08</v>
      </c>
      <c r="N143" s="9">
        <v>8.77</v>
      </c>
      <c r="O143" s="18">
        <v>9.48</v>
      </c>
      <c r="P143" s="19"/>
    </row>
    <row r="144" spans="1:16" x14ac:dyDescent="0.2">
      <c r="A144" s="19"/>
      <c r="B144" s="8" t="s">
        <v>87</v>
      </c>
      <c r="C144" s="9">
        <v>9.08</v>
      </c>
      <c r="D144" s="9">
        <v>8.56</v>
      </c>
      <c r="E144" s="9">
        <v>8.1</v>
      </c>
      <c r="F144" s="9">
        <v>7.91</v>
      </c>
      <c r="G144" s="9">
        <v>8.6199999999999992</v>
      </c>
      <c r="H144" s="9">
        <v>8.2200000000000006</v>
      </c>
      <c r="I144" s="9">
        <v>8.2200000000000006</v>
      </c>
      <c r="J144" s="9">
        <v>8.52</v>
      </c>
      <c r="K144" s="9">
        <v>8.42</v>
      </c>
      <c r="L144" s="9">
        <v>9.2200000000000006</v>
      </c>
      <c r="M144" s="9">
        <v>8.39</v>
      </c>
      <c r="N144" s="9">
        <v>8.75</v>
      </c>
      <c r="O144" s="18">
        <v>8.5</v>
      </c>
      <c r="P144" s="19"/>
    </row>
    <row r="145" spans="1:16" x14ac:dyDescent="0.2">
      <c r="A145" s="19"/>
      <c r="B145" s="8" t="s">
        <v>88</v>
      </c>
      <c r="C145" s="9">
        <v>8.32</v>
      </c>
      <c r="D145" s="9">
        <v>8.0399999999999991</v>
      </c>
      <c r="E145" s="9">
        <v>7.57</v>
      </c>
      <c r="F145" s="9">
        <v>7.02</v>
      </c>
      <c r="G145" s="9">
        <v>7.14</v>
      </c>
      <c r="H145" s="9">
        <v>7.52</v>
      </c>
      <c r="I145" s="9">
        <v>7.41</v>
      </c>
      <c r="J145" s="9">
        <v>6.82</v>
      </c>
      <c r="K145" s="9">
        <v>6.78</v>
      </c>
      <c r="L145" s="9">
        <v>6.79</v>
      </c>
      <c r="M145" s="9">
        <v>6.4</v>
      </c>
      <c r="N145" s="9">
        <v>6.44</v>
      </c>
      <c r="O145" s="18">
        <v>7.19</v>
      </c>
      <c r="P145" s="19"/>
    </row>
    <row r="146" spans="1:16" x14ac:dyDescent="0.2">
      <c r="A146" s="19"/>
      <c r="B146" s="8" t="s">
        <v>89</v>
      </c>
      <c r="C146" s="9">
        <v>6.5</v>
      </c>
      <c r="D146" s="9">
        <v>6.33</v>
      </c>
      <c r="E146" s="9">
        <v>5.72</v>
      </c>
      <c r="F146" s="9">
        <v>5.88</v>
      </c>
      <c r="G146" s="9">
        <v>6.23</v>
      </c>
      <c r="H146" s="9">
        <v>6.3</v>
      </c>
      <c r="I146" s="9">
        <v>5.94</v>
      </c>
      <c r="J146" s="9">
        <v>5.82</v>
      </c>
      <c r="K146" s="9">
        <v>5.69</v>
      </c>
      <c r="L146" s="9">
        <v>5.66</v>
      </c>
      <c r="M146" s="9">
        <v>5.98</v>
      </c>
      <c r="N146" s="9">
        <v>5.85</v>
      </c>
      <c r="O146" s="18">
        <v>5.99</v>
      </c>
      <c r="P146" s="19"/>
    </row>
    <row r="147" spans="1:16" x14ac:dyDescent="0.2">
      <c r="A147" s="19"/>
      <c r="B147" s="8" t="s">
        <v>90</v>
      </c>
      <c r="C147" s="9">
        <v>5.86</v>
      </c>
      <c r="D147" s="9">
        <v>5.5</v>
      </c>
      <c r="E147" s="9">
        <v>5.61</v>
      </c>
      <c r="F147" s="9">
        <v>5.4</v>
      </c>
      <c r="G147" s="9">
        <v>6.28</v>
      </c>
      <c r="H147" s="9">
        <v>6.26</v>
      </c>
      <c r="I147" s="9">
        <v>6.28</v>
      </c>
      <c r="J147" s="9">
        <v>6.47</v>
      </c>
      <c r="K147" s="9">
        <v>6.22</v>
      </c>
      <c r="L147" s="9">
        <v>6.08</v>
      </c>
      <c r="M147" s="9">
        <v>5.86</v>
      </c>
      <c r="N147" s="9">
        <v>6.38</v>
      </c>
      <c r="O147" s="18">
        <v>6.02</v>
      </c>
      <c r="P147" s="19"/>
    </row>
    <row r="148" spans="1:16" x14ac:dyDescent="0.2">
      <c r="A148" s="19"/>
      <c r="B148" s="8" t="s">
        <v>91</v>
      </c>
      <c r="C148" s="9">
        <v>7.26</v>
      </c>
      <c r="D148" s="9">
        <v>8.24</v>
      </c>
      <c r="E148" s="9">
        <v>7.43</v>
      </c>
      <c r="F148" s="9">
        <v>6.84</v>
      </c>
      <c r="G148" s="9">
        <v>7.07</v>
      </c>
      <c r="H148" s="9">
        <v>7.16</v>
      </c>
      <c r="I148" s="9">
        <v>6.94</v>
      </c>
      <c r="J148" s="9">
        <v>7.1</v>
      </c>
      <c r="K148" s="9">
        <v>6.91</v>
      </c>
      <c r="L148" s="9">
        <v>7.24</v>
      </c>
      <c r="M148" s="8" t="s">
        <v>92</v>
      </c>
      <c r="N148" s="8" t="s">
        <v>92</v>
      </c>
      <c r="O148" s="18">
        <v>7.22</v>
      </c>
      <c r="P148" s="19"/>
    </row>
    <row r="149" spans="1:16" x14ac:dyDescent="0.2">
      <c r="A149" s="19"/>
      <c r="B149" s="10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20"/>
      <c r="P149" s="19"/>
    </row>
    <row r="150" spans="1:16" x14ac:dyDescent="0.2">
      <c r="A150" s="24" t="s">
        <v>95</v>
      </c>
      <c r="B150" s="8" t="s">
        <v>46</v>
      </c>
      <c r="C150" s="9">
        <v>1.7</v>
      </c>
      <c r="D150" s="9">
        <v>1.74</v>
      </c>
      <c r="E150" s="9">
        <v>1.96</v>
      </c>
      <c r="F150" s="9">
        <v>2.09</v>
      </c>
      <c r="G150" s="9">
        <v>2.14</v>
      </c>
      <c r="H150" s="9">
        <v>2.2200000000000002</v>
      </c>
      <c r="I150" s="9">
        <v>2.42</v>
      </c>
      <c r="J150" s="9">
        <v>2.42</v>
      </c>
      <c r="K150" s="9">
        <v>2.29</v>
      </c>
      <c r="L150" s="9">
        <v>2.33</v>
      </c>
      <c r="M150" s="9">
        <v>2.39</v>
      </c>
      <c r="N150" s="9">
        <v>2.57</v>
      </c>
      <c r="O150" s="18">
        <v>2.19</v>
      </c>
      <c r="P150" s="19"/>
    </row>
    <row r="151" spans="1:16" x14ac:dyDescent="0.2">
      <c r="A151" s="19"/>
      <c r="B151" s="8" t="s">
        <v>47</v>
      </c>
      <c r="C151" s="9">
        <v>2.8</v>
      </c>
      <c r="D151" s="9">
        <v>3.07</v>
      </c>
      <c r="E151" s="9">
        <v>4.5</v>
      </c>
      <c r="F151" s="9">
        <v>4.8</v>
      </c>
      <c r="G151" s="9">
        <v>4.5</v>
      </c>
      <c r="H151" s="9">
        <v>4.4800000000000004</v>
      </c>
      <c r="I151" s="9">
        <v>4.9800000000000004</v>
      </c>
      <c r="J151" s="9">
        <v>5.52</v>
      </c>
      <c r="K151" s="9">
        <v>5.83</v>
      </c>
      <c r="L151" s="9">
        <v>5.33</v>
      </c>
      <c r="M151" s="9">
        <v>4.41</v>
      </c>
      <c r="N151" s="9">
        <v>4.2300000000000004</v>
      </c>
      <c r="O151" s="18">
        <v>4.54</v>
      </c>
      <c r="P151" s="19"/>
    </row>
    <row r="152" spans="1:16" x14ac:dyDescent="0.2">
      <c r="A152" s="19"/>
      <c r="B152" s="8" t="s">
        <v>48</v>
      </c>
      <c r="C152" s="9">
        <v>4.8600000000000003</v>
      </c>
      <c r="D152" s="9">
        <v>4.96</v>
      </c>
      <c r="E152" s="9">
        <v>4.96</v>
      </c>
      <c r="F152" s="9">
        <v>5.03</v>
      </c>
      <c r="G152" s="9">
        <v>5.57</v>
      </c>
      <c r="H152" s="9">
        <v>5.58</v>
      </c>
      <c r="I152" s="9">
        <v>5.25</v>
      </c>
      <c r="J152" s="9">
        <v>4.6500000000000004</v>
      </c>
      <c r="K152" s="9">
        <v>4.37</v>
      </c>
      <c r="L152" s="9">
        <v>4.32</v>
      </c>
      <c r="M152" s="9">
        <v>4.3499999999999996</v>
      </c>
      <c r="N152" s="9">
        <v>4.29</v>
      </c>
      <c r="O152" s="18">
        <v>4.8499999999999996</v>
      </c>
      <c r="P152" s="19"/>
    </row>
    <row r="153" spans="1:16" x14ac:dyDescent="0.2">
      <c r="A153" s="19"/>
      <c r="B153" s="8" t="s">
        <v>49</v>
      </c>
      <c r="C153" s="9">
        <v>4.1900000000000004</v>
      </c>
      <c r="D153" s="9">
        <v>4.4800000000000004</v>
      </c>
      <c r="E153" s="9">
        <v>4.75</v>
      </c>
      <c r="F153" s="9">
        <v>4.82</v>
      </c>
      <c r="G153" s="9">
        <v>4.71</v>
      </c>
      <c r="H153" s="9">
        <v>4.38</v>
      </c>
      <c r="I153" s="9">
        <v>4.17</v>
      </c>
      <c r="J153" s="9">
        <v>4.2300000000000004</v>
      </c>
      <c r="K153" s="9">
        <v>4.4400000000000004</v>
      </c>
      <c r="L153" s="9">
        <v>4.38</v>
      </c>
      <c r="M153" s="9">
        <v>4.24</v>
      </c>
      <c r="N153" s="9">
        <v>4.26</v>
      </c>
      <c r="O153" s="18">
        <v>4.42</v>
      </c>
      <c r="P153" s="19"/>
    </row>
    <row r="154" spans="1:16" x14ac:dyDescent="0.2">
      <c r="A154" s="19"/>
      <c r="B154" s="8" t="s">
        <v>50</v>
      </c>
      <c r="C154" s="9">
        <v>4.43</v>
      </c>
      <c r="D154" s="9">
        <v>4.25</v>
      </c>
      <c r="E154" s="9">
        <v>3.65</v>
      </c>
      <c r="F154" s="9">
        <v>3.41</v>
      </c>
      <c r="G154" s="9">
        <v>3.26</v>
      </c>
      <c r="H154" s="9">
        <v>3.16</v>
      </c>
      <c r="I154" s="9">
        <v>3.05</v>
      </c>
      <c r="J154" s="9">
        <v>3.05</v>
      </c>
      <c r="K154" s="9">
        <v>3.08</v>
      </c>
      <c r="L154" s="9">
        <v>3.05</v>
      </c>
      <c r="M154" s="9">
        <v>3.02</v>
      </c>
      <c r="N154" s="9">
        <v>2.83</v>
      </c>
      <c r="O154" s="18">
        <v>3.35</v>
      </c>
      <c r="P154" s="19"/>
    </row>
    <row r="155" spans="1:16" x14ac:dyDescent="0.2">
      <c r="A155" s="19"/>
      <c r="B155" s="8" t="s">
        <v>51</v>
      </c>
      <c r="C155" s="9">
        <v>2.65</v>
      </c>
      <c r="D155" s="9">
        <v>2.54</v>
      </c>
      <c r="E155" s="9">
        <v>2.48</v>
      </c>
      <c r="F155" s="9">
        <v>2.75</v>
      </c>
      <c r="G155" s="9">
        <v>2.87</v>
      </c>
      <c r="H155" s="9">
        <v>2.96</v>
      </c>
      <c r="I155" s="9">
        <v>2.92</v>
      </c>
      <c r="J155" s="9">
        <v>2.94</v>
      </c>
      <c r="K155" s="9">
        <v>2.9</v>
      </c>
      <c r="L155" s="9">
        <v>3.03</v>
      </c>
      <c r="M155" s="9">
        <v>3.23</v>
      </c>
      <c r="N155" s="9">
        <v>3.27</v>
      </c>
      <c r="O155" s="18">
        <v>2.88</v>
      </c>
      <c r="P155" s="19"/>
    </row>
    <row r="156" spans="1:16" x14ac:dyDescent="0.2">
      <c r="A156" s="19"/>
      <c r="B156" s="8" t="s">
        <v>52</v>
      </c>
      <c r="C156" s="9">
        <v>3.21</v>
      </c>
      <c r="D156" s="9">
        <v>3.11</v>
      </c>
      <c r="E156" s="9">
        <v>3.13</v>
      </c>
      <c r="F156" s="9">
        <v>3.26</v>
      </c>
      <c r="G156" s="9">
        <v>3.41</v>
      </c>
      <c r="H156" s="9">
        <v>3.47</v>
      </c>
      <c r="I156" s="9">
        <v>3.32</v>
      </c>
      <c r="J156" s="9">
        <v>3.3</v>
      </c>
      <c r="K156" s="9">
        <v>3.36</v>
      </c>
      <c r="L156" s="9">
        <v>3.42</v>
      </c>
      <c r="M156" s="9">
        <v>3.45</v>
      </c>
      <c r="N156" s="9">
        <v>3.73</v>
      </c>
      <c r="O156" s="18">
        <v>3.35</v>
      </c>
      <c r="P156" s="19"/>
    </row>
    <row r="157" spans="1:16" x14ac:dyDescent="0.2">
      <c r="A157" s="19"/>
      <c r="B157" s="8" t="s">
        <v>53</v>
      </c>
      <c r="C157" s="9">
        <v>4.32</v>
      </c>
      <c r="D157" s="9">
        <v>4.42</v>
      </c>
      <c r="E157" s="9">
        <v>4.1900000000000004</v>
      </c>
      <c r="F157" s="9">
        <v>4.29</v>
      </c>
      <c r="G157" s="9">
        <v>4.45</v>
      </c>
      <c r="H157" s="9">
        <v>4.29</v>
      </c>
      <c r="I157" s="9">
        <v>4.17</v>
      </c>
      <c r="J157" s="9">
        <v>4.07</v>
      </c>
      <c r="K157" s="9">
        <v>4.08</v>
      </c>
      <c r="L157" s="9">
        <v>4.0199999999999996</v>
      </c>
      <c r="M157" s="9">
        <v>3.96</v>
      </c>
      <c r="N157" s="9">
        <v>4.3099999999999996</v>
      </c>
      <c r="O157" s="18">
        <v>4.21</v>
      </c>
      <c r="P157" s="19"/>
    </row>
    <row r="158" spans="1:16" x14ac:dyDescent="0.2">
      <c r="A158" s="19"/>
      <c r="B158" s="8" t="s">
        <v>54</v>
      </c>
      <c r="C158" s="9">
        <v>4.33</v>
      </c>
      <c r="D158" s="9">
        <v>4.6900000000000004</v>
      </c>
      <c r="E158" s="9">
        <v>4.55</v>
      </c>
      <c r="F158" s="9">
        <v>4.5599999999999996</v>
      </c>
      <c r="G158" s="9">
        <v>4.82</v>
      </c>
      <c r="H158" s="9">
        <v>4.95</v>
      </c>
      <c r="I158" s="9">
        <v>4.7699999999999996</v>
      </c>
      <c r="J158" s="9">
        <v>4.8099999999999996</v>
      </c>
      <c r="K158" s="9">
        <v>4.78</v>
      </c>
      <c r="L158" s="9">
        <v>4.67</v>
      </c>
      <c r="M158" s="9">
        <v>4.8</v>
      </c>
      <c r="N158" s="9">
        <v>4.7699999999999996</v>
      </c>
      <c r="O158" s="18">
        <v>4.71</v>
      </c>
      <c r="P158" s="19"/>
    </row>
    <row r="159" spans="1:16" x14ac:dyDescent="0.2">
      <c r="A159" s="19"/>
      <c r="B159" s="8" t="s">
        <v>55</v>
      </c>
      <c r="C159" s="9">
        <v>4.5599999999999996</v>
      </c>
      <c r="D159" s="9">
        <v>4.5</v>
      </c>
      <c r="E159" s="9">
        <v>4.25</v>
      </c>
      <c r="F159" s="9">
        <v>4.2300000000000004</v>
      </c>
      <c r="G159" s="9">
        <v>4.29</v>
      </c>
      <c r="H159" s="9">
        <v>4.38</v>
      </c>
      <c r="I159" s="9">
        <v>4.22</v>
      </c>
      <c r="J159" s="9">
        <v>4.28</v>
      </c>
      <c r="K159" s="9">
        <v>4.21</v>
      </c>
      <c r="L159" s="9">
        <v>4.16</v>
      </c>
      <c r="M159" s="9">
        <v>4.25</v>
      </c>
      <c r="N159" s="9">
        <v>4.2</v>
      </c>
      <c r="O159" s="18">
        <v>4.29</v>
      </c>
      <c r="P159" s="19"/>
    </row>
    <row r="160" spans="1:16" x14ac:dyDescent="0.2">
      <c r="A160" s="19"/>
      <c r="B160" s="8" t="s">
        <v>56</v>
      </c>
      <c r="C160" s="9">
        <v>4.13</v>
      </c>
      <c r="D160" s="9">
        <v>4.16</v>
      </c>
      <c r="E160" s="9">
        <v>3.96</v>
      </c>
      <c r="F160" s="9">
        <v>4.0199999999999996</v>
      </c>
      <c r="G160" s="9">
        <v>4</v>
      </c>
      <c r="H160" s="9">
        <v>4.08</v>
      </c>
      <c r="I160" s="9">
        <v>3.96</v>
      </c>
      <c r="J160" s="9">
        <v>3.93</v>
      </c>
      <c r="K160" s="9">
        <v>3.92</v>
      </c>
      <c r="L160" s="9">
        <v>4.08</v>
      </c>
      <c r="M160" s="9">
        <v>4.4000000000000004</v>
      </c>
      <c r="N160" s="9">
        <v>4.4000000000000004</v>
      </c>
      <c r="O160" s="18">
        <v>4.09</v>
      </c>
      <c r="P160" s="19"/>
    </row>
    <row r="161" spans="1:16" x14ac:dyDescent="0.2">
      <c r="A161" s="19"/>
      <c r="B161" s="8" t="s">
        <v>57</v>
      </c>
      <c r="C161" s="9">
        <v>4.3899999999999997</v>
      </c>
      <c r="D161" s="9">
        <v>4.38</v>
      </c>
      <c r="E161" s="9">
        <v>4.34</v>
      </c>
      <c r="F161" s="9">
        <v>4.33</v>
      </c>
      <c r="G161" s="9">
        <v>4.33</v>
      </c>
      <c r="H161" s="9">
        <v>4.25</v>
      </c>
      <c r="I161" s="9">
        <v>4.21</v>
      </c>
      <c r="J161" s="9">
        <v>4.17</v>
      </c>
      <c r="K161" s="9">
        <v>4.08</v>
      </c>
      <c r="L161" s="9">
        <v>4.24</v>
      </c>
      <c r="M161" s="9">
        <v>4.37</v>
      </c>
      <c r="N161" s="9">
        <v>4.45</v>
      </c>
      <c r="O161" s="18">
        <v>4.3</v>
      </c>
      <c r="P161" s="19"/>
    </row>
    <row r="162" spans="1:16" x14ac:dyDescent="0.2">
      <c r="A162" s="19"/>
      <c r="B162" s="8" t="s">
        <v>58</v>
      </c>
      <c r="C162" s="9">
        <v>4.45</v>
      </c>
      <c r="D162" s="9">
        <v>4.34</v>
      </c>
      <c r="E162" s="9">
        <v>4.07</v>
      </c>
      <c r="F162" s="9">
        <v>3.97</v>
      </c>
      <c r="G162" s="9">
        <v>4.03</v>
      </c>
      <c r="H162" s="9">
        <v>4.0199999999999996</v>
      </c>
      <c r="I162" s="9">
        <v>3.92</v>
      </c>
      <c r="J162" s="9">
        <v>3.9</v>
      </c>
      <c r="K162" s="9">
        <v>3.92</v>
      </c>
      <c r="L162" s="9">
        <v>3.94</v>
      </c>
      <c r="M162" s="9">
        <v>4.3600000000000003</v>
      </c>
      <c r="N162" s="9">
        <v>4.0199999999999996</v>
      </c>
      <c r="O162" s="18">
        <v>4.08</v>
      </c>
      <c r="P162" s="19"/>
    </row>
    <row r="163" spans="1:16" x14ac:dyDescent="0.2">
      <c r="A163" s="19"/>
      <c r="B163" s="8" t="s">
        <v>59</v>
      </c>
      <c r="C163" s="9">
        <v>3.99</v>
      </c>
      <c r="D163" s="9">
        <v>3.77</v>
      </c>
      <c r="E163" s="9">
        <v>3.56</v>
      </c>
      <c r="F163" s="9">
        <v>3.76</v>
      </c>
      <c r="G163" s="9">
        <v>3.91</v>
      </c>
      <c r="H163" s="9">
        <v>4.09</v>
      </c>
      <c r="I163" s="9">
        <v>4.16</v>
      </c>
      <c r="J163" s="9">
        <v>3.97</v>
      </c>
      <c r="K163" s="9">
        <v>3.9</v>
      </c>
      <c r="L163" s="9">
        <v>4</v>
      </c>
      <c r="M163" s="9">
        <v>4.17</v>
      </c>
      <c r="N163" s="9">
        <v>4.03</v>
      </c>
      <c r="O163" s="18">
        <v>3.94</v>
      </c>
      <c r="P163" s="19"/>
    </row>
    <row r="164" spans="1:16" x14ac:dyDescent="0.2">
      <c r="A164" s="19"/>
      <c r="B164" s="8" t="s">
        <v>60</v>
      </c>
      <c r="C164" s="9">
        <v>3.17</v>
      </c>
      <c r="D164" s="9">
        <v>3</v>
      </c>
      <c r="E164" s="9">
        <v>2.86</v>
      </c>
      <c r="F164" s="9">
        <v>2.85</v>
      </c>
      <c r="G164" s="9">
        <v>2.98</v>
      </c>
      <c r="H164" s="9">
        <v>3.09</v>
      </c>
      <c r="I164" s="9">
        <v>3.04</v>
      </c>
      <c r="J164" s="9">
        <v>3.08</v>
      </c>
      <c r="K164" s="9">
        <v>3.13</v>
      </c>
      <c r="L164" s="9">
        <v>3.19</v>
      </c>
      <c r="M164" s="9">
        <v>3.17</v>
      </c>
      <c r="N164" s="9">
        <v>3.24</v>
      </c>
      <c r="O164" s="18">
        <v>3.07</v>
      </c>
      <c r="P164" s="19"/>
    </row>
    <row r="165" spans="1:16" x14ac:dyDescent="0.2">
      <c r="A165" s="19"/>
      <c r="B165" s="8" t="s">
        <v>61</v>
      </c>
      <c r="C165" s="9">
        <v>3.07</v>
      </c>
      <c r="D165" s="9">
        <v>2.94</v>
      </c>
      <c r="E165" s="9">
        <v>2.94</v>
      </c>
      <c r="F165" s="9">
        <v>3.04</v>
      </c>
      <c r="G165" s="9">
        <v>3.15</v>
      </c>
      <c r="H165" s="9">
        <v>3.11</v>
      </c>
      <c r="I165" s="9">
        <v>3.13</v>
      </c>
      <c r="J165" s="9">
        <v>3.24</v>
      </c>
      <c r="K165" s="9">
        <v>3.32</v>
      </c>
      <c r="L165" s="9">
        <v>3.15</v>
      </c>
      <c r="M165" s="9">
        <v>3.3</v>
      </c>
      <c r="N165" s="9">
        <v>3.42</v>
      </c>
      <c r="O165" s="18">
        <v>3.15</v>
      </c>
      <c r="P165" s="19"/>
    </row>
    <row r="166" spans="1:16" x14ac:dyDescent="0.2">
      <c r="A166" s="19"/>
      <c r="B166" s="8" t="s">
        <v>62</v>
      </c>
      <c r="C166" s="9">
        <v>4.32</v>
      </c>
      <c r="D166" s="9">
        <v>4.2300000000000004</v>
      </c>
      <c r="E166" s="9">
        <v>4.24</v>
      </c>
      <c r="F166" s="9">
        <v>4.32</v>
      </c>
      <c r="G166" s="9">
        <v>4.33</v>
      </c>
      <c r="H166" s="9">
        <v>4.22</v>
      </c>
      <c r="I166" s="9">
        <v>4.26</v>
      </c>
      <c r="J166" s="9">
        <v>4.4400000000000004</v>
      </c>
      <c r="K166" s="9">
        <v>4.4000000000000004</v>
      </c>
      <c r="L166" s="9">
        <v>4.5599999999999996</v>
      </c>
      <c r="M166" s="9">
        <v>4.47</v>
      </c>
      <c r="N166" s="9">
        <v>4.55</v>
      </c>
      <c r="O166" s="18">
        <v>4.3600000000000003</v>
      </c>
      <c r="P166" s="19"/>
    </row>
    <row r="167" spans="1:16" x14ac:dyDescent="0.2">
      <c r="A167" s="19"/>
      <c r="B167" s="8" t="s">
        <v>63</v>
      </c>
      <c r="C167" s="9">
        <v>4.41</v>
      </c>
      <c r="D167" s="9">
        <v>4.3600000000000003</v>
      </c>
      <c r="E167" s="9">
        <v>4.18</v>
      </c>
      <c r="F167" s="9">
        <v>4.08</v>
      </c>
      <c r="G167" s="9">
        <v>4.1399999999999997</v>
      </c>
      <c r="H167" s="9">
        <v>4.12</v>
      </c>
      <c r="I167" s="9">
        <v>4.2300000000000004</v>
      </c>
      <c r="J167" s="9">
        <v>4.21</v>
      </c>
      <c r="K167" s="9">
        <v>4.0599999999999996</v>
      </c>
      <c r="L167" s="9">
        <v>3.96</v>
      </c>
      <c r="M167" s="9">
        <v>4.08</v>
      </c>
      <c r="N167" s="9">
        <v>4.09</v>
      </c>
      <c r="O167" s="18">
        <v>4.16</v>
      </c>
      <c r="P167" s="19"/>
    </row>
    <row r="168" spans="1:16" x14ac:dyDescent="0.2">
      <c r="A168" s="19"/>
      <c r="B168" s="8" t="s">
        <v>64</v>
      </c>
      <c r="C168" s="9">
        <v>3.96</v>
      </c>
      <c r="D168" s="9">
        <v>3.56</v>
      </c>
      <c r="E168" s="9">
        <v>3.05</v>
      </c>
      <c r="F168" s="9">
        <v>2.84</v>
      </c>
      <c r="G168" s="9">
        <v>2.85</v>
      </c>
      <c r="H168" s="9">
        <v>2.8</v>
      </c>
      <c r="I168" s="9">
        <v>2.82</v>
      </c>
      <c r="J168" s="9">
        <v>2.83</v>
      </c>
      <c r="K168" s="9">
        <v>2.85</v>
      </c>
      <c r="L168" s="9">
        <v>3</v>
      </c>
      <c r="M168" s="9">
        <v>3.07</v>
      </c>
      <c r="N168" s="9">
        <v>3.1</v>
      </c>
      <c r="O168" s="18">
        <v>3.06</v>
      </c>
      <c r="P168" s="19"/>
    </row>
    <row r="169" spans="1:16" x14ac:dyDescent="0.2">
      <c r="A169" s="19"/>
      <c r="B169" s="8" t="s">
        <v>65</v>
      </c>
      <c r="C169" s="9">
        <v>3.04</v>
      </c>
      <c r="D169" s="9">
        <v>2.94</v>
      </c>
      <c r="E169" s="9">
        <v>3.1</v>
      </c>
      <c r="F169" s="9">
        <v>3.21</v>
      </c>
      <c r="G169" s="9">
        <v>3.68</v>
      </c>
      <c r="H169" s="9">
        <v>3.78</v>
      </c>
      <c r="I169" s="9">
        <v>4.1100000000000003</v>
      </c>
      <c r="J169" s="9">
        <v>4.3600000000000003</v>
      </c>
      <c r="K169" s="9">
        <v>4.5599999999999996</v>
      </c>
      <c r="L169" s="9">
        <v>4.3600000000000003</v>
      </c>
      <c r="M169" s="9">
        <v>4.28</v>
      </c>
      <c r="N169" s="9">
        <v>4.4400000000000004</v>
      </c>
      <c r="O169" s="18">
        <v>3.82</v>
      </c>
      <c r="P169" s="19"/>
    </row>
    <row r="170" spans="1:16" x14ac:dyDescent="0.2">
      <c r="A170" s="19"/>
      <c r="B170" s="8" t="s">
        <v>66</v>
      </c>
      <c r="C170" s="9">
        <v>4.42</v>
      </c>
      <c r="D170" s="9">
        <v>4.04</v>
      </c>
      <c r="E170" s="9">
        <v>3.65</v>
      </c>
      <c r="F170" s="9">
        <v>3.79</v>
      </c>
      <c r="G170" s="9">
        <v>3.85</v>
      </c>
      <c r="H170" s="9">
        <v>3.94</v>
      </c>
      <c r="I170" s="9">
        <v>3.88</v>
      </c>
      <c r="J170" s="9">
        <v>4.05</v>
      </c>
      <c r="K170" s="9">
        <v>3.87</v>
      </c>
      <c r="L170" s="9">
        <v>3.87</v>
      </c>
      <c r="M170" s="9">
        <v>3.8</v>
      </c>
      <c r="N170" s="9">
        <v>3.71</v>
      </c>
      <c r="O170" s="18">
        <v>3.91</v>
      </c>
      <c r="P170" s="19"/>
    </row>
    <row r="171" spans="1:16" x14ac:dyDescent="0.2">
      <c r="A171" s="19"/>
      <c r="B171" s="8" t="s">
        <v>67</v>
      </c>
      <c r="C171" s="9">
        <v>3.96</v>
      </c>
      <c r="D171" s="9">
        <v>4.8</v>
      </c>
      <c r="E171" s="9">
        <v>4.88</v>
      </c>
      <c r="F171" s="9">
        <v>4.9000000000000004</v>
      </c>
      <c r="G171" s="9">
        <v>5.17</v>
      </c>
      <c r="H171" s="9">
        <v>5.5</v>
      </c>
      <c r="I171" s="9">
        <v>5.45</v>
      </c>
      <c r="J171" s="9">
        <v>5.32</v>
      </c>
      <c r="K171" s="9">
        <v>5.29</v>
      </c>
      <c r="L171" s="9">
        <v>4.9400000000000004</v>
      </c>
      <c r="M171" s="9">
        <v>4.99</v>
      </c>
      <c r="N171" s="9">
        <v>5.05</v>
      </c>
      <c r="O171" s="18">
        <v>5.0199999999999996</v>
      </c>
      <c r="P171" s="19"/>
    </row>
    <row r="172" spans="1:16" x14ac:dyDescent="0.2">
      <c r="A172" s="19"/>
      <c r="B172" s="8" t="s">
        <v>68</v>
      </c>
      <c r="C172" s="9">
        <v>4.2</v>
      </c>
      <c r="D172" s="9">
        <v>4.1399999999999997</v>
      </c>
      <c r="E172" s="9">
        <v>4</v>
      </c>
      <c r="F172" s="9">
        <v>4.2699999999999996</v>
      </c>
      <c r="G172" s="9">
        <v>4.4000000000000004</v>
      </c>
      <c r="H172" s="9">
        <v>4.41</v>
      </c>
      <c r="I172" s="9">
        <v>4.37</v>
      </c>
      <c r="J172" s="9">
        <v>4.21</v>
      </c>
      <c r="K172" s="9">
        <v>4.09</v>
      </c>
      <c r="L172" s="9">
        <v>4.1100000000000003</v>
      </c>
      <c r="M172" s="9">
        <v>4.3</v>
      </c>
      <c r="N172" s="9">
        <v>4.6100000000000003</v>
      </c>
      <c r="O172" s="18">
        <v>4.26</v>
      </c>
      <c r="P172" s="19"/>
    </row>
    <row r="173" spans="1:16" x14ac:dyDescent="0.2">
      <c r="A173" s="19"/>
      <c r="B173" s="8" t="s">
        <v>69</v>
      </c>
      <c r="C173" s="9">
        <v>4.8899999999999997</v>
      </c>
      <c r="D173" s="9">
        <v>5.52</v>
      </c>
      <c r="E173" s="9">
        <v>5.0599999999999996</v>
      </c>
      <c r="F173" s="9">
        <v>5.27</v>
      </c>
      <c r="G173" s="9">
        <v>5.52</v>
      </c>
      <c r="H173" s="9">
        <v>5.63</v>
      </c>
      <c r="I173" s="9">
        <v>5.8</v>
      </c>
      <c r="J173" s="9">
        <v>5.62</v>
      </c>
      <c r="K173" s="9">
        <v>5.82</v>
      </c>
      <c r="L173" s="9">
        <v>5.81</v>
      </c>
      <c r="M173" s="9">
        <v>6.53</v>
      </c>
      <c r="N173" s="9">
        <v>7.14</v>
      </c>
      <c r="O173" s="18">
        <v>5.72</v>
      </c>
      <c r="P173" s="19"/>
    </row>
    <row r="174" spans="1:16" x14ac:dyDescent="0.2">
      <c r="A174" s="19"/>
      <c r="B174" s="8" t="s">
        <v>70</v>
      </c>
      <c r="C174" s="9">
        <v>6.73</v>
      </c>
      <c r="D174" s="9">
        <v>6.04</v>
      </c>
      <c r="E174" s="9">
        <v>5.29</v>
      </c>
      <c r="F174" s="9">
        <v>4.63</v>
      </c>
      <c r="G174" s="9">
        <v>4.6900000000000004</v>
      </c>
      <c r="H174" s="9">
        <v>4.6399999999999997</v>
      </c>
      <c r="I174" s="9">
        <v>4.51</v>
      </c>
      <c r="J174" s="9">
        <v>4.62</v>
      </c>
      <c r="K174" s="9">
        <v>4.45</v>
      </c>
      <c r="L174" s="9">
        <v>4.62</v>
      </c>
      <c r="M174" s="9">
        <v>4.78</v>
      </c>
      <c r="N174" s="9">
        <v>4.58</v>
      </c>
      <c r="O174" s="18">
        <v>4.96</v>
      </c>
      <c r="P174" s="19"/>
    </row>
    <row r="175" spans="1:16" x14ac:dyDescent="0.2">
      <c r="A175" s="19"/>
      <c r="B175" s="8" t="s">
        <v>71</v>
      </c>
      <c r="C175" s="9">
        <v>4.4400000000000004</v>
      </c>
      <c r="D175" s="9">
        <v>4.3600000000000003</v>
      </c>
      <c r="E175" s="9">
        <v>4.49</v>
      </c>
      <c r="F175" s="9">
        <v>4.3600000000000003</v>
      </c>
      <c r="G175" s="9">
        <v>4.3499999999999996</v>
      </c>
      <c r="H175" s="9">
        <v>4.42</v>
      </c>
      <c r="I175" s="9">
        <v>4.2699999999999996</v>
      </c>
      <c r="J175" s="9">
        <v>4.12</v>
      </c>
      <c r="K175" s="9">
        <v>4.1500000000000004</v>
      </c>
      <c r="L175" s="9">
        <v>4.26</v>
      </c>
      <c r="M175" s="9">
        <v>4.29</v>
      </c>
      <c r="N175" s="9">
        <v>4.24</v>
      </c>
      <c r="O175" s="18">
        <v>4.3099999999999996</v>
      </c>
      <c r="P175" s="19"/>
    </row>
    <row r="176" spans="1:16" x14ac:dyDescent="0.2">
      <c r="A176" s="19"/>
      <c r="B176" s="8" t="s">
        <v>72</v>
      </c>
      <c r="C176" s="9">
        <v>4.01</v>
      </c>
      <c r="D176" s="9">
        <v>3.89</v>
      </c>
      <c r="E176" s="9">
        <v>3.58</v>
      </c>
      <c r="F176" s="9">
        <v>3.53</v>
      </c>
      <c r="G176" s="9">
        <v>4.03</v>
      </c>
      <c r="H176" s="9">
        <v>4.1500000000000004</v>
      </c>
      <c r="I176" s="9">
        <v>3.97</v>
      </c>
      <c r="J176" s="9">
        <v>3.92</v>
      </c>
      <c r="K176" s="9">
        <v>3.78</v>
      </c>
      <c r="L176" s="9">
        <v>3.79</v>
      </c>
      <c r="M176" s="9">
        <v>3.65</v>
      </c>
      <c r="N176" s="9">
        <v>3.61</v>
      </c>
      <c r="O176" s="18">
        <v>3.83</v>
      </c>
      <c r="P176" s="19"/>
    </row>
    <row r="177" spans="1:16" x14ac:dyDescent="0.2">
      <c r="A177" s="19"/>
      <c r="B177" s="8" t="s">
        <v>73</v>
      </c>
      <c r="C177" s="9">
        <v>3.73</v>
      </c>
      <c r="D177" s="9">
        <v>3.68</v>
      </c>
      <c r="E177" s="9">
        <v>3.58</v>
      </c>
      <c r="F177" s="9">
        <v>3.55</v>
      </c>
      <c r="G177" s="9">
        <v>3.7</v>
      </c>
      <c r="H177" s="9">
        <v>3.78</v>
      </c>
      <c r="I177" s="9">
        <v>3.64</v>
      </c>
      <c r="J177" s="9">
        <v>3.37</v>
      </c>
      <c r="K177" s="9">
        <v>3.59</v>
      </c>
      <c r="L177" s="9">
        <v>3.65</v>
      </c>
      <c r="M177" s="9">
        <v>3.69</v>
      </c>
      <c r="N177" s="9">
        <v>3.8</v>
      </c>
      <c r="O177" s="18">
        <v>3.65</v>
      </c>
      <c r="P177" s="19"/>
    </row>
    <row r="178" spans="1:16" x14ac:dyDescent="0.2">
      <c r="A178" s="19"/>
      <c r="B178" s="8" t="s">
        <v>74</v>
      </c>
      <c r="C178" s="9">
        <v>3.78</v>
      </c>
      <c r="D178" s="9">
        <v>3.5</v>
      </c>
      <c r="E178" s="9">
        <v>3.29</v>
      </c>
      <c r="F178" s="9">
        <v>3.17</v>
      </c>
      <c r="G178" s="9">
        <v>3.69</v>
      </c>
      <c r="H178" s="9">
        <v>3.77</v>
      </c>
      <c r="I178" s="9">
        <v>3.52</v>
      </c>
      <c r="J178" s="9">
        <v>3.79</v>
      </c>
      <c r="K178" s="9">
        <v>3.68</v>
      </c>
      <c r="L178" s="9">
        <v>3.63</v>
      </c>
      <c r="M178" s="9">
        <v>3.73</v>
      </c>
      <c r="N178" s="9">
        <v>3.88</v>
      </c>
      <c r="O178" s="18">
        <v>3.62</v>
      </c>
      <c r="P178" s="19"/>
    </row>
    <row r="179" spans="1:16" x14ac:dyDescent="0.2">
      <c r="A179" s="19"/>
      <c r="B179" s="8" t="s">
        <v>75</v>
      </c>
      <c r="C179" s="9">
        <v>3.81</v>
      </c>
      <c r="D179" s="9">
        <v>3.72</v>
      </c>
      <c r="E179" s="9">
        <v>3.54</v>
      </c>
      <c r="F179" s="9">
        <v>3.52</v>
      </c>
      <c r="G179" s="9">
        <v>3.71</v>
      </c>
      <c r="H179" s="9">
        <v>3.69</v>
      </c>
      <c r="I179" s="9">
        <v>3.59</v>
      </c>
      <c r="J179" s="9">
        <v>3.55</v>
      </c>
      <c r="K179" s="9">
        <v>3.51</v>
      </c>
      <c r="L179" s="9">
        <v>3.51</v>
      </c>
      <c r="M179" s="9">
        <v>3.55</v>
      </c>
      <c r="N179" s="9">
        <v>3.59</v>
      </c>
      <c r="O179" s="18">
        <v>3.61</v>
      </c>
      <c r="P179" s="19"/>
    </row>
    <row r="180" spans="1:16" x14ac:dyDescent="0.2">
      <c r="A180" s="19"/>
      <c r="B180" s="8" t="s">
        <v>76</v>
      </c>
      <c r="C180" s="9">
        <v>3.64</v>
      </c>
      <c r="D180" s="9">
        <v>4.03</v>
      </c>
      <c r="E180" s="9">
        <v>4.37</v>
      </c>
      <c r="F180" s="9">
        <v>5.24</v>
      </c>
      <c r="G180" s="9">
        <v>5.2</v>
      </c>
      <c r="H180" s="9">
        <v>4.99</v>
      </c>
      <c r="I180" s="9">
        <v>4.47</v>
      </c>
      <c r="J180" s="9">
        <v>4.34</v>
      </c>
      <c r="K180" s="9">
        <v>4.5199999999999996</v>
      </c>
      <c r="L180" s="9">
        <v>4.3600000000000003</v>
      </c>
      <c r="M180" s="9">
        <v>4.22</v>
      </c>
      <c r="N180" s="9">
        <v>4.2</v>
      </c>
      <c r="O180" s="18">
        <v>4.47</v>
      </c>
      <c r="P180" s="19"/>
    </row>
    <row r="181" spans="1:16" x14ac:dyDescent="0.2">
      <c r="A181" s="19"/>
      <c r="B181" s="8" t="s">
        <v>77</v>
      </c>
      <c r="C181" s="9">
        <v>4.12</v>
      </c>
      <c r="D181" s="9">
        <v>4</v>
      </c>
      <c r="E181" s="9">
        <v>4.1500000000000004</v>
      </c>
      <c r="F181" s="9">
        <v>3.83</v>
      </c>
      <c r="G181" s="9">
        <v>4.3099999999999996</v>
      </c>
      <c r="H181" s="9">
        <v>4.59</v>
      </c>
      <c r="I181" s="9">
        <v>4.43</v>
      </c>
      <c r="J181" s="9">
        <v>4.4400000000000004</v>
      </c>
      <c r="K181" s="9">
        <v>4.6399999999999997</v>
      </c>
      <c r="L181" s="9">
        <v>4.63</v>
      </c>
      <c r="M181" s="9">
        <v>4.6900000000000004</v>
      </c>
      <c r="N181" s="9">
        <v>4.6900000000000004</v>
      </c>
      <c r="O181" s="18">
        <v>4.38</v>
      </c>
      <c r="P181" s="19"/>
    </row>
    <row r="182" spans="1:16" x14ac:dyDescent="0.2">
      <c r="A182" s="19"/>
      <c r="B182" s="8" t="s">
        <v>78</v>
      </c>
      <c r="C182" s="9">
        <v>4.5599999999999996</v>
      </c>
      <c r="D182" s="9">
        <v>4.3099999999999996</v>
      </c>
      <c r="E182" s="9">
        <v>4.12</v>
      </c>
      <c r="F182" s="9">
        <v>4.68</v>
      </c>
      <c r="G182" s="9">
        <v>4.87</v>
      </c>
      <c r="H182" s="9">
        <v>5.14</v>
      </c>
      <c r="I182" s="9">
        <v>4.93</v>
      </c>
      <c r="J182" s="9">
        <v>5.01</v>
      </c>
      <c r="K182" s="9">
        <v>4.13</v>
      </c>
      <c r="L182" s="9">
        <v>4.79</v>
      </c>
      <c r="M182" s="9">
        <v>4.6900000000000004</v>
      </c>
      <c r="N182" s="9">
        <v>4.6900000000000004</v>
      </c>
      <c r="O182" s="18">
        <v>4.66</v>
      </c>
      <c r="P182" s="19"/>
    </row>
    <row r="183" spans="1:16" x14ac:dyDescent="0.2">
      <c r="A183" s="19"/>
      <c r="B183" s="8" t="s">
        <v>79</v>
      </c>
      <c r="C183" s="9">
        <v>5.03</v>
      </c>
      <c r="D183" s="9">
        <v>4.71</v>
      </c>
      <c r="E183" s="9">
        <v>4.83</v>
      </c>
      <c r="F183" s="9">
        <v>4.8</v>
      </c>
      <c r="G183" s="9">
        <v>5.1100000000000003</v>
      </c>
      <c r="H183" s="9">
        <v>5.1100000000000003</v>
      </c>
      <c r="I183" s="9">
        <v>5.28</v>
      </c>
      <c r="J183" s="9">
        <v>4.87</v>
      </c>
      <c r="K183" s="9">
        <v>4.9000000000000004</v>
      </c>
      <c r="L183" s="9">
        <v>4.83</v>
      </c>
      <c r="M183" s="9">
        <v>4.9400000000000004</v>
      </c>
      <c r="N183" s="9">
        <v>5.31</v>
      </c>
      <c r="O183" s="18">
        <v>4.9800000000000004</v>
      </c>
      <c r="P183" s="19"/>
    </row>
    <row r="184" spans="1:16" x14ac:dyDescent="0.2">
      <c r="A184" s="19"/>
      <c r="B184" s="8" t="s">
        <v>80</v>
      </c>
      <c r="C184" s="9">
        <v>5.59</v>
      </c>
      <c r="D184" s="9">
        <v>5.65</v>
      </c>
      <c r="E184" s="9">
        <v>4.9400000000000004</v>
      </c>
      <c r="F184" s="9">
        <v>4.8600000000000003</v>
      </c>
      <c r="G184" s="9">
        <v>5.36</v>
      </c>
      <c r="H184" s="9">
        <v>5.55</v>
      </c>
      <c r="I184" s="9">
        <v>5.44</v>
      </c>
      <c r="J184" s="9">
        <v>5.27</v>
      </c>
      <c r="K184" s="9">
        <v>5.4</v>
      </c>
      <c r="L184" s="9">
        <v>5.55</v>
      </c>
      <c r="M184" s="9">
        <v>5.65</v>
      </c>
      <c r="N184" s="9">
        <v>5.64</v>
      </c>
      <c r="O184" s="18">
        <v>5.41</v>
      </c>
      <c r="P184" s="19"/>
    </row>
    <row r="185" spans="1:16" x14ac:dyDescent="0.2">
      <c r="A185" s="19"/>
      <c r="B185" s="8" t="s">
        <v>81</v>
      </c>
      <c r="C185" s="9">
        <v>6.19</v>
      </c>
      <c r="D185" s="9">
        <v>6.6</v>
      </c>
      <c r="E185" s="9">
        <v>6.88</v>
      </c>
      <c r="F185" s="9">
        <v>8.1999999999999993</v>
      </c>
      <c r="G185" s="9">
        <v>9.27</v>
      </c>
      <c r="H185" s="9">
        <v>9.39</v>
      </c>
      <c r="I185" s="9">
        <v>11.06</v>
      </c>
      <c r="J185" s="9">
        <v>12.59</v>
      </c>
      <c r="K185" s="9">
        <v>19</v>
      </c>
      <c r="L185" s="9">
        <v>15.6</v>
      </c>
      <c r="M185" s="9">
        <v>12.93</v>
      </c>
      <c r="N185" s="9">
        <v>12.06</v>
      </c>
      <c r="O185" s="18">
        <v>10.81</v>
      </c>
      <c r="P185" s="19"/>
    </row>
    <row r="186" spans="1:16" x14ac:dyDescent="0.2">
      <c r="A186" s="19"/>
      <c r="B186" s="8" t="s">
        <v>82</v>
      </c>
      <c r="C186" s="9">
        <v>11.46</v>
      </c>
      <c r="D186" s="9">
        <v>11.46</v>
      </c>
      <c r="E186" s="9">
        <v>9.8699999999999992</v>
      </c>
      <c r="F186" s="9">
        <v>8.51</v>
      </c>
      <c r="G186" s="9">
        <v>7.37</v>
      </c>
      <c r="H186" s="9">
        <v>6.8</v>
      </c>
      <c r="I186" s="9">
        <v>7.78</v>
      </c>
      <c r="J186" s="9">
        <v>8.02</v>
      </c>
      <c r="K186" s="9">
        <v>7.64</v>
      </c>
      <c r="L186" s="9">
        <v>7.57</v>
      </c>
      <c r="M186" s="9">
        <v>7.72</v>
      </c>
      <c r="N186" s="9">
        <v>8.1300000000000008</v>
      </c>
      <c r="O186" s="18">
        <v>8.5299999999999994</v>
      </c>
      <c r="P186" s="19"/>
    </row>
    <row r="187" spans="1:16" x14ac:dyDescent="0.2">
      <c r="A187" s="19"/>
      <c r="B187" s="8" t="s">
        <v>83</v>
      </c>
      <c r="C187" s="9">
        <v>7.96</v>
      </c>
      <c r="D187" s="9">
        <v>6.82</v>
      </c>
      <c r="E187" s="9">
        <v>6.17</v>
      </c>
      <c r="F187" s="9">
        <v>6.3</v>
      </c>
      <c r="G187" s="9">
        <v>6.36</v>
      </c>
      <c r="H187" s="9">
        <v>7.29</v>
      </c>
      <c r="I187" s="9">
        <v>6.79</v>
      </c>
      <c r="J187" s="9">
        <v>7.4</v>
      </c>
      <c r="K187" s="9">
        <v>7.57</v>
      </c>
      <c r="L187" s="9">
        <v>7.48</v>
      </c>
      <c r="M187" s="9">
        <v>6.88</v>
      </c>
      <c r="N187" s="9">
        <v>6.55</v>
      </c>
      <c r="O187" s="18">
        <v>6.96</v>
      </c>
      <c r="P187" s="19"/>
    </row>
    <row r="188" spans="1:16" x14ac:dyDescent="0.2">
      <c r="A188" s="19"/>
      <c r="B188" s="8" t="s">
        <v>84</v>
      </c>
      <c r="C188" s="9">
        <v>6.9</v>
      </c>
      <c r="D188" s="9">
        <v>6.89</v>
      </c>
      <c r="E188" s="9">
        <v>7.92</v>
      </c>
      <c r="F188" s="9">
        <v>8.35</v>
      </c>
      <c r="G188" s="9">
        <v>8.61</v>
      </c>
      <c r="H188" s="9">
        <v>8.67</v>
      </c>
      <c r="I188" s="9">
        <v>10.14</v>
      </c>
      <c r="J188" s="9">
        <v>11.24</v>
      </c>
      <c r="K188" s="9">
        <v>12.22</v>
      </c>
      <c r="L188" s="9">
        <v>12.36</v>
      </c>
      <c r="M188" s="9">
        <v>12.76</v>
      </c>
      <c r="N188" s="9">
        <v>13.04</v>
      </c>
      <c r="O188" s="18">
        <v>9.93</v>
      </c>
      <c r="P188" s="19"/>
    </row>
    <row r="189" spans="1:16" x14ac:dyDescent="0.2">
      <c r="A189" s="19"/>
      <c r="B189" s="8" t="s">
        <v>85</v>
      </c>
      <c r="C189" s="9">
        <v>12.97</v>
      </c>
      <c r="D189" s="9">
        <v>11.16</v>
      </c>
      <c r="E189" s="9">
        <v>10.210000000000001</v>
      </c>
      <c r="F189" s="9">
        <v>9.8000000000000007</v>
      </c>
      <c r="G189" s="9">
        <v>9.98</v>
      </c>
      <c r="H189" s="9">
        <v>10.62</v>
      </c>
      <c r="I189" s="9">
        <v>9.6999999999999993</v>
      </c>
      <c r="J189" s="9">
        <v>9.43</v>
      </c>
      <c r="K189" s="9">
        <v>9.5399999999999991</v>
      </c>
      <c r="L189" s="9">
        <v>9.6199999999999992</v>
      </c>
      <c r="M189" s="9">
        <v>9.6199999999999992</v>
      </c>
      <c r="N189" s="9">
        <v>9.1199999999999992</v>
      </c>
      <c r="O189" s="18">
        <v>10.15</v>
      </c>
      <c r="P189" s="19"/>
    </row>
    <row r="190" spans="1:16" x14ac:dyDescent="0.2">
      <c r="A190" s="19"/>
      <c r="B190" s="8" t="s">
        <v>86</v>
      </c>
      <c r="C190" s="9">
        <v>9.3000000000000007</v>
      </c>
      <c r="D190" s="9">
        <v>10.119999999999999</v>
      </c>
      <c r="E190" s="9">
        <v>9.6999999999999993</v>
      </c>
      <c r="F190" s="9">
        <v>9.82</v>
      </c>
      <c r="G190" s="9">
        <v>10.18</v>
      </c>
      <c r="H190" s="9">
        <v>10.15</v>
      </c>
      <c r="I190" s="9">
        <v>9.83</v>
      </c>
      <c r="J190" s="9">
        <v>9.43</v>
      </c>
      <c r="K190" s="9">
        <v>9.32</v>
      </c>
      <c r="L190" s="9">
        <v>9.17</v>
      </c>
      <c r="M190" s="9">
        <v>9.11</v>
      </c>
      <c r="N190" s="9">
        <v>9.15</v>
      </c>
      <c r="O190" s="18">
        <v>9.61</v>
      </c>
      <c r="P190" s="19"/>
    </row>
    <row r="191" spans="1:16" x14ac:dyDescent="0.2">
      <c r="A191" s="19"/>
      <c r="B191" s="8" t="s">
        <v>87</v>
      </c>
      <c r="C191" s="9">
        <v>9.18</v>
      </c>
      <c r="D191" s="9">
        <v>8.57</v>
      </c>
      <c r="E191" s="9">
        <v>8.36</v>
      </c>
      <c r="F191" s="9">
        <v>8.2200000000000006</v>
      </c>
      <c r="G191" s="9">
        <v>8.7799999999999994</v>
      </c>
      <c r="H191" s="9">
        <v>8.4</v>
      </c>
      <c r="I191" s="9">
        <v>8.64</v>
      </c>
      <c r="J191" s="9">
        <v>9.32</v>
      </c>
      <c r="K191" s="9">
        <v>9.0299999999999994</v>
      </c>
      <c r="L191" s="9">
        <v>9.64</v>
      </c>
      <c r="M191" s="9">
        <v>8.7200000000000006</v>
      </c>
      <c r="N191" s="9">
        <v>8.9499999999999993</v>
      </c>
      <c r="O191" s="18">
        <v>8.82</v>
      </c>
      <c r="P191" s="19"/>
    </row>
    <row r="192" spans="1:16" x14ac:dyDescent="0.2">
      <c r="A192" s="19"/>
      <c r="B192" s="8" t="s">
        <v>88</v>
      </c>
      <c r="C192" s="9">
        <v>9</v>
      </c>
      <c r="D192" s="9">
        <v>8.66</v>
      </c>
      <c r="E192" s="9">
        <v>8.18</v>
      </c>
      <c r="F192" s="9">
        <v>8.48</v>
      </c>
      <c r="G192" s="9">
        <v>8.1199999999999992</v>
      </c>
      <c r="H192" s="9">
        <v>8.5</v>
      </c>
      <c r="I192" s="9">
        <v>8.2200000000000006</v>
      </c>
      <c r="J192" s="9">
        <v>7.37</v>
      </c>
      <c r="K192" s="9">
        <v>7.51</v>
      </c>
      <c r="L192" s="9">
        <v>7.91</v>
      </c>
      <c r="M192" s="9">
        <v>7.39</v>
      </c>
      <c r="N192" s="9">
        <v>7.62</v>
      </c>
      <c r="O192" s="18">
        <v>8.08</v>
      </c>
      <c r="P192" s="19"/>
    </row>
    <row r="193" spans="1:16" x14ac:dyDescent="0.2">
      <c r="A193" s="19"/>
      <c r="B193" s="8" t="s">
        <v>89</v>
      </c>
      <c r="C193" s="9">
        <v>7.56</v>
      </c>
      <c r="D193" s="9">
        <v>7.12</v>
      </c>
      <c r="E193" s="9">
        <v>6.16</v>
      </c>
      <c r="F193" s="9">
        <v>6.15</v>
      </c>
      <c r="G193" s="9">
        <v>6.44</v>
      </c>
      <c r="H193" s="9">
        <v>6.49</v>
      </c>
      <c r="I193" s="9">
        <v>6.25</v>
      </c>
      <c r="J193" s="9">
        <v>6.05</v>
      </c>
      <c r="K193" s="9">
        <v>5.93</v>
      </c>
      <c r="L193" s="9">
        <v>5.84</v>
      </c>
      <c r="M193" s="9">
        <v>6.11</v>
      </c>
      <c r="N193" s="9">
        <v>6.02</v>
      </c>
      <c r="O193" s="18">
        <v>6.34</v>
      </c>
      <c r="P193" s="19"/>
    </row>
    <row r="194" spans="1:16" x14ac:dyDescent="0.2">
      <c r="A194" s="19"/>
      <c r="B194" s="8" t="s">
        <v>90</v>
      </c>
      <c r="C194" s="9">
        <v>6.11</v>
      </c>
      <c r="D194" s="9">
        <v>5.74</v>
      </c>
      <c r="E194" s="9">
        <v>5.87</v>
      </c>
      <c r="F194" s="9">
        <v>5.62</v>
      </c>
      <c r="G194" s="9">
        <v>6.48</v>
      </c>
      <c r="H194" s="9">
        <v>6.32</v>
      </c>
      <c r="I194" s="9">
        <v>6.64</v>
      </c>
      <c r="J194" s="9">
        <v>6.75</v>
      </c>
      <c r="K194" s="9">
        <v>6.58</v>
      </c>
      <c r="L194" s="9">
        <v>6.33</v>
      </c>
      <c r="M194" s="9">
        <v>6.34</v>
      </c>
      <c r="N194" s="9">
        <v>6.6</v>
      </c>
      <c r="O194" s="18">
        <v>6.28</v>
      </c>
      <c r="P194" s="19"/>
    </row>
    <row r="195" spans="1:16" x14ac:dyDescent="0.2">
      <c r="A195" s="19"/>
      <c r="B195" s="8" t="s">
        <v>91</v>
      </c>
      <c r="C195" s="9">
        <v>7.66</v>
      </c>
      <c r="D195" s="9">
        <v>8.64</v>
      </c>
      <c r="E195" s="9">
        <v>7.64</v>
      </c>
      <c r="F195" s="9">
        <v>7.18</v>
      </c>
      <c r="G195" s="9">
        <v>7.36</v>
      </c>
      <c r="H195" s="9">
        <v>7.66</v>
      </c>
      <c r="I195" s="9">
        <v>7.4</v>
      </c>
      <c r="J195" s="9">
        <v>7.41</v>
      </c>
      <c r="K195" s="9">
        <v>7.68</v>
      </c>
      <c r="L195" s="9">
        <v>7.58</v>
      </c>
      <c r="M195" s="8" t="s">
        <v>92</v>
      </c>
      <c r="N195" s="8" t="s">
        <v>92</v>
      </c>
      <c r="O195" s="18">
        <v>7.62</v>
      </c>
      <c r="P195" s="19"/>
    </row>
    <row r="196" spans="1:16" x14ac:dyDescent="0.2">
      <c r="A196" s="19"/>
      <c r="B196" s="1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20"/>
      <c r="P196" s="19"/>
    </row>
    <row r="197" spans="1:16" x14ac:dyDescent="0.2">
      <c r="A197" s="24" t="s">
        <v>96</v>
      </c>
      <c r="B197" s="8" t="s">
        <v>83</v>
      </c>
      <c r="C197" s="8" t="s">
        <v>92</v>
      </c>
      <c r="D197" s="8" t="s">
        <v>92</v>
      </c>
      <c r="E197" s="8" t="s">
        <v>92</v>
      </c>
      <c r="F197" s="8" t="s">
        <v>92</v>
      </c>
      <c r="G197" s="8" t="s">
        <v>92</v>
      </c>
      <c r="H197" s="8" t="s">
        <v>92</v>
      </c>
      <c r="I197" s="8" t="s">
        <v>92</v>
      </c>
      <c r="J197" s="9">
        <v>6.02</v>
      </c>
      <c r="K197" s="9">
        <v>6.03</v>
      </c>
      <c r="L197" s="9">
        <v>5.82</v>
      </c>
      <c r="M197" s="9">
        <v>5.62</v>
      </c>
      <c r="N197" s="9">
        <v>5.64</v>
      </c>
      <c r="O197" s="18">
        <v>5.83</v>
      </c>
      <c r="P197" s="19"/>
    </row>
    <row r="198" spans="1:16" x14ac:dyDescent="0.2">
      <c r="A198" s="19"/>
      <c r="B198" s="8" t="s">
        <v>84</v>
      </c>
      <c r="C198" s="9">
        <v>5.61</v>
      </c>
      <c r="D198" s="9">
        <v>5.9</v>
      </c>
      <c r="E198" s="9">
        <v>7.13</v>
      </c>
      <c r="F198" s="9">
        <v>7.3</v>
      </c>
      <c r="G198" s="9">
        <v>7.49</v>
      </c>
      <c r="H198" s="9">
        <v>7.7</v>
      </c>
      <c r="I198" s="9">
        <v>9.02</v>
      </c>
      <c r="J198" s="9">
        <v>9.77</v>
      </c>
      <c r="K198" s="9">
        <v>10.77</v>
      </c>
      <c r="L198" s="9">
        <v>10.38</v>
      </c>
      <c r="M198" s="9">
        <v>10.85</v>
      </c>
      <c r="N198" s="9">
        <v>11.23</v>
      </c>
      <c r="O198" s="18">
        <v>8.6</v>
      </c>
      <c r="P198" s="19"/>
    </row>
    <row r="199" spans="1:16" x14ac:dyDescent="0.2">
      <c r="A199" s="19"/>
      <c r="B199" s="8" t="s">
        <v>85</v>
      </c>
      <c r="C199" s="9">
        <v>11.23</v>
      </c>
      <c r="D199" s="9">
        <v>9.75</v>
      </c>
      <c r="E199" s="9">
        <v>9.73</v>
      </c>
      <c r="F199" s="9">
        <v>9.84</v>
      </c>
      <c r="G199" s="9">
        <v>9.84</v>
      </c>
      <c r="H199" s="9">
        <v>9.73</v>
      </c>
      <c r="I199" s="9">
        <v>9.1300000000000008</v>
      </c>
      <c r="J199" s="9">
        <v>9.02</v>
      </c>
      <c r="K199" s="9">
        <v>9.16</v>
      </c>
      <c r="L199" s="9">
        <v>9.17</v>
      </c>
      <c r="M199" s="9">
        <v>9</v>
      </c>
      <c r="N199" s="9">
        <v>8.6</v>
      </c>
      <c r="O199" s="18">
        <v>9.52</v>
      </c>
      <c r="P199" s="19"/>
    </row>
    <row r="200" spans="1:16" x14ac:dyDescent="0.2">
      <c r="A200" s="19"/>
      <c r="B200" s="8" t="s">
        <v>86</v>
      </c>
      <c r="C200" s="9">
        <v>9.02</v>
      </c>
      <c r="D200" s="9">
        <v>10.06</v>
      </c>
      <c r="E200" s="9">
        <v>9.6999999999999993</v>
      </c>
      <c r="F200" s="9">
        <v>9.81</v>
      </c>
      <c r="G200" s="9">
        <v>10.220000000000001</v>
      </c>
      <c r="H200" s="9">
        <v>10.119999999999999</v>
      </c>
      <c r="I200" s="9">
        <v>9.82</v>
      </c>
      <c r="J200" s="9">
        <v>9.34</v>
      </c>
      <c r="K200" s="9">
        <v>9.24</v>
      </c>
      <c r="L200" s="9">
        <v>9.08</v>
      </c>
      <c r="M200" s="9">
        <v>8.77</v>
      </c>
      <c r="N200" s="8" t="s">
        <v>92</v>
      </c>
      <c r="O200" s="18">
        <v>9.56</v>
      </c>
      <c r="P200" s="19"/>
    </row>
    <row r="201" spans="1:16" x14ac:dyDescent="0.2">
      <c r="A201" s="19"/>
      <c r="B201" s="8" t="s">
        <v>87</v>
      </c>
      <c r="C201" s="9">
        <v>9.08</v>
      </c>
      <c r="D201" s="9">
        <v>8.56</v>
      </c>
      <c r="E201" s="9">
        <v>8.1</v>
      </c>
      <c r="F201" s="9">
        <v>7.92</v>
      </c>
      <c r="G201" s="9">
        <v>8.6300000000000008</v>
      </c>
      <c r="H201" s="9">
        <v>8.2200000000000006</v>
      </c>
      <c r="I201" s="9">
        <v>8.2200000000000006</v>
      </c>
      <c r="J201" s="9">
        <v>8.51</v>
      </c>
      <c r="K201" s="9">
        <v>8.42</v>
      </c>
      <c r="L201" s="9">
        <v>9.23</v>
      </c>
      <c r="M201" s="9">
        <v>8.41</v>
      </c>
      <c r="N201" s="9">
        <v>8.51</v>
      </c>
      <c r="O201" s="18">
        <v>8.48</v>
      </c>
      <c r="P201" s="19"/>
    </row>
    <row r="202" spans="1:16" x14ac:dyDescent="0.2">
      <c r="A202" s="19"/>
      <c r="B202" s="8" t="s">
        <v>88</v>
      </c>
      <c r="C202" s="9">
        <v>8.33</v>
      </c>
      <c r="D202" s="9">
        <v>8.0399999999999991</v>
      </c>
      <c r="E202" s="9">
        <v>7.57</v>
      </c>
      <c r="F202" s="9">
        <v>7.02</v>
      </c>
      <c r="G202" s="9">
        <v>7.14</v>
      </c>
      <c r="H202" s="9">
        <v>7.52</v>
      </c>
      <c r="I202" s="9">
        <v>7.4</v>
      </c>
      <c r="J202" s="9">
        <v>6.83</v>
      </c>
      <c r="K202" s="9">
        <v>6.78</v>
      </c>
      <c r="L202" s="9">
        <v>6.79</v>
      </c>
      <c r="M202" s="9">
        <v>6.4</v>
      </c>
      <c r="N202" s="9">
        <v>6.44</v>
      </c>
      <c r="O202" s="18">
        <v>7.19</v>
      </c>
      <c r="P202" s="19"/>
    </row>
    <row r="203" spans="1:16" x14ac:dyDescent="0.2">
      <c r="A203" s="19"/>
      <c r="B203" s="8" t="s">
        <v>89</v>
      </c>
      <c r="C203" s="9">
        <v>6.5</v>
      </c>
      <c r="D203" s="8" t="s">
        <v>92</v>
      </c>
      <c r="E203" s="8" t="s">
        <v>92</v>
      </c>
      <c r="F203" s="8" t="s">
        <v>92</v>
      </c>
      <c r="G203" s="8" t="s">
        <v>92</v>
      </c>
      <c r="H203" s="8" t="s">
        <v>92</v>
      </c>
      <c r="I203" s="8" t="s">
        <v>92</v>
      </c>
      <c r="J203" s="8" t="s">
        <v>92</v>
      </c>
      <c r="K203" s="8" t="s">
        <v>92</v>
      </c>
      <c r="L203" s="8" t="s">
        <v>92</v>
      </c>
      <c r="M203" s="8" t="s">
        <v>92</v>
      </c>
      <c r="N203" s="8" t="s">
        <v>92</v>
      </c>
      <c r="O203" s="18">
        <v>6.5</v>
      </c>
      <c r="P203" s="19"/>
    </row>
    <row r="204" spans="1:16" x14ac:dyDescent="0.2">
      <c r="A204" s="19"/>
      <c r="B204" s="1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20"/>
      <c r="P204" s="19"/>
    </row>
    <row r="205" spans="1:16" x14ac:dyDescent="0.2">
      <c r="A205" s="24" t="s">
        <v>97</v>
      </c>
      <c r="B205" s="8" t="s">
        <v>83</v>
      </c>
      <c r="C205" s="8" t="s">
        <v>92</v>
      </c>
      <c r="D205" s="8" t="s">
        <v>92</v>
      </c>
      <c r="E205" s="8" t="s">
        <v>92</v>
      </c>
      <c r="F205" s="8" t="s">
        <v>92</v>
      </c>
      <c r="G205" s="8" t="s">
        <v>92</v>
      </c>
      <c r="H205" s="8" t="s">
        <v>92</v>
      </c>
      <c r="I205" s="8" t="s">
        <v>92</v>
      </c>
      <c r="J205" s="9">
        <v>7.39</v>
      </c>
      <c r="K205" s="9">
        <v>7.57</v>
      </c>
      <c r="L205" s="9">
        <v>7.48</v>
      </c>
      <c r="M205" s="9">
        <v>6.88</v>
      </c>
      <c r="N205" s="9">
        <v>6.55</v>
      </c>
      <c r="O205" s="18">
        <v>7.17</v>
      </c>
      <c r="P205" s="19"/>
    </row>
    <row r="206" spans="1:16" x14ac:dyDescent="0.2">
      <c r="A206" s="19"/>
      <c r="B206" s="8" t="s">
        <v>84</v>
      </c>
      <c r="C206" s="9">
        <v>6.9</v>
      </c>
      <c r="D206" s="9">
        <v>6.89</v>
      </c>
      <c r="E206" s="9">
        <v>7.92</v>
      </c>
      <c r="F206" s="9">
        <v>8.35</v>
      </c>
      <c r="G206" s="9">
        <v>8.61</v>
      </c>
      <c r="H206" s="9">
        <v>8.67</v>
      </c>
      <c r="I206" s="9">
        <v>10.14</v>
      </c>
      <c r="J206" s="9">
        <v>11.24</v>
      </c>
      <c r="K206" s="9">
        <v>12.22</v>
      </c>
      <c r="L206" s="9">
        <v>12.36</v>
      </c>
      <c r="M206" s="9">
        <v>12.76</v>
      </c>
      <c r="N206" s="9">
        <v>13.04</v>
      </c>
      <c r="O206" s="18">
        <v>9.93</v>
      </c>
      <c r="P206" s="19"/>
    </row>
    <row r="207" spans="1:16" x14ac:dyDescent="0.2">
      <c r="A207" s="19"/>
      <c r="B207" s="8" t="s">
        <v>85</v>
      </c>
      <c r="C207" s="9">
        <v>12.97</v>
      </c>
      <c r="D207" s="9">
        <v>11.16</v>
      </c>
      <c r="E207" s="9">
        <v>10.210000000000001</v>
      </c>
      <c r="F207" s="9">
        <v>9.8000000000000007</v>
      </c>
      <c r="G207" s="9">
        <v>9.8000000000000007</v>
      </c>
      <c r="H207" s="9">
        <v>10.61</v>
      </c>
      <c r="I207" s="9">
        <v>9.69</v>
      </c>
      <c r="J207" s="9">
        <v>9.43</v>
      </c>
      <c r="K207" s="9">
        <v>9.5299999999999994</v>
      </c>
      <c r="L207" s="9">
        <v>9.6199999999999992</v>
      </c>
      <c r="M207" s="9">
        <v>9.6300000000000008</v>
      </c>
      <c r="N207" s="9">
        <v>9.11</v>
      </c>
      <c r="O207" s="18">
        <v>10.130000000000001</v>
      </c>
      <c r="P207" s="19"/>
    </row>
    <row r="208" spans="1:16" x14ac:dyDescent="0.2">
      <c r="A208" s="19"/>
      <c r="B208" s="8" t="s">
        <v>86</v>
      </c>
      <c r="C208" s="9">
        <v>9.31</v>
      </c>
      <c r="D208" s="9">
        <v>10.119999999999999</v>
      </c>
      <c r="E208" s="9">
        <v>9.7100000000000009</v>
      </c>
      <c r="F208" s="9">
        <v>9.82</v>
      </c>
      <c r="G208" s="9">
        <v>10.17</v>
      </c>
      <c r="H208" s="9">
        <v>10.15</v>
      </c>
      <c r="I208" s="9">
        <v>9.83</v>
      </c>
      <c r="J208" s="9">
        <v>9.43</v>
      </c>
      <c r="K208" s="9">
        <v>9.33</v>
      </c>
      <c r="L208" s="9">
        <v>9.17</v>
      </c>
      <c r="M208" s="9">
        <v>9.11</v>
      </c>
      <c r="N208" s="9">
        <v>9.15</v>
      </c>
      <c r="O208" s="18">
        <v>9.61</v>
      </c>
      <c r="P208" s="19"/>
    </row>
    <row r="209" spans="1:16" x14ac:dyDescent="0.2">
      <c r="A209" s="19"/>
      <c r="B209" s="8" t="s">
        <v>87</v>
      </c>
      <c r="C209" s="9">
        <v>9.18</v>
      </c>
      <c r="D209" s="9">
        <v>8.57</v>
      </c>
      <c r="E209" s="9">
        <v>8.3699999999999992</v>
      </c>
      <c r="F209" s="9">
        <v>8.2100000000000009</v>
      </c>
      <c r="G209" s="9">
        <v>8.7799999999999994</v>
      </c>
      <c r="H209" s="9">
        <v>8.39</v>
      </c>
      <c r="I209" s="9">
        <v>8.64</v>
      </c>
      <c r="J209" s="9">
        <v>9.32</v>
      </c>
      <c r="K209" s="9">
        <v>9.0299999999999994</v>
      </c>
      <c r="L209" s="9">
        <v>9.64</v>
      </c>
      <c r="M209" s="9">
        <v>8.73</v>
      </c>
      <c r="N209" s="9">
        <v>9.32</v>
      </c>
      <c r="O209" s="18">
        <v>8.85</v>
      </c>
      <c r="P209" s="19"/>
    </row>
    <row r="210" spans="1:16" x14ac:dyDescent="0.2">
      <c r="A210" s="19"/>
      <c r="B210" s="8" t="s">
        <v>88</v>
      </c>
      <c r="C210" s="9">
        <v>9</v>
      </c>
      <c r="D210" s="9">
        <v>8.66</v>
      </c>
      <c r="E210" s="9">
        <v>8.17</v>
      </c>
      <c r="F210" s="9">
        <v>8.4700000000000006</v>
      </c>
      <c r="G210" s="9">
        <v>8.11</v>
      </c>
      <c r="H210" s="9">
        <v>8.5</v>
      </c>
      <c r="I210" s="9">
        <v>8.2200000000000006</v>
      </c>
      <c r="J210" s="9">
        <v>7.37</v>
      </c>
      <c r="K210" s="9">
        <v>7.51</v>
      </c>
      <c r="L210" s="9">
        <v>7.91</v>
      </c>
      <c r="M210" s="9">
        <v>7.39</v>
      </c>
      <c r="N210" s="9">
        <v>7.62</v>
      </c>
      <c r="O210" s="18">
        <v>8.08</v>
      </c>
      <c r="P210" s="19"/>
    </row>
    <row r="211" spans="1:16" x14ac:dyDescent="0.2">
      <c r="A211" s="19"/>
      <c r="B211" s="8" t="s">
        <v>89</v>
      </c>
      <c r="C211" s="9">
        <v>7.56</v>
      </c>
      <c r="D211" s="8" t="s">
        <v>92</v>
      </c>
      <c r="E211" s="8" t="s">
        <v>92</v>
      </c>
      <c r="F211" s="8" t="s">
        <v>92</v>
      </c>
      <c r="G211" s="8" t="s">
        <v>92</v>
      </c>
      <c r="H211" s="8" t="s">
        <v>92</v>
      </c>
      <c r="I211" s="8" t="s">
        <v>92</v>
      </c>
      <c r="J211" s="8" t="s">
        <v>92</v>
      </c>
      <c r="K211" s="8" t="s">
        <v>92</v>
      </c>
      <c r="L211" s="8" t="s">
        <v>92</v>
      </c>
      <c r="M211" s="8" t="s">
        <v>92</v>
      </c>
      <c r="N211" s="8" t="s">
        <v>92</v>
      </c>
      <c r="O211" s="18">
        <v>7.56</v>
      </c>
      <c r="P211" s="19"/>
    </row>
    <row r="212" spans="1:16" x14ac:dyDescent="0.2">
      <c r="A212" s="19"/>
      <c r="B212" s="10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20"/>
      <c r="P212" s="19"/>
    </row>
    <row r="213" spans="1:16" x14ac:dyDescent="0.2">
      <c r="A213" s="24" t="s">
        <v>98</v>
      </c>
      <c r="B213" s="8" t="s">
        <v>44</v>
      </c>
      <c r="C213" s="9">
        <v>1.41</v>
      </c>
      <c r="D213" s="9">
        <v>1.45</v>
      </c>
      <c r="E213" s="9">
        <v>1.52</v>
      </c>
      <c r="F213" s="9">
        <v>1.67</v>
      </c>
      <c r="G213" s="9">
        <v>1.74</v>
      </c>
      <c r="H213" s="9">
        <v>1.77</v>
      </c>
      <c r="I213" s="9">
        <v>1.74</v>
      </c>
      <c r="J213" s="9">
        <v>1.75</v>
      </c>
      <c r="K213" s="9">
        <v>1.74</v>
      </c>
      <c r="L213" s="9">
        <v>1.7</v>
      </c>
      <c r="M213" s="9">
        <v>1.67</v>
      </c>
      <c r="N213" s="9">
        <v>1.61</v>
      </c>
      <c r="O213" s="18">
        <v>1.65</v>
      </c>
      <c r="P213" s="19"/>
    </row>
    <row r="214" spans="1:16" x14ac:dyDescent="0.2">
      <c r="A214" s="19"/>
      <c r="B214" s="8" t="s">
        <v>45</v>
      </c>
      <c r="C214" s="9">
        <v>1.64</v>
      </c>
      <c r="D214" s="9">
        <v>1.54</v>
      </c>
      <c r="E214" s="9">
        <v>1.45</v>
      </c>
      <c r="F214" s="9">
        <v>1.45</v>
      </c>
      <c r="G214" s="9">
        <v>1.53</v>
      </c>
      <c r="H214" s="9">
        <v>1.6</v>
      </c>
      <c r="I214" s="9">
        <v>1.71</v>
      </c>
      <c r="J214" s="9">
        <v>1.69</v>
      </c>
      <c r="K214" s="9">
        <v>1.61</v>
      </c>
      <c r="L214" s="9">
        <v>1.62</v>
      </c>
      <c r="M214" s="9">
        <v>1.66</v>
      </c>
      <c r="N214" s="9">
        <v>1.63</v>
      </c>
      <c r="O214" s="18">
        <v>1.59</v>
      </c>
      <c r="P214" s="19"/>
    </row>
    <row r="215" spans="1:16" x14ac:dyDescent="0.2">
      <c r="A215" s="19"/>
      <c r="B215" s="8" t="s">
        <v>46</v>
      </c>
      <c r="C215" s="9">
        <v>1.46</v>
      </c>
      <c r="D215" s="9">
        <v>1.53</v>
      </c>
      <c r="E215" s="9">
        <v>1.76</v>
      </c>
      <c r="F215" s="9">
        <v>2.02</v>
      </c>
      <c r="G215" s="9">
        <v>2.11</v>
      </c>
      <c r="H215" s="9">
        <v>2.2799999999999998</v>
      </c>
      <c r="I215" s="9">
        <v>2.6</v>
      </c>
      <c r="J215" s="9">
        <v>2.65</v>
      </c>
      <c r="K215" s="9">
        <v>2.4700000000000002</v>
      </c>
      <c r="L215" s="9">
        <v>2.37</v>
      </c>
      <c r="M215" s="9">
        <v>2.4500000000000002</v>
      </c>
      <c r="N215" s="9">
        <v>2.71</v>
      </c>
      <c r="O215" s="18">
        <v>2.2000000000000002</v>
      </c>
      <c r="P215" s="19"/>
    </row>
    <row r="216" spans="1:16" x14ac:dyDescent="0.2">
      <c r="A216" s="19"/>
      <c r="B216" s="8" t="s">
        <v>47</v>
      </c>
      <c r="C216" s="9">
        <v>2.82</v>
      </c>
      <c r="D216" s="9">
        <v>3.08</v>
      </c>
      <c r="E216" s="9">
        <v>4.75</v>
      </c>
      <c r="F216" s="9">
        <v>5.1100000000000003</v>
      </c>
      <c r="G216" s="9">
        <v>4.75</v>
      </c>
      <c r="H216" s="9">
        <v>5.47</v>
      </c>
      <c r="I216" s="9">
        <v>5.84</v>
      </c>
      <c r="J216" s="9">
        <v>6.3</v>
      </c>
      <c r="K216" s="9">
        <v>6.5</v>
      </c>
      <c r="L216" s="9">
        <v>5.59</v>
      </c>
      <c r="M216" s="9">
        <v>4.33</v>
      </c>
      <c r="N216" s="9">
        <v>3.48</v>
      </c>
      <c r="O216" s="18">
        <v>4.84</v>
      </c>
      <c r="P216" s="19"/>
    </row>
    <row r="217" spans="1:16" x14ac:dyDescent="0.2">
      <c r="A217" s="19"/>
      <c r="B217" s="8" t="s">
        <v>48</v>
      </c>
      <c r="C217" s="9">
        <v>3.91</v>
      </c>
      <c r="D217" s="9">
        <v>4.4000000000000004</v>
      </c>
      <c r="E217" s="9">
        <v>4.34</v>
      </c>
      <c r="F217" s="9">
        <v>4.41</v>
      </c>
      <c r="G217" s="9">
        <v>5.03</v>
      </c>
      <c r="H217" s="9">
        <v>4.8600000000000003</v>
      </c>
      <c r="I217" s="9">
        <v>4.5999999999999996</v>
      </c>
      <c r="J217" s="9">
        <v>4.0199999999999996</v>
      </c>
      <c r="K217" s="9">
        <v>3.84</v>
      </c>
      <c r="L217" s="9">
        <v>3.62</v>
      </c>
      <c r="M217" s="9">
        <v>3.63</v>
      </c>
      <c r="N217" s="9">
        <v>3.25</v>
      </c>
      <c r="O217" s="18">
        <v>4.16</v>
      </c>
      <c r="P217" s="19"/>
    </row>
    <row r="218" spans="1:16" x14ac:dyDescent="0.2">
      <c r="A218" s="19"/>
      <c r="B218" s="8" t="s">
        <v>49</v>
      </c>
      <c r="C218" s="9">
        <v>3.03</v>
      </c>
      <c r="D218" s="9">
        <v>3.42</v>
      </c>
      <c r="E218" s="9">
        <v>3.82</v>
      </c>
      <c r="F218" s="9">
        <v>4.0599999999999996</v>
      </c>
      <c r="G218" s="9">
        <v>3.84</v>
      </c>
      <c r="H218" s="9">
        <v>3.49</v>
      </c>
      <c r="I218" s="9">
        <v>3.32</v>
      </c>
      <c r="J218" s="9">
        <v>3.45</v>
      </c>
      <c r="K218" s="9">
        <v>3.78</v>
      </c>
      <c r="L218" s="9">
        <v>3.66</v>
      </c>
      <c r="M218" s="9">
        <v>3.34</v>
      </c>
      <c r="N218" s="9">
        <v>3.3</v>
      </c>
      <c r="O218" s="18">
        <v>3.54</v>
      </c>
      <c r="P218" s="19"/>
    </row>
    <row r="219" spans="1:16" x14ac:dyDescent="0.2">
      <c r="A219" s="19"/>
      <c r="B219" s="8" t="s">
        <v>50</v>
      </c>
      <c r="C219" s="9">
        <v>3.47</v>
      </c>
      <c r="D219" s="9">
        <v>3.37</v>
      </c>
      <c r="E219" s="9">
        <v>3.01</v>
      </c>
      <c r="F219" s="9">
        <v>2.89</v>
      </c>
      <c r="G219" s="9">
        <v>2.72</v>
      </c>
      <c r="H219" s="9">
        <v>2.6</v>
      </c>
      <c r="I219" s="9">
        <v>2.66</v>
      </c>
      <c r="J219" s="9">
        <v>2.73</v>
      </c>
      <c r="K219" s="9">
        <v>2.74</v>
      </c>
      <c r="L219" s="9">
        <v>2.63</v>
      </c>
      <c r="M219" s="9">
        <v>2.5299999999999998</v>
      </c>
      <c r="N219" s="9">
        <v>2.35</v>
      </c>
      <c r="O219" s="18">
        <v>2.81</v>
      </c>
      <c r="P219" s="19"/>
    </row>
    <row r="220" spans="1:16" x14ac:dyDescent="0.2">
      <c r="A220" s="19"/>
      <c r="B220" s="8" t="s">
        <v>51</v>
      </c>
      <c r="C220" s="9">
        <v>2.29</v>
      </c>
      <c r="D220" s="9">
        <v>2.2000000000000002</v>
      </c>
      <c r="E220" s="9">
        <v>2.08</v>
      </c>
      <c r="F220" s="9">
        <v>2.2000000000000002</v>
      </c>
      <c r="G220" s="9">
        <v>2.27</v>
      </c>
      <c r="H220" s="9">
        <v>2.59</v>
      </c>
      <c r="I220" s="9">
        <v>2.65</v>
      </c>
      <c r="J220" s="9">
        <v>2.69</v>
      </c>
      <c r="K220" s="9">
        <v>2.64</v>
      </c>
      <c r="L220" s="9">
        <v>2.82</v>
      </c>
      <c r="M220" s="9">
        <v>3.11</v>
      </c>
      <c r="N220" s="9">
        <v>3.14</v>
      </c>
      <c r="O220" s="18">
        <v>2.56</v>
      </c>
      <c r="P220" s="19"/>
    </row>
    <row r="221" spans="1:16" x14ac:dyDescent="0.2">
      <c r="A221" s="19"/>
      <c r="B221" s="8" t="s">
        <v>52</v>
      </c>
      <c r="C221" s="9">
        <v>3.18</v>
      </c>
      <c r="D221" s="9">
        <v>3.22</v>
      </c>
      <c r="E221" s="9">
        <v>3.32</v>
      </c>
      <c r="F221" s="9">
        <v>3.42</v>
      </c>
      <c r="G221" s="9">
        <v>3.51</v>
      </c>
      <c r="H221" s="9">
        <v>3.68</v>
      </c>
      <c r="I221" s="9">
        <v>3.68</v>
      </c>
      <c r="J221" s="9">
        <v>3.73</v>
      </c>
      <c r="K221" s="9">
        <v>3.88</v>
      </c>
      <c r="L221" s="9">
        <v>3.79</v>
      </c>
      <c r="M221" s="9">
        <v>3.6</v>
      </c>
      <c r="N221" s="9">
        <v>3.86</v>
      </c>
      <c r="O221" s="18">
        <v>3.57</v>
      </c>
      <c r="P221" s="19"/>
    </row>
    <row r="222" spans="1:16" x14ac:dyDescent="0.2">
      <c r="A222" s="19"/>
      <c r="B222" s="8" t="s">
        <v>53</v>
      </c>
      <c r="C222" s="9">
        <v>4.3600000000000003</v>
      </c>
      <c r="D222" s="9">
        <v>4.3899999999999997</v>
      </c>
      <c r="E222" s="9">
        <v>4.2300000000000004</v>
      </c>
      <c r="F222" s="9">
        <v>4.28</v>
      </c>
      <c r="G222" s="9">
        <v>4.3</v>
      </c>
      <c r="H222" s="9">
        <v>4.13</v>
      </c>
      <c r="I222" s="9">
        <v>4.26</v>
      </c>
      <c r="J222" s="9">
        <v>4.3600000000000003</v>
      </c>
      <c r="K222" s="9">
        <v>4.3899999999999997</v>
      </c>
      <c r="L222" s="9">
        <v>4.18</v>
      </c>
      <c r="M222" s="9">
        <v>3.96</v>
      </c>
      <c r="N222" s="9">
        <v>4.04</v>
      </c>
      <c r="O222" s="18">
        <v>4.24</v>
      </c>
      <c r="P222" s="19"/>
    </row>
    <row r="223" spans="1:16" x14ac:dyDescent="0.2">
      <c r="A223" s="19"/>
      <c r="B223" s="8" t="s">
        <v>54</v>
      </c>
      <c r="C223" s="9">
        <v>3.96</v>
      </c>
      <c r="D223" s="9">
        <v>4.17</v>
      </c>
      <c r="E223" s="9">
        <v>4.21</v>
      </c>
      <c r="F223" s="9">
        <v>4.38</v>
      </c>
      <c r="G223" s="9">
        <v>4.7</v>
      </c>
      <c r="H223" s="9">
        <v>4.92</v>
      </c>
      <c r="I223" s="9">
        <v>4.54</v>
      </c>
      <c r="J223" s="9">
        <v>4.57</v>
      </c>
      <c r="K223" s="9">
        <v>4.34</v>
      </c>
      <c r="L223" s="9">
        <v>4.1500000000000004</v>
      </c>
      <c r="M223" s="9">
        <v>4.18</v>
      </c>
      <c r="N223" s="9">
        <v>3.8</v>
      </c>
      <c r="O223" s="18">
        <v>4.33</v>
      </c>
      <c r="P223" s="19"/>
    </row>
    <row r="224" spans="1:16" x14ac:dyDescent="0.2">
      <c r="A224" s="19"/>
      <c r="B224" s="8" t="s">
        <v>55</v>
      </c>
      <c r="C224" s="9">
        <v>3.6</v>
      </c>
      <c r="D224" s="9">
        <v>3.7</v>
      </c>
      <c r="E224" s="9">
        <v>3.7</v>
      </c>
      <c r="F224" s="9">
        <v>3.87</v>
      </c>
      <c r="G224" s="9">
        <v>3.97</v>
      </c>
      <c r="H224" s="9">
        <v>4.08</v>
      </c>
      <c r="I224" s="9">
        <v>3.86</v>
      </c>
      <c r="J224" s="9">
        <v>3.77</v>
      </c>
      <c r="K224" s="9">
        <v>3.57</v>
      </c>
      <c r="L224" s="9">
        <v>3.59</v>
      </c>
      <c r="M224" s="9">
        <v>3.7</v>
      </c>
      <c r="N224" s="9">
        <v>3.43</v>
      </c>
      <c r="O224" s="18">
        <v>3.74</v>
      </c>
      <c r="P224" s="19"/>
    </row>
    <row r="225" spans="1:16" x14ac:dyDescent="0.2">
      <c r="A225" s="19"/>
      <c r="B225" s="8" t="s">
        <v>56</v>
      </c>
      <c r="C225" s="9">
        <v>3.34</v>
      </c>
      <c r="D225" s="9">
        <v>3.36</v>
      </c>
      <c r="E225" s="9">
        <v>3.35</v>
      </c>
      <c r="F225" s="9">
        <v>3.18</v>
      </c>
      <c r="G225" s="9">
        <v>2.98</v>
      </c>
      <c r="H225" s="9">
        <v>3.33</v>
      </c>
      <c r="I225" s="9">
        <v>3.23</v>
      </c>
      <c r="J225" s="9">
        <v>3.32</v>
      </c>
      <c r="K225" s="9">
        <v>3.4</v>
      </c>
      <c r="L225" s="9">
        <v>3.36</v>
      </c>
      <c r="M225" s="9">
        <v>3.51</v>
      </c>
      <c r="N225" s="9">
        <v>3.55</v>
      </c>
      <c r="O225" s="18">
        <v>3.33</v>
      </c>
      <c r="P225" s="19"/>
    </row>
    <row r="226" spans="1:16" x14ac:dyDescent="0.2">
      <c r="A226" s="19"/>
      <c r="B226" s="8" t="s">
        <v>57</v>
      </c>
      <c r="C226" s="9">
        <v>3.53</v>
      </c>
      <c r="D226" s="9">
        <v>3.59</v>
      </c>
      <c r="E226" s="9">
        <v>3.71</v>
      </c>
      <c r="F226" s="9">
        <v>3.62</v>
      </c>
      <c r="G226" s="9">
        <v>3.56</v>
      </c>
      <c r="H226" s="9">
        <v>3.42</v>
      </c>
      <c r="I226" s="9">
        <v>3.55</v>
      </c>
      <c r="J226" s="9">
        <v>3.47</v>
      </c>
      <c r="K226" s="9">
        <v>3.34</v>
      </c>
      <c r="L226" s="9">
        <v>3.57</v>
      </c>
      <c r="M226" s="9">
        <v>3.65</v>
      </c>
      <c r="N226" s="9">
        <v>3.65</v>
      </c>
      <c r="O226" s="18">
        <v>3.56</v>
      </c>
      <c r="P226" s="19"/>
    </row>
    <row r="227" spans="1:16" x14ac:dyDescent="0.2">
      <c r="A227" s="19"/>
      <c r="B227" s="8" t="s">
        <v>58</v>
      </c>
      <c r="C227" s="9">
        <v>3.51</v>
      </c>
      <c r="D227" s="9">
        <v>3.44</v>
      </c>
      <c r="E227" s="9">
        <v>3.49</v>
      </c>
      <c r="F227" s="9">
        <v>3.47</v>
      </c>
      <c r="G227" s="9">
        <v>3.51</v>
      </c>
      <c r="H227" s="9">
        <v>3.62</v>
      </c>
      <c r="I227" s="9">
        <v>3.49</v>
      </c>
      <c r="J227" s="9">
        <v>3.51</v>
      </c>
      <c r="K227" s="9">
        <v>3.55</v>
      </c>
      <c r="L227" s="9">
        <v>3.55</v>
      </c>
      <c r="M227" s="9">
        <v>3.63</v>
      </c>
      <c r="N227" s="9">
        <v>3.34</v>
      </c>
      <c r="O227" s="18">
        <v>3.51</v>
      </c>
      <c r="P227" s="19"/>
    </row>
    <row r="228" spans="1:16" x14ac:dyDescent="0.2">
      <c r="A228" s="19"/>
      <c r="B228" s="8" t="s">
        <v>59</v>
      </c>
      <c r="C228" s="9">
        <v>3.27</v>
      </c>
      <c r="D228" s="9">
        <v>3.09</v>
      </c>
      <c r="E228" s="9">
        <v>2.87</v>
      </c>
      <c r="F228" s="9">
        <v>2.83</v>
      </c>
      <c r="G228" s="9">
        <v>3.04</v>
      </c>
      <c r="H228" s="9">
        <v>3.33</v>
      </c>
      <c r="I228" s="9">
        <v>3.46</v>
      </c>
      <c r="J228" s="9">
        <v>3.34</v>
      </c>
      <c r="K228" s="9">
        <v>3.37</v>
      </c>
      <c r="L228" s="9">
        <v>3.4</v>
      </c>
      <c r="M228" s="9">
        <v>3.39</v>
      </c>
      <c r="N228" s="9">
        <v>3.25</v>
      </c>
      <c r="O228" s="18">
        <v>3.22</v>
      </c>
      <c r="P228" s="19"/>
    </row>
    <row r="229" spans="1:16" x14ac:dyDescent="0.2">
      <c r="A229" s="19"/>
      <c r="B229" s="8" t="s">
        <v>60</v>
      </c>
      <c r="C229" s="9">
        <v>2.52</v>
      </c>
      <c r="D229" s="9">
        <v>2.58</v>
      </c>
      <c r="E229" s="9">
        <v>2.44</v>
      </c>
      <c r="F229" s="9">
        <v>2.36</v>
      </c>
      <c r="G229" s="9">
        <v>2.57</v>
      </c>
      <c r="H229" s="9">
        <v>2.73</v>
      </c>
      <c r="I229" s="9">
        <v>2.76</v>
      </c>
      <c r="J229" s="9">
        <v>2.87</v>
      </c>
      <c r="K229" s="9">
        <v>2.91</v>
      </c>
      <c r="L229" s="9">
        <v>3.11</v>
      </c>
      <c r="M229" s="9">
        <v>3.16</v>
      </c>
      <c r="N229" s="9">
        <v>3.08</v>
      </c>
      <c r="O229" s="18">
        <v>2.76</v>
      </c>
      <c r="P229" s="19"/>
    </row>
    <row r="230" spans="1:16" x14ac:dyDescent="0.2">
      <c r="A230" s="19"/>
      <c r="B230" s="8" t="s">
        <v>61</v>
      </c>
      <c r="C230" s="9">
        <v>2.63</v>
      </c>
      <c r="D230" s="9">
        <v>2.54</v>
      </c>
      <c r="E230" s="9">
        <v>2.61</v>
      </c>
      <c r="F230" s="9">
        <v>2.77</v>
      </c>
      <c r="G230" s="9">
        <v>2.82</v>
      </c>
      <c r="H230" s="9">
        <v>2.8</v>
      </c>
      <c r="I230" s="9">
        <v>3</v>
      </c>
      <c r="J230" s="9">
        <v>3.23</v>
      </c>
      <c r="K230" s="9">
        <v>3.23</v>
      </c>
      <c r="L230" s="9">
        <v>2.94</v>
      </c>
      <c r="M230" s="9">
        <v>3.02</v>
      </c>
      <c r="N230" s="9">
        <v>3.13</v>
      </c>
      <c r="O230" s="18">
        <v>2.89</v>
      </c>
      <c r="P230" s="19"/>
    </row>
    <row r="231" spans="1:16" x14ac:dyDescent="0.2">
      <c r="A231" s="19"/>
      <c r="B231" s="8" t="s">
        <v>62</v>
      </c>
      <c r="C231" s="9">
        <v>3.56</v>
      </c>
      <c r="D231" s="9">
        <v>3.52</v>
      </c>
      <c r="E231" s="9">
        <v>3.61</v>
      </c>
      <c r="F231" s="9">
        <v>3.84</v>
      </c>
      <c r="G231" s="9">
        <v>4.07</v>
      </c>
      <c r="H231" s="9">
        <v>4.09</v>
      </c>
      <c r="I231" s="9">
        <v>4.25</v>
      </c>
      <c r="J231" s="9">
        <v>4.3899999999999997</v>
      </c>
      <c r="K231" s="9">
        <v>4.3</v>
      </c>
      <c r="L231" s="9">
        <v>4.3099999999999996</v>
      </c>
      <c r="M231" s="9">
        <v>4.04</v>
      </c>
      <c r="N231" s="9">
        <v>4.07</v>
      </c>
      <c r="O231" s="18">
        <v>4</v>
      </c>
      <c r="P231" s="19"/>
    </row>
    <row r="232" spans="1:16" x14ac:dyDescent="0.2">
      <c r="A232" s="19"/>
      <c r="B232" s="8" t="s">
        <v>63</v>
      </c>
      <c r="C232" s="9">
        <v>3.87</v>
      </c>
      <c r="D232" s="9">
        <v>3.92</v>
      </c>
      <c r="E232" s="9">
        <v>3.94</v>
      </c>
      <c r="F232" s="9">
        <v>3.93</v>
      </c>
      <c r="G232" s="9">
        <v>4.07</v>
      </c>
      <c r="H232" s="9">
        <v>4.07</v>
      </c>
      <c r="I232" s="9">
        <v>4.13</v>
      </c>
      <c r="J232" s="9">
        <v>4.03</v>
      </c>
      <c r="K232" s="9">
        <v>3.92</v>
      </c>
      <c r="L232" s="9">
        <v>3.61</v>
      </c>
      <c r="M232" s="9">
        <v>3.83</v>
      </c>
      <c r="N232" s="9">
        <v>3.71</v>
      </c>
      <c r="O232" s="18">
        <v>3.92</v>
      </c>
      <c r="P232" s="19"/>
    </row>
    <row r="233" spans="1:16" x14ac:dyDescent="0.2">
      <c r="A233" s="19"/>
      <c r="B233" s="8" t="s">
        <v>64</v>
      </c>
      <c r="C233" s="9">
        <v>3.26</v>
      </c>
      <c r="D233" s="9">
        <v>3.04</v>
      </c>
      <c r="E233" s="9">
        <v>2.83</v>
      </c>
      <c r="F233" s="9">
        <v>2.62</v>
      </c>
      <c r="G233" s="9">
        <v>2.62</v>
      </c>
      <c r="H233" s="9">
        <v>2.41</v>
      </c>
      <c r="I233" s="9">
        <v>2.52</v>
      </c>
      <c r="J233" s="9">
        <v>2.5</v>
      </c>
      <c r="K233" s="9">
        <v>2.5299999999999998</v>
      </c>
      <c r="L233" s="9">
        <v>2.76</v>
      </c>
      <c r="M233" s="9">
        <v>2.8</v>
      </c>
      <c r="N233" s="9">
        <v>2.83</v>
      </c>
      <c r="O233" s="18">
        <v>2.73</v>
      </c>
      <c r="P233" s="19"/>
    </row>
    <row r="234" spans="1:16" x14ac:dyDescent="0.2">
      <c r="A234" s="19"/>
      <c r="B234" s="8" t="s">
        <v>65</v>
      </c>
      <c r="C234" s="9">
        <v>2.86</v>
      </c>
      <c r="D234" s="9">
        <v>2.79</v>
      </c>
      <c r="E234" s="9">
        <v>2.97</v>
      </c>
      <c r="F234" s="9">
        <v>3.24</v>
      </c>
      <c r="G234" s="9">
        <v>3.5</v>
      </c>
      <c r="H234" s="9">
        <v>3.57</v>
      </c>
      <c r="I234" s="9">
        <v>3.79</v>
      </c>
      <c r="J234" s="9">
        <v>4.12</v>
      </c>
      <c r="K234" s="9">
        <v>4.1500000000000004</v>
      </c>
      <c r="L234" s="9">
        <v>3.71</v>
      </c>
      <c r="M234" s="9">
        <v>3.53</v>
      </c>
      <c r="N234" s="9">
        <v>3.68</v>
      </c>
      <c r="O234" s="18">
        <v>3.49</v>
      </c>
      <c r="P234" s="19"/>
    </row>
    <row r="235" spans="1:16" x14ac:dyDescent="0.2">
      <c r="A235" s="19"/>
      <c r="B235" s="8" t="s">
        <v>66</v>
      </c>
      <c r="C235" s="9">
        <v>3.6</v>
      </c>
      <c r="D235" s="9">
        <v>3.39</v>
      </c>
      <c r="E235" s="9">
        <v>3.09</v>
      </c>
      <c r="F235" s="9">
        <v>3.24</v>
      </c>
      <c r="G235" s="9">
        <v>3.39</v>
      </c>
      <c r="H235" s="9">
        <v>3.6</v>
      </c>
      <c r="I235" s="9">
        <v>3.59</v>
      </c>
      <c r="J235" s="9">
        <v>3.77</v>
      </c>
      <c r="K235" s="9">
        <v>3.67</v>
      </c>
      <c r="L235" s="9">
        <v>3.58</v>
      </c>
      <c r="M235" s="9">
        <v>3.72</v>
      </c>
      <c r="N235" s="9">
        <v>3.19</v>
      </c>
      <c r="O235" s="18">
        <v>3.49</v>
      </c>
      <c r="P235" s="19"/>
    </row>
    <row r="236" spans="1:16" x14ac:dyDescent="0.2">
      <c r="A236" s="19"/>
      <c r="B236" s="8" t="s">
        <v>67</v>
      </c>
      <c r="C236" s="9">
        <v>2.82</v>
      </c>
      <c r="D236" s="9">
        <v>3.03</v>
      </c>
      <c r="E236" s="9">
        <v>3.12</v>
      </c>
      <c r="F236" s="9">
        <v>2.99</v>
      </c>
      <c r="G236" s="9">
        <v>3.09</v>
      </c>
      <c r="H236" s="9">
        <v>3.29</v>
      </c>
      <c r="I236" s="9">
        <v>3.53</v>
      </c>
      <c r="J236" s="9">
        <v>3.67</v>
      </c>
      <c r="K236" s="9">
        <v>3.48</v>
      </c>
      <c r="L236" s="9">
        <v>3.28</v>
      </c>
      <c r="M236" s="9">
        <v>3.19</v>
      </c>
      <c r="N236" s="9">
        <v>3.15</v>
      </c>
      <c r="O236" s="18">
        <v>3.22</v>
      </c>
      <c r="P236" s="19"/>
    </row>
    <row r="237" spans="1:16" x14ac:dyDescent="0.2">
      <c r="A237" s="19"/>
      <c r="B237" s="8" t="s">
        <v>68</v>
      </c>
      <c r="C237" s="9">
        <v>3.21</v>
      </c>
      <c r="D237" s="9">
        <v>3.14</v>
      </c>
      <c r="E237" s="9">
        <v>3.37</v>
      </c>
      <c r="F237" s="9">
        <v>3.75</v>
      </c>
      <c r="G237" s="9">
        <v>3.83</v>
      </c>
      <c r="H237" s="9">
        <v>3.63</v>
      </c>
      <c r="I237" s="9">
        <v>3.76</v>
      </c>
      <c r="J237" s="9">
        <v>3.68</v>
      </c>
      <c r="K237" s="9">
        <v>3.55</v>
      </c>
      <c r="L237" s="9">
        <v>3.39</v>
      </c>
      <c r="M237" s="9">
        <v>3.4</v>
      </c>
      <c r="N237" s="9">
        <v>3.56</v>
      </c>
      <c r="O237" s="18">
        <v>3.52</v>
      </c>
      <c r="P237" s="19"/>
    </row>
    <row r="238" spans="1:16" x14ac:dyDescent="0.2">
      <c r="A238" s="19"/>
      <c r="B238" s="8" t="s">
        <v>69</v>
      </c>
      <c r="C238" s="9">
        <v>3.91</v>
      </c>
      <c r="D238" s="9">
        <v>4.41</v>
      </c>
      <c r="E238" s="9">
        <v>4.28</v>
      </c>
      <c r="F238" s="9">
        <v>4.53</v>
      </c>
      <c r="G238" s="9">
        <v>4.72</v>
      </c>
      <c r="H238" s="9">
        <v>4.8499999999999996</v>
      </c>
      <c r="I238" s="9">
        <v>5.04</v>
      </c>
      <c r="J238" s="9">
        <v>4.92</v>
      </c>
      <c r="K238" s="9">
        <v>5.0999999999999996</v>
      </c>
      <c r="L238" s="9">
        <v>4.99</v>
      </c>
      <c r="M238" s="9">
        <v>5.65</v>
      </c>
      <c r="N238" s="9">
        <v>5.57</v>
      </c>
      <c r="O238" s="18">
        <v>4.83</v>
      </c>
      <c r="P238" s="19"/>
    </row>
    <row r="239" spans="1:16" x14ac:dyDescent="0.2">
      <c r="A239" s="19"/>
      <c r="B239" s="8" t="s">
        <v>70</v>
      </c>
      <c r="C239" s="9">
        <v>4.9400000000000004</v>
      </c>
      <c r="D239" s="9">
        <v>4.6399999999999997</v>
      </c>
      <c r="E239" s="9">
        <v>4.49</v>
      </c>
      <c r="F239" s="9">
        <v>4.33</v>
      </c>
      <c r="G239" s="9">
        <v>3.96</v>
      </c>
      <c r="H239" s="9">
        <v>3.57</v>
      </c>
      <c r="I239" s="9">
        <v>3.54</v>
      </c>
      <c r="J239" s="9">
        <v>3.47</v>
      </c>
      <c r="K239" s="9">
        <v>3.29</v>
      </c>
      <c r="L239" s="9">
        <v>3.49</v>
      </c>
      <c r="M239" s="9">
        <v>3.77</v>
      </c>
      <c r="N239" s="9">
        <v>3.57</v>
      </c>
      <c r="O239" s="18">
        <v>3.92</v>
      </c>
      <c r="P239" s="19"/>
    </row>
    <row r="240" spans="1:16" x14ac:dyDescent="0.2">
      <c r="A240" s="19"/>
      <c r="B240" s="8" t="s">
        <v>71</v>
      </c>
      <c r="C240" s="9">
        <v>3.38</v>
      </c>
      <c r="D240" s="9">
        <v>3.3</v>
      </c>
      <c r="E240" s="9">
        <v>3.52</v>
      </c>
      <c r="F240" s="9">
        <v>3.49</v>
      </c>
      <c r="G240" s="9">
        <v>3.51</v>
      </c>
      <c r="H240" s="9">
        <v>3.44</v>
      </c>
      <c r="I240" s="9">
        <v>3.31</v>
      </c>
      <c r="J240" s="9">
        <v>3.27</v>
      </c>
      <c r="K240" s="9">
        <v>3.26</v>
      </c>
      <c r="L240" s="9">
        <v>3.25</v>
      </c>
      <c r="M240" s="9">
        <v>2.91</v>
      </c>
      <c r="N240" s="9">
        <v>2.87</v>
      </c>
      <c r="O240" s="18">
        <v>3.29</v>
      </c>
      <c r="P240" s="19"/>
    </row>
    <row r="241" spans="1:16" x14ac:dyDescent="0.2">
      <c r="A241" s="19"/>
      <c r="B241" s="8" t="s">
        <v>72</v>
      </c>
      <c r="C241" s="9">
        <v>2.72</v>
      </c>
      <c r="D241" s="9">
        <v>2.5099999999999998</v>
      </c>
      <c r="E241" s="9">
        <v>2.39</v>
      </c>
      <c r="F241" s="9">
        <v>2.3199999999999998</v>
      </c>
      <c r="G241" s="9">
        <v>2.56</v>
      </c>
      <c r="H241" s="9">
        <v>2.58</v>
      </c>
      <c r="I241" s="9">
        <v>2.4900000000000002</v>
      </c>
      <c r="J241" s="9">
        <v>2.46</v>
      </c>
      <c r="K241" s="9">
        <v>2.2799999999999998</v>
      </c>
      <c r="L241" s="9">
        <v>2.63</v>
      </c>
      <c r="M241" s="9">
        <v>2.31</v>
      </c>
      <c r="N241" s="9">
        <v>2.2400000000000002</v>
      </c>
      <c r="O241" s="18">
        <v>2.46</v>
      </c>
      <c r="P241" s="19"/>
    </row>
    <row r="242" spans="1:16" x14ac:dyDescent="0.2">
      <c r="A242" s="19"/>
      <c r="B242" s="8" t="s">
        <v>73</v>
      </c>
      <c r="C242" s="9">
        <v>2.2000000000000002</v>
      </c>
      <c r="D242" s="9">
        <v>1.94</v>
      </c>
      <c r="E242" s="9">
        <v>2.09</v>
      </c>
      <c r="F242" s="9">
        <v>2.12</v>
      </c>
      <c r="G242" s="9">
        <v>1.98</v>
      </c>
      <c r="H242" s="9">
        <v>1.96</v>
      </c>
      <c r="I242" s="9">
        <v>2.12</v>
      </c>
      <c r="J242" s="9">
        <v>2.34</v>
      </c>
      <c r="K242" s="9">
        <v>2.38</v>
      </c>
      <c r="L242" s="9">
        <v>2.34</v>
      </c>
      <c r="M242" s="9">
        <v>2.2999999999999998</v>
      </c>
      <c r="N242" s="9">
        <v>2.4500000000000002</v>
      </c>
      <c r="O242" s="18">
        <v>2.1800000000000002</v>
      </c>
      <c r="P242" s="19"/>
    </row>
    <row r="243" spans="1:16" x14ac:dyDescent="0.2">
      <c r="A243" s="19"/>
      <c r="B243" s="8" t="s">
        <v>74</v>
      </c>
      <c r="C243" s="9">
        <v>2.41</v>
      </c>
      <c r="D243" s="9">
        <v>2.14</v>
      </c>
      <c r="E243" s="9">
        <v>2.08</v>
      </c>
      <c r="F243" s="9">
        <v>2.13</v>
      </c>
      <c r="G243" s="9">
        <v>2.36</v>
      </c>
      <c r="H243" s="9">
        <v>2.42</v>
      </c>
      <c r="I243" s="9">
        <v>2.4700000000000002</v>
      </c>
      <c r="J243" s="9">
        <v>2.57</v>
      </c>
      <c r="K243" s="9">
        <v>2.4900000000000002</v>
      </c>
      <c r="L243" s="9">
        <v>2.56</v>
      </c>
      <c r="M243" s="9">
        <v>2.52</v>
      </c>
      <c r="N243" s="9">
        <v>2.5099999999999998</v>
      </c>
      <c r="O243" s="18">
        <v>2.39</v>
      </c>
      <c r="P243" s="19"/>
    </row>
    <row r="244" spans="1:16" x14ac:dyDescent="0.2">
      <c r="A244" s="19"/>
      <c r="B244" s="8" t="s">
        <v>75</v>
      </c>
      <c r="C244" s="9">
        <v>2.4</v>
      </c>
      <c r="D244" s="9">
        <v>2.56</v>
      </c>
      <c r="E244" s="9">
        <v>2.57</v>
      </c>
      <c r="F244" s="9">
        <v>2.57</v>
      </c>
      <c r="G244" s="9">
        <v>2.68</v>
      </c>
      <c r="H244" s="9">
        <v>2.75</v>
      </c>
      <c r="I244" s="9">
        <v>2.83</v>
      </c>
      <c r="J244" s="9">
        <v>2.96</v>
      </c>
      <c r="K244" s="9">
        <v>2.74</v>
      </c>
      <c r="L244" s="9">
        <v>2.76</v>
      </c>
      <c r="M244" s="9">
        <v>2.75</v>
      </c>
      <c r="N244" s="9">
        <v>2.73</v>
      </c>
      <c r="O244" s="18">
        <v>2.69</v>
      </c>
      <c r="P244" s="19"/>
    </row>
    <row r="245" spans="1:16" x14ac:dyDescent="0.2">
      <c r="A245" s="19"/>
      <c r="B245" s="8" t="s">
        <v>76</v>
      </c>
      <c r="C245" s="9">
        <v>2.81</v>
      </c>
      <c r="D245" s="9">
        <v>3.19</v>
      </c>
      <c r="E245" s="9">
        <v>3.42</v>
      </c>
      <c r="F245" s="9">
        <v>3.92</v>
      </c>
      <c r="G245" s="9">
        <v>3.89</v>
      </c>
      <c r="H245" s="9">
        <v>3.85</v>
      </c>
      <c r="I245" s="9">
        <v>3.53</v>
      </c>
      <c r="J245" s="9">
        <v>3.32</v>
      </c>
      <c r="K245" s="9">
        <v>3.44</v>
      </c>
      <c r="L245" s="9">
        <v>3.14</v>
      </c>
      <c r="M245" s="9">
        <v>3.08</v>
      </c>
      <c r="N245" s="9">
        <v>3.25</v>
      </c>
      <c r="O245" s="18">
        <v>3.4</v>
      </c>
      <c r="P245" s="19"/>
    </row>
    <row r="246" spans="1:16" x14ac:dyDescent="0.2">
      <c r="A246" s="19"/>
      <c r="B246" s="8" t="s">
        <v>77</v>
      </c>
      <c r="C246" s="9">
        <v>3.11</v>
      </c>
      <c r="D246" s="9">
        <v>3.23</v>
      </c>
      <c r="E246" s="9">
        <v>3.63</v>
      </c>
      <c r="F246" s="9">
        <v>3.46</v>
      </c>
      <c r="G246" s="9">
        <v>3.42</v>
      </c>
      <c r="H246" s="9">
        <v>3.87</v>
      </c>
      <c r="I246" s="9">
        <v>3.92</v>
      </c>
      <c r="J246" s="9">
        <v>3.9</v>
      </c>
      <c r="K246" s="9">
        <v>3.84</v>
      </c>
      <c r="L246" s="9">
        <v>3.85</v>
      </c>
      <c r="M246" s="9">
        <v>3.92</v>
      </c>
      <c r="N246" s="9">
        <v>3.73</v>
      </c>
      <c r="O246" s="18">
        <v>3.66</v>
      </c>
      <c r="P246" s="19"/>
    </row>
    <row r="247" spans="1:16" x14ac:dyDescent="0.2">
      <c r="A247" s="19"/>
      <c r="B247" s="8" t="s">
        <v>78</v>
      </c>
      <c r="C247" s="9">
        <v>3.46</v>
      </c>
      <c r="D247" s="9">
        <v>3.26</v>
      </c>
      <c r="E247" s="9">
        <v>2.92</v>
      </c>
      <c r="F247" s="9">
        <v>2.97</v>
      </c>
      <c r="G247" s="9">
        <v>2.82</v>
      </c>
      <c r="H247" s="9">
        <v>2.79</v>
      </c>
      <c r="I247" s="9">
        <v>2.88</v>
      </c>
      <c r="J247" s="9">
        <v>2.93</v>
      </c>
      <c r="K247" s="9">
        <v>2.95</v>
      </c>
      <c r="L247" s="9">
        <v>3.28</v>
      </c>
      <c r="M247" s="9">
        <v>2.92</v>
      </c>
      <c r="N247" s="9">
        <v>2.96</v>
      </c>
      <c r="O247" s="18">
        <v>3.01</v>
      </c>
      <c r="P247" s="19"/>
    </row>
    <row r="248" spans="1:16" x14ac:dyDescent="0.2">
      <c r="A248" s="19"/>
      <c r="B248" s="8" t="s">
        <v>79</v>
      </c>
      <c r="C248" s="9">
        <v>3.09</v>
      </c>
      <c r="D248" s="9">
        <v>3.22</v>
      </c>
      <c r="E248" s="9">
        <v>3.04</v>
      </c>
      <c r="F248" s="9">
        <v>2.93</v>
      </c>
      <c r="G248" s="9">
        <v>2.99</v>
      </c>
      <c r="H248" s="9">
        <v>2.83</v>
      </c>
      <c r="I248" s="9">
        <v>2.98</v>
      </c>
      <c r="J248" s="9">
        <v>3.11</v>
      </c>
      <c r="K248" s="9">
        <v>3.34</v>
      </c>
      <c r="L248" s="9">
        <v>3.29</v>
      </c>
      <c r="M248" s="9">
        <v>3.21</v>
      </c>
      <c r="N248" s="9">
        <v>3.54</v>
      </c>
      <c r="O248" s="18">
        <v>3.13</v>
      </c>
      <c r="P248" s="19"/>
    </row>
    <row r="249" spans="1:16" x14ac:dyDescent="0.2">
      <c r="A249" s="19"/>
      <c r="B249" s="8" t="s">
        <v>80</v>
      </c>
      <c r="C249" s="9">
        <v>3.26</v>
      </c>
      <c r="D249" s="9">
        <v>3.43</v>
      </c>
      <c r="E249" s="9">
        <v>3.2</v>
      </c>
      <c r="F249" s="9">
        <v>3.39</v>
      </c>
      <c r="G249" s="9">
        <v>4.4000000000000004</v>
      </c>
      <c r="H249" s="9">
        <v>4.3499999999999996</v>
      </c>
      <c r="I249" s="9">
        <v>4.49</v>
      </c>
      <c r="J249" s="9">
        <v>4.1900000000000004</v>
      </c>
      <c r="K249" s="9">
        <v>4.2</v>
      </c>
      <c r="L249" s="9">
        <v>4.07</v>
      </c>
      <c r="M249" s="9">
        <v>4.25</v>
      </c>
      <c r="N249" s="9">
        <v>4.5</v>
      </c>
      <c r="O249" s="18">
        <v>3.98</v>
      </c>
      <c r="P249" s="19"/>
    </row>
    <row r="250" spans="1:16" x14ac:dyDescent="0.2">
      <c r="A250" s="19"/>
      <c r="B250" s="8" t="s">
        <v>81</v>
      </c>
      <c r="C250" s="9">
        <v>5.25</v>
      </c>
      <c r="D250" s="9">
        <v>5.52</v>
      </c>
      <c r="E250" s="9">
        <v>6.24</v>
      </c>
      <c r="F250" s="9">
        <v>7.98</v>
      </c>
      <c r="G250" s="9">
        <v>7.89</v>
      </c>
      <c r="H250" s="9">
        <v>7.57</v>
      </c>
      <c r="I250" s="9">
        <v>8.69</v>
      </c>
      <c r="J250" s="9">
        <v>8.5500000000000007</v>
      </c>
      <c r="K250" s="9">
        <v>10.119999999999999</v>
      </c>
      <c r="L250" s="9">
        <v>10.4</v>
      </c>
      <c r="M250" s="9">
        <v>7.72</v>
      </c>
      <c r="N250" s="9">
        <v>6.59</v>
      </c>
      <c r="O250" s="18">
        <v>7.71</v>
      </c>
      <c r="P250" s="19"/>
    </row>
    <row r="251" spans="1:16" x14ac:dyDescent="0.2">
      <c r="A251" s="19"/>
      <c r="B251" s="8" t="s">
        <v>82</v>
      </c>
      <c r="C251" s="9">
        <v>7.2</v>
      </c>
      <c r="D251" s="9">
        <v>6.87</v>
      </c>
      <c r="E251" s="9">
        <v>6.77</v>
      </c>
      <c r="F251" s="9">
        <v>5.45</v>
      </c>
      <c r="G251" s="9">
        <v>3.76</v>
      </c>
      <c r="H251" s="9">
        <v>3.68</v>
      </c>
      <c r="I251" s="9">
        <v>4.01</v>
      </c>
      <c r="J251" s="9">
        <v>4.62</v>
      </c>
      <c r="K251" s="9">
        <v>4.28</v>
      </c>
      <c r="L251" s="9">
        <v>4.4000000000000004</v>
      </c>
      <c r="M251" s="9">
        <v>4.43</v>
      </c>
      <c r="N251" s="9">
        <v>4.96</v>
      </c>
      <c r="O251" s="18">
        <v>5.04</v>
      </c>
      <c r="P251" s="19"/>
    </row>
    <row r="252" spans="1:16" x14ac:dyDescent="0.2">
      <c r="A252" s="19"/>
      <c r="B252" s="8" t="s">
        <v>83</v>
      </c>
      <c r="C252" s="9">
        <v>4.96</v>
      </c>
      <c r="D252" s="9">
        <v>4.45</v>
      </c>
      <c r="E252" s="9">
        <v>4.18</v>
      </c>
      <c r="F252" s="9">
        <v>3.7</v>
      </c>
      <c r="G252" s="9">
        <v>4.01</v>
      </c>
      <c r="H252" s="9">
        <v>4.53</v>
      </c>
      <c r="I252" s="9">
        <v>4.67</v>
      </c>
      <c r="J252" s="9">
        <v>4.55</v>
      </c>
      <c r="K252" s="9">
        <v>4.37</v>
      </c>
      <c r="L252" s="9">
        <v>4.38</v>
      </c>
      <c r="M252" s="9">
        <v>4.43</v>
      </c>
      <c r="N252" s="9">
        <v>4.49</v>
      </c>
      <c r="O252" s="18">
        <v>4.3899999999999997</v>
      </c>
      <c r="P252" s="19"/>
    </row>
    <row r="253" spans="1:16" x14ac:dyDescent="0.2">
      <c r="A253" s="19"/>
      <c r="B253" s="8" t="s">
        <v>84</v>
      </c>
      <c r="C253" s="9">
        <v>4.26</v>
      </c>
      <c r="D253" s="9">
        <v>5.38</v>
      </c>
      <c r="E253" s="9">
        <v>6.29</v>
      </c>
      <c r="F253" s="9">
        <v>6.43</v>
      </c>
      <c r="G253" s="9">
        <v>5.97</v>
      </c>
      <c r="H253" s="9">
        <v>6.2</v>
      </c>
      <c r="I253" s="9">
        <v>7.2</v>
      </c>
      <c r="J253" s="9">
        <v>7.55</v>
      </c>
      <c r="K253" s="9">
        <v>7.99</v>
      </c>
      <c r="L253" s="9">
        <v>6.95</v>
      </c>
      <c r="M253" s="9">
        <v>7.56</v>
      </c>
      <c r="N253" s="9">
        <v>7.44</v>
      </c>
      <c r="O253" s="18">
        <v>6.6</v>
      </c>
      <c r="P253" s="19"/>
    </row>
    <row r="254" spans="1:16" x14ac:dyDescent="0.2">
      <c r="A254" s="19"/>
      <c r="B254" s="8" t="s">
        <v>85</v>
      </c>
      <c r="C254" s="9">
        <v>6.71</v>
      </c>
      <c r="D254" s="9">
        <v>6.54</v>
      </c>
      <c r="E254" s="9">
        <v>7.03</v>
      </c>
      <c r="F254" s="9">
        <v>6.4</v>
      </c>
      <c r="G254" s="9">
        <v>5.96</v>
      </c>
      <c r="H254" s="9">
        <v>6.09</v>
      </c>
      <c r="I254" s="9">
        <v>5.94</v>
      </c>
      <c r="J254" s="9">
        <v>6.23</v>
      </c>
      <c r="K254" s="9">
        <v>6.44</v>
      </c>
      <c r="L254" s="9">
        <v>6.44</v>
      </c>
      <c r="M254" s="9">
        <v>6.24</v>
      </c>
      <c r="N254" s="9">
        <v>6.29</v>
      </c>
      <c r="O254" s="18">
        <v>6.36</v>
      </c>
      <c r="P254" s="19"/>
    </row>
    <row r="255" spans="1:16" x14ac:dyDescent="0.2">
      <c r="A255" s="19"/>
      <c r="B255" s="8" t="s">
        <v>86</v>
      </c>
      <c r="C255" s="9">
        <v>6.56</v>
      </c>
      <c r="D255" s="9">
        <v>8.57</v>
      </c>
      <c r="E255" s="9">
        <v>8.6999999999999993</v>
      </c>
      <c r="F255" s="9">
        <v>8.6199999999999992</v>
      </c>
      <c r="G255" s="9">
        <v>8.49</v>
      </c>
      <c r="H255" s="9">
        <v>8.58</v>
      </c>
      <c r="I255" s="9">
        <v>8.0299999999999994</v>
      </c>
      <c r="J255" s="9">
        <v>7.69</v>
      </c>
      <c r="K255" s="9">
        <v>7.4</v>
      </c>
      <c r="L255" s="9">
        <v>7.18</v>
      </c>
      <c r="M255" s="9">
        <v>6.97</v>
      </c>
      <c r="N255" s="9">
        <v>7.01</v>
      </c>
      <c r="O255" s="18">
        <v>7.82</v>
      </c>
      <c r="P255" s="19"/>
    </row>
    <row r="256" spans="1:16" x14ac:dyDescent="0.2">
      <c r="A256" s="19"/>
      <c r="B256" s="8" t="s">
        <v>87</v>
      </c>
      <c r="C256" s="9">
        <v>6.94</v>
      </c>
      <c r="D256" s="9">
        <v>6.6</v>
      </c>
      <c r="E256" s="9">
        <v>6.26</v>
      </c>
      <c r="F256" s="9">
        <v>6.41</v>
      </c>
      <c r="G256" s="9">
        <v>6.77</v>
      </c>
      <c r="H256" s="9">
        <v>6.46</v>
      </c>
      <c r="I256" s="9">
        <v>6.23</v>
      </c>
      <c r="J256" s="9">
        <v>5.86</v>
      </c>
      <c r="K256" s="9">
        <v>6.08</v>
      </c>
      <c r="L256" s="9">
        <v>6.91</v>
      </c>
      <c r="M256" s="9">
        <v>6.91</v>
      </c>
      <c r="N256" s="9">
        <v>6.86</v>
      </c>
      <c r="O256" s="18">
        <v>6.52</v>
      </c>
      <c r="P256" s="19"/>
    </row>
    <row r="257" spans="1:16" x14ac:dyDescent="0.2">
      <c r="A257" s="19"/>
      <c r="B257" s="8" t="s">
        <v>88</v>
      </c>
      <c r="C257" s="9">
        <v>5.87</v>
      </c>
      <c r="D257" s="9">
        <v>5.3</v>
      </c>
      <c r="E257" s="9">
        <v>5.34</v>
      </c>
      <c r="F257" s="9">
        <v>4.82</v>
      </c>
      <c r="G257" s="9">
        <v>5.04</v>
      </c>
      <c r="H257" s="9">
        <v>5.43</v>
      </c>
      <c r="I257" s="9">
        <v>6.21</v>
      </c>
      <c r="J257" s="9">
        <v>5.56</v>
      </c>
      <c r="K257" s="9">
        <v>5.19</v>
      </c>
      <c r="L257" s="9">
        <v>5.07</v>
      </c>
      <c r="M257" s="9">
        <v>5.0199999999999996</v>
      </c>
      <c r="N257" s="9">
        <v>4.87</v>
      </c>
      <c r="O257" s="18">
        <v>5.31</v>
      </c>
      <c r="P257" s="19"/>
    </row>
    <row r="258" spans="1:16" x14ac:dyDescent="0.2">
      <c r="A258" s="19"/>
      <c r="B258" s="8" t="s">
        <v>89</v>
      </c>
      <c r="C258" s="9">
        <v>5.17</v>
      </c>
      <c r="D258" s="9">
        <v>5.4</v>
      </c>
      <c r="E258" s="9">
        <v>5</v>
      </c>
      <c r="F258" s="9">
        <v>4.8600000000000003</v>
      </c>
      <c r="G258" s="9">
        <v>5.0199999999999996</v>
      </c>
      <c r="H258" s="9">
        <v>4.9800000000000004</v>
      </c>
      <c r="I258" s="9">
        <v>4.83</v>
      </c>
      <c r="J258" s="9">
        <v>4.75</v>
      </c>
      <c r="K258" s="9">
        <v>4.6900000000000004</v>
      </c>
      <c r="L258" s="9">
        <v>4.7</v>
      </c>
      <c r="M258" s="9">
        <v>4.71</v>
      </c>
      <c r="N258" s="9">
        <v>4.6500000000000004</v>
      </c>
      <c r="O258" s="18">
        <v>4.9000000000000004</v>
      </c>
      <c r="P258" s="19"/>
    </row>
    <row r="259" spans="1:16" x14ac:dyDescent="0.2">
      <c r="A259" s="19"/>
      <c r="B259" s="8" t="s">
        <v>90</v>
      </c>
      <c r="C259" s="9">
        <v>4.7</v>
      </c>
      <c r="D259" s="9">
        <v>4.12</v>
      </c>
      <c r="E259" s="9">
        <v>3.99</v>
      </c>
      <c r="F259" s="9">
        <v>3.76</v>
      </c>
      <c r="G259" s="9">
        <v>3.82</v>
      </c>
      <c r="H259" s="9">
        <v>3.88</v>
      </c>
      <c r="I259" s="9">
        <v>3.94</v>
      </c>
      <c r="J259" s="9">
        <v>4.16</v>
      </c>
      <c r="K259" s="9">
        <v>4.26</v>
      </c>
      <c r="L259" s="9">
        <v>4.0599999999999996</v>
      </c>
      <c r="M259" s="9">
        <v>3.93</v>
      </c>
      <c r="N259" s="9">
        <v>4.08</v>
      </c>
      <c r="O259" s="18">
        <v>4.0599999999999996</v>
      </c>
      <c r="P259" s="19"/>
    </row>
    <row r="260" spans="1:16" x14ac:dyDescent="0.2">
      <c r="A260" s="19"/>
      <c r="B260" s="8" t="s">
        <v>91</v>
      </c>
      <c r="C260" s="9">
        <v>4.41</v>
      </c>
      <c r="D260" s="9">
        <v>4.96</v>
      </c>
      <c r="E260" s="9">
        <v>4.12</v>
      </c>
      <c r="F260" s="9">
        <v>4.2300000000000004</v>
      </c>
      <c r="G260" s="9">
        <v>4.22</v>
      </c>
      <c r="H260" s="9">
        <v>4.13</v>
      </c>
      <c r="I260" s="9">
        <v>4.12</v>
      </c>
      <c r="J260" s="9">
        <v>4.2699999999999996</v>
      </c>
      <c r="K260" s="9">
        <v>4.55</v>
      </c>
      <c r="L260" s="9">
        <v>4.6900000000000004</v>
      </c>
      <c r="M260" s="8" t="s">
        <v>92</v>
      </c>
      <c r="N260" s="8" t="s">
        <v>92</v>
      </c>
      <c r="O260" s="18">
        <v>4.37</v>
      </c>
      <c r="P260" s="19"/>
    </row>
    <row r="261" spans="1:16" x14ac:dyDescent="0.2">
      <c r="A261" s="19"/>
      <c r="B261" s="10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20"/>
      <c r="P261" s="19"/>
    </row>
    <row r="262" spans="1:16" x14ac:dyDescent="0.2">
      <c r="A262" s="24" t="s">
        <v>99</v>
      </c>
      <c r="B262" s="8" t="s">
        <v>44</v>
      </c>
      <c r="C262" s="9">
        <v>1.41</v>
      </c>
      <c r="D262" s="9">
        <v>1.42</v>
      </c>
      <c r="E262" s="9">
        <v>1.45</v>
      </c>
      <c r="F262" s="9">
        <v>1.64</v>
      </c>
      <c r="G262" s="9">
        <v>1.69</v>
      </c>
      <c r="H262" s="9">
        <v>1.71</v>
      </c>
      <c r="I262" s="9">
        <v>1.68</v>
      </c>
      <c r="J262" s="9">
        <v>1.71</v>
      </c>
      <c r="K262" s="9">
        <v>1.71</v>
      </c>
      <c r="L262" s="9">
        <v>1.63</v>
      </c>
      <c r="M262" s="9">
        <v>1.57</v>
      </c>
      <c r="N262" s="9">
        <v>1.49</v>
      </c>
      <c r="O262" s="18">
        <v>1.59</v>
      </c>
      <c r="P262" s="19"/>
    </row>
    <row r="263" spans="1:16" x14ac:dyDescent="0.2">
      <c r="A263" s="19"/>
      <c r="B263" s="8" t="s">
        <v>45</v>
      </c>
      <c r="C263" s="9">
        <v>1.52</v>
      </c>
      <c r="D263" s="9">
        <v>1.44</v>
      </c>
      <c r="E263" s="9">
        <v>1.34</v>
      </c>
      <c r="F263" s="9">
        <v>1.33</v>
      </c>
      <c r="G263" s="9">
        <v>1.41</v>
      </c>
      <c r="H263" s="9">
        <v>1.49</v>
      </c>
      <c r="I263" s="9">
        <v>1.57</v>
      </c>
      <c r="J263" s="9">
        <v>1.57</v>
      </c>
      <c r="K263" s="9">
        <v>1.52</v>
      </c>
      <c r="L263" s="9">
        <v>1.57</v>
      </c>
      <c r="M263" s="9">
        <v>1.65</v>
      </c>
      <c r="N263" s="9">
        <v>1.64</v>
      </c>
      <c r="O263" s="18">
        <v>1.5</v>
      </c>
      <c r="P263" s="19"/>
    </row>
    <row r="264" spans="1:16" x14ac:dyDescent="0.2">
      <c r="A264" s="19"/>
      <c r="B264" s="8" t="s">
        <v>46</v>
      </c>
      <c r="C264" s="9">
        <v>1.37</v>
      </c>
      <c r="D264" s="9">
        <v>1.46</v>
      </c>
      <c r="E264" s="9">
        <v>1.63</v>
      </c>
      <c r="F264" s="9">
        <v>1.92</v>
      </c>
      <c r="G264" s="9">
        <v>2.09</v>
      </c>
      <c r="H264" s="9">
        <v>2.23</v>
      </c>
      <c r="I264" s="9">
        <v>2.59</v>
      </c>
      <c r="J264" s="9">
        <v>2.64</v>
      </c>
      <c r="K264" s="9">
        <v>2.4700000000000002</v>
      </c>
      <c r="L264" s="9">
        <v>2.3199999999999998</v>
      </c>
      <c r="M264" s="9">
        <v>2.34</v>
      </c>
      <c r="N264" s="9">
        <v>2.5</v>
      </c>
      <c r="O264" s="18">
        <v>2.13</v>
      </c>
      <c r="P264" s="19"/>
    </row>
    <row r="265" spans="1:16" x14ac:dyDescent="0.2">
      <c r="A265" s="19"/>
      <c r="B265" s="8" t="s">
        <v>47</v>
      </c>
      <c r="C265" s="9">
        <v>2.64</v>
      </c>
      <c r="D265" s="9">
        <v>2.91</v>
      </c>
      <c r="E265" s="9">
        <v>4.37</v>
      </c>
      <c r="F265" s="9">
        <v>4.9400000000000004</v>
      </c>
      <c r="G265" s="9">
        <v>4.53</v>
      </c>
      <c r="H265" s="9">
        <v>4.6900000000000004</v>
      </c>
      <c r="I265" s="9">
        <v>5.46</v>
      </c>
      <c r="J265" s="9">
        <v>6.22</v>
      </c>
      <c r="K265" s="9">
        <v>5.96</v>
      </c>
      <c r="L265" s="9">
        <v>5.08</v>
      </c>
      <c r="M265" s="9">
        <v>4.0199999999999996</v>
      </c>
      <c r="N265" s="9">
        <v>3.31</v>
      </c>
      <c r="O265" s="18">
        <v>4.51</v>
      </c>
      <c r="P265" s="19"/>
    </row>
    <row r="266" spans="1:16" x14ac:dyDescent="0.2">
      <c r="A266" s="19"/>
      <c r="B266" s="8" t="s">
        <v>48</v>
      </c>
      <c r="C266" s="9">
        <v>3.84</v>
      </c>
      <c r="D266" s="9">
        <v>4.3499999999999996</v>
      </c>
      <c r="E266" s="9">
        <v>4.24</v>
      </c>
      <c r="F266" s="9">
        <v>4.3600000000000003</v>
      </c>
      <c r="G266" s="9">
        <v>4.8600000000000003</v>
      </c>
      <c r="H266" s="9">
        <v>4.7</v>
      </c>
      <c r="I266" s="9">
        <v>4.57</v>
      </c>
      <c r="J266" s="9">
        <v>4.04</v>
      </c>
      <c r="K266" s="9">
        <v>3.86</v>
      </c>
      <c r="L266" s="9">
        <v>3.68</v>
      </c>
      <c r="M266" s="9">
        <v>3.58</v>
      </c>
      <c r="N266" s="9">
        <v>3.2</v>
      </c>
      <c r="O266" s="18">
        <v>4.1100000000000003</v>
      </c>
      <c r="P266" s="19"/>
    </row>
    <row r="267" spans="1:16" x14ac:dyDescent="0.2">
      <c r="A267" s="19"/>
      <c r="B267" s="8" t="s">
        <v>49</v>
      </c>
      <c r="C267" s="9">
        <v>2.94</v>
      </c>
      <c r="D267" s="9">
        <v>3.29</v>
      </c>
      <c r="E267" s="9">
        <v>3.71</v>
      </c>
      <c r="F267" s="9">
        <v>3.76</v>
      </c>
      <c r="G267" s="9">
        <v>3.63</v>
      </c>
      <c r="H267" s="9">
        <v>3.5</v>
      </c>
      <c r="I267" s="9">
        <v>3.36</v>
      </c>
      <c r="J267" s="9">
        <v>3.49</v>
      </c>
      <c r="K267" s="9">
        <v>3.68</v>
      </c>
      <c r="L267" s="9">
        <v>3.57</v>
      </c>
      <c r="M267" s="9">
        <v>3.3</v>
      </c>
      <c r="N267" s="9">
        <v>3.28</v>
      </c>
      <c r="O267" s="18">
        <v>3.46</v>
      </c>
      <c r="P267" s="19"/>
    </row>
    <row r="268" spans="1:16" x14ac:dyDescent="0.2">
      <c r="A268" s="19"/>
      <c r="B268" s="8" t="s">
        <v>50</v>
      </c>
      <c r="C268" s="9">
        <v>3.39</v>
      </c>
      <c r="D268" s="9">
        <v>3.32</v>
      </c>
      <c r="E268" s="9">
        <v>2.98</v>
      </c>
      <c r="F268" s="9">
        <v>2.86</v>
      </c>
      <c r="G268" s="9">
        <v>2.6</v>
      </c>
      <c r="H268" s="9">
        <v>2.6</v>
      </c>
      <c r="I268" s="9">
        <v>2.65</v>
      </c>
      <c r="J268" s="9">
        <v>2.68</v>
      </c>
      <c r="K268" s="9">
        <v>2.67</v>
      </c>
      <c r="L268" s="9">
        <v>2.62</v>
      </c>
      <c r="M268" s="9">
        <v>2.5299999999999998</v>
      </c>
      <c r="N268" s="9">
        <v>2.3199999999999998</v>
      </c>
      <c r="O268" s="18">
        <v>2.77</v>
      </c>
      <c r="P268" s="19"/>
    </row>
    <row r="269" spans="1:16" x14ac:dyDescent="0.2">
      <c r="A269" s="19"/>
      <c r="B269" s="8" t="s">
        <v>51</v>
      </c>
      <c r="C269" s="9">
        <v>2.15</v>
      </c>
      <c r="D269" s="9">
        <v>2.14</v>
      </c>
      <c r="E269" s="9">
        <v>1.97</v>
      </c>
      <c r="F269" s="9">
        <v>2.0099999999999998</v>
      </c>
      <c r="G269" s="9">
        <v>2.2799999999999998</v>
      </c>
      <c r="H269" s="9">
        <v>2.7</v>
      </c>
      <c r="I269" s="9">
        <v>2.74</v>
      </c>
      <c r="J269" s="9">
        <v>2.75</v>
      </c>
      <c r="K269" s="9">
        <v>2.71</v>
      </c>
      <c r="L269" s="9">
        <v>2.9</v>
      </c>
      <c r="M269" s="9">
        <v>3.09</v>
      </c>
      <c r="N269" s="9">
        <v>2.99</v>
      </c>
      <c r="O269" s="18">
        <v>2.54</v>
      </c>
      <c r="P269" s="19"/>
    </row>
    <row r="270" spans="1:16" x14ac:dyDescent="0.2">
      <c r="A270" s="19"/>
      <c r="B270" s="8" t="s">
        <v>52</v>
      </c>
      <c r="C270" s="9">
        <v>3.05</v>
      </c>
      <c r="D270" s="9">
        <v>3.16</v>
      </c>
      <c r="E270" s="9">
        <v>3.21</v>
      </c>
      <c r="F270" s="9">
        <v>3.23</v>
      </c>
      <c r="G270" s="9">
        <v>3.41</v>
      </c>
      <c r="H270" s="9">
        <v>3.57</v>
      </c>
      <c r="I270" s="9">
        <v>3.5</v>
      </c>
      <c r="J270" s="9">
        <v>3.57</v>
      </c>
      <c r="K270" s="9">
        <v>3.66</v>
      </c>
      <c r="L270" s="9">
        <v>3.51</v>
      </c>
      <c r="M270" s="9">
        <v>3.62</v>
      </c>
      <c r="N270" s="9">
        <v>3.68</v>
      </c>
      <c r="O270" s="18">
        <v>3.43</v>
      </c>
      <c r="P270" s="19"/>
    </row>
    <row r="271" spans="1:16" x14ac:dyDescent="0.2">
      <c r="A271" s="19"/>
      <c r="B271" s="8" t="s">
        <v>53</v>
      </c>
      <c r="C271" s="9">
        <v>4.08</v>
      </c>
      <c r="D271" s="9">
        <v>4.18</v>
      </c>
      <c r="E271" s="9">
        <v>4.04</v>
      </c>
      <c r="F271" s="9">
        <v>4.08</v>
      </c>
      <c r="G271" s="9">
        <v>4.0199999999999996</v>
      </c>
      <c r="H271" s="9">
        <v>4.0999999999999996</v>
      </c>
      <c r="I271" s="9">
        <v>4.28</v>
      </c>
      <c r="J271" s="9">
        <v>4.26</v>
      </c>
      <c r="K271" s="9">
        <v>4.32</v>
      </c>
      <c r="L271" s="9">
        <v>4.1100000000000003</v>
      </c>
      <c r="M271" s="9">
        <v>3.8</v>
      </c>
      <c r="N271" s="9">
        <v>3.93</v>
      </c>
      <c r="O271" s="18">
        <v>4.0999999999999996</v>
      </c>
      <c r="P271" s="19"/>
    </row>
    <row r="272" spans="1:16" x14ac:dyDescent="0.2">
      <c r="A272" s="19"/>
      <c r="B272" s="8" t="s">
        <v>54</v>
      </c>
      <c r="C272" s="9">
        <v>3.73</v>
      </c>
      <c r="D272" s="9">
        <v>4.0999999999999996</v>
      </c>
      <c r="E272" s="9">
        <v>4.1900000000000004</v>
      </c>
      <c r="F272" s="9">
        <v>4.42</v>
      </c>
      <c r="G272" s="9">
        <v>4.78</v>
      </c>
      <c r="H272" s="9">
        <v>4.96</v>
      </c>
      <c r="I272" s="9">
        <v>4.78</v>
      </c>
      <c r="J272" s="9">
        <v>4.8</v>
      </c>
      <c r="K272" s="9">
        <v>4.57</v>
      </c>
      <c r="L272" s="9">
        <v>4.32</v>
      </c>
      <c r="M272" s="9">
        <v>4.3600000000000003</v>
      </c>
      <c r="N272" s="9">
        <v>3.67</v>
      </c>
      <c r="O272" s="18">
        <v>4.3899999999999997</v>
      </c>
      <c r="P272" s="19"/>
    </row>
    <row r="273" spans="1:16" x14ac:dyDescent="0.2">
      <c r="A273" s="19"/>
      <c r="B273" s="8" t="s">
        <v>55</v>
      </c>
      <c r="C273" s="9">
        <v>3.41</v>
      </c>
      <c r="D273" s="9">
        <v>3.54</v>
      </c>
      <c r="E273" s="9">
        <v>3.56</v>
      </c>
      <c r="F273" s="9">
        <v>3.67</v>
      </c>
      <c r="G273" s="9">
        <v>3.74</v>
      </c>
      <c r="H273" s="9">
        <v>4.05</v>
      </c>
      <c r="I273" s="9">
        <v>3.9</v>
      </c>
      <c r="J273" s="9">
        <v>3.76</v>
      </c>
      <c r="K273" s="9">
        <v>3.6</v>
      </c>
      <c r="L273" s="9">
        <v>3.61</v>
      </c>
      <c r="M273" s="9">
        <v>3.72</v>
      </c>
      <c r="N273" s="9">
        <v>3.31</v>
      </c>
      <c r="O273" s="18">
        <v>3.66</v>
      </c>
      <c r="P273" s="19"/>
    </row>
    <row r="274" spans="1:16" x14ac:dyDescent="0.2">
      <c r="A274" s="19"/>
      <c r="B274" s="8" t="s">
        <v>56</v>
      </c>
      <c r="C274" s="9">
        <v>3.25</v>
      </c>
      <c r="D274" s="9">
        <v>3.27</v>
      </c>
      <c r="E274" s="9">
        <v>3.14</v>
      </c>
      <c r="F274" s="9">
        <v>3.06</v>
      </c>
      <c r="G274" s="9">
        <v>3.06</v>
      </c>
      <c r="H274" s="9">
        <v>3.38</v>
      </c>
      <c r="I274" s="9">
        <v>3.28</v>
      </c>
      <c r="J274" s="9">
        <v>3.33</v>
      </c>
      <c r="K274" s="9">
        <v>3.41</v>
      </c>
      <c r="L274" s="9">
        <v>3.43</v>
      </c>
      <c r="M274" s="9">
        <v>3.58</v>
      </c>
      <c r="N274" s="9">
        <v>3.61</v>
      </c>
      <c r="O274" s="18">
        <v>3.32</v>
      </c>
      <c r="P274" s="19"/>
    </row>
    <row r="275" spans="1:16" x14ac:dyDescent="0.2">
      <c r="A275" s="19"/>
      <c r="B275" s="8" t="s">
        <v>57</v>
      </c>
      <c r="C275" s="9">
        <v>3.46</v>
      </c>
      <c r="D275" s="9">
        <v>3.51</v>
      </c>
      <c r="E275" s="9">
        <v>3.79</v>
      </c>
      <c r="F275" s="9">
        <v>3.7</v>
      </c>
      <c r="G275" s="9">
        <v>3.62</v>
      </c>
      <c r="H275" s="9">
        <v>3.58</v>
      </c>
      <c r="I275" s="9">
        <v>3.67</v>
      </c>
      <c r="J275" s="9">
        <v>3.62</v>
      </c>
      <c r="K275" s="9">
        <v>3.46</v>
      </c>
      <c r="L275" s="9">
        <v>3.71</v>
      </c>
      <c r="M275" s="9">
        <v>3.82</v>
      </c>
      <c r="N275" s="9">
        <v>3.51</v>
      </c>
      <c r="O275" s="18">
        <v>3.62</v>
      </c>
      <c r="P275" s="19"/>
    </row>
    <row r="276" spans="1:16" x14ac:dyDescent="0.2">
      <c r="A276" s="19"/>
      <c r="B276" s="8" t="s">
        <v>58</v>
      </c>
      <c r="C276" s="9">
        <v>3.45</v>
      </c>
      <c r="D276" s="9">
        <v>3.44</v>
      </c>
      <c r="E276" s="9">
        <v>3.5</v>
      </c>
      <c r="F276" s="9">
        <v>3.52</v>
      </c>
      <c r="G276" s="9">
        <v>3.6</v>
      </c>
      <c r="H276" s="9">
        <v>3.72</v>
      </c>
      <c r="I276" s="9">
        <v>3.67</v>
      </c>
      <c r="J276" s="9">
        <v>3.69</v>
      </c>
      <c r="K276" s="9">
        <v>3.65</v>
      </c>
      <c r="L276" s="9">
        <v>3.67</v>
      </c>
      <c r="M276" s="9">
        <v>3.65</v>
      </c>
      <c r="N276" s="9">
        <v>3.24</v>
      </c>
      <c r="O276" s="18">
        <v>3.57</v>
      </c>
      <c r="P276" s="19"/>
    </row>
    <row r="277" spans="1:16" x14ac:dyDescent="0.2">
      <c r="A277" s="19"/>
      <c r="B277" s="8" t="s">
        <v>59</v>
      </c>
      <c r="C277" s="9">
        <v>3.29</v>
      </c>
      <c r="D277" s="9">
        <v>3.07</v>
      </c>
      <c r="E277" s="9">
        <v>2.84</v>
      </c>
      <c r="F277" s="9">
        <v>2.85</v>
      </c>
      <c r="G277" s="9">
        <v>3.1</v>
      </c>
      <c r="H277" s="9">
        <v>3.42</v>
      </c>
      <c r="I277" s="9">
        <v>3.58</v>
      </c>
      <c r="J277" s="9">
        <v>3.48</v>
      </c>
      <c r="K277" s="9">
        <v>3.49</v>
      </c>
      <c r="L277" s="9">
        <v>3.64</v>
      </c>
      <c r="M277" s="9">
        <v>3.66</v>
      </c>
      <c r="N277" s="9">
        <v>2.74</v>
      </c>
      <c r="O277" s="18">
        <v>3.26</v>
      </c>
      <c r="P277" s="19"/>
    </row>
    <row r="278" spans="1:16" x14ac:dyDescent="0.2">
      <c r="A278" s="19"/>
      <c r="B278" s="8" t="s">
        <v>60</v>
      </c>
      <c r="C278" s="9">
        <v>2.61</v>
      </c>
      <c r="D278" s="9">
        <v>2.6</v>
      </c>
      <c r="E278" s="9">
        <v>2.54</v>
      </c>
      <c r="F278" s="9">
        <v>2.5499999999999998</v>
      </c>
      <c r="G278" s="9">
        <v>2.88</v>
      </c>
      <c r="H278" s="9">
        <v>3.05</v>
      </c>
      <c r="I278" s="9">
        <v>3.06</v>
      </c>
      <c r="J278" s="9">
        <v>3.08</v>
      </c>
      <c r="K278" s="9">
        <v>3.05</v>
      </c>
      <c r="L278" s="9">
        <v>3.09</v>
      </c>
      <c r="M278" s="9">
        <v>2.88</v>
      </c>
      <c r="N278" s="9">
        <v>3.03</v>
      </c>
      <c r="O278" s="18">
        <v>2.87</v>
      </c>
      <c r="P278" s="19"/>
    </row>
    <row r="279" spans="1:16" x14ac:dyDescent="0.2">
      <c r="A279" s="19"/>
      <c r="B279" s="8" t="s">
        <v>61</v>
      </c>
      <c r="C279" s="9">
        <v>2.63</v>
      </c>
      <c r="D279" s="9">
        <v>2.58</v>
      </c>
      <c r="E279" s="9">
        <v>2.59</v>
      </c>
      <c r="F279" s="9">
        <v>2.77</v>
      </c>
      <c r="G279" s="9">
        <v>2.95</v>
      </c>
      <c r="H279" s="9">
        <v>2.97</v>
      </c>
      <c r="I279" s="9">
        <v>3.22</v>
      </c>
      <c r="J279" s="9">
        <v>3.24</v>
      </c>
      <c r="K279" s="9">
        <v>3.18</v>
      </c>
      <c r="L279" s="9">
        <v>2.98</v>
      </c>
      <c r="M279" s="9">
        <v>3.1</v>
      </c>
      <c r="N279" s="9">
        <v>3.2</v>
      </c>
      <c r="O279" s="18">
        <v>2.95</v>
      </c>
      <c r="P279" s="19"/>
    </row>
    <row r="280" spans="1:16" x14ac:dyDescent="0.2">
      <c r="A280" s="19"/>
      <c r="B280" s="8" t="s">
        <v>62</v>
      </c>
      <c r="C280" s="9">
        <v>3.5</v>
      </c>
      <c r="D280" s="9">
        <v>3.56</v>
      </c>
      <c r="E280" s="9">
        <v>3.73</v>
      </c>
      <c r="F280" s="9">
        <v>3.94</v>
      </c>
      <c r="G280" s="9">
        <v>4.13</v>
      </c>
      <c r="H280" s="9">
        <v>4.22</v>
      </c>
      <c r="I280" s="9">
        <v>4.33</v>
      </c>
      <c r="J280" s="9">
        <v>4.46</v>
      </c>
      <c r="K280" s="9">
        <v>4.3</v>
      </c>
      <c r="L280" s="9">
        <v>4.3899999999999997</v>
      </c>
      <c r="M280" s="9">
        <v>4.22</v>
      </c>
      <c r="N280" s="9">
        <v>4.2</v>
      </c>
      <c r="O280" s="18">
        <v>4.08</v>
      </c>
      <c r="P280" s="19"/>
    </row>
    <row r="281" spans="1:16" x14ac:dyDescent="0.2">
      <c r="A281" s="19"/>
      <c r="B281" s="8" t="s">
        <v>63</v>
      </c>
      <c r="C281" s="9">
        <v>3.89</v>
      </c>
      <c r="D281" s="9">
        <v>3.95</v>
      </c>
      <c r="E281" s="9">
        <v>3.79</v>
      </c>
      <c r="F281" s="9">
        <v>4.03</v>
      </c>
      <c r="G281" s="9">
        <v>4.05</v>
      </c>
      <c r="H281" s="9">
        <v>4.2</v>
      </c>
      <c r="I281" s="9">
        <v>4.1900000000000004</v>
      </c>
      <c r="J281" s="9">
        <v>4.13</v>
      </c>
      <c r="K281" s="9">
        <v>4</v>
      </c>
      <c r="L281" s="9">
        <v>3.87</v>
      </c>
      <c r="M281" s="9">
        <v>3.88</v>
      </c>
      <c r="N281" s="9">
        <v>3.33</v>
      </c>
      <c r="O281" s="18">
        <v>3.94</v>
      </c>
      <c r="P281" s="19"/>
    </row>
    <row r="282" spans="1:16" x14ac:dyDescent="0.2">
      <c r="A282" s="19"/>
      <c r="B282" s="8" t="s">
        <v>64</v>
      </c>
      <c r="C282" s="9">
        <v>3.27</v>
      </c>
      <c r="D282" s="9">
        <v>3.02</v>
      </c>
      <c r="E282" s="9">
        <v>2.85</v>
      </c>
      <c r="F282" s="9">
        <v>2.66</v>
      </c>
      <c r="G282" s="9">
        <v>2.57</v>
      </c>
      <c r="H282" s="9">
        <v>2.65</v>
      </c>
      <c r="I282" s="9">
        <v>2.71</v>
      </c>
      <c r="J282" s="9">
        <v>2.61</v>
      </c>
      <c r="K282" s="9">
        <v>2.64</v>
      </c>
      <c r="L282" s="9">
        <v>2.85</v>
      </c>
      <c r="M282" s="9">
        <v>2.91</v>
      </c>
      <c r="N282" s="9">
        <v>2.98</v>
      </c>
      <c r="O282" s="18">
        <v>2.81</v>
      </c>
      <c r="P282" s="19"/>
    </row>
    <row r="283" spans="1:16" x14ac:dyDescent="0.2">
      <c r="A283" s="19"/>
      <c r="B283" s="8" t="s">
        <v>65</v>
      </c>
      <c r="C283" s="9">
        <v>2.89</v>
      </c>
      <c r="D283" s="9">
        <v>2.65</v>
      </c>
      <c r="E283" s="9">
        <v>2.76</v>
      </c>
      <c r="F283" s="9">
        <v>2.86</v>
      </c>
      <c r="G283" s="9">
        <v>3</v>
      </c>
      <c r="H283" s="9">
        <v>3.34</v>
      </c>
      <c r="I283" s="9">
        <v>3.63</v>
      </c>
      <c r="J283" s="9">
        <v>3.83</v>
      </c>
      <c r="K283" s="9">
        <v>3.94</v>
      </c>
      <c r="L283" s="9">
        <v>3.81</v>
      </c>
      <c r="M283" s="9">
        <v>3.53</v>
      </c>
      <c r="N283" s="9">
        <v>3.57</v>
      </c>
      <c r="O283" s="18">
        <v>3.32</v>
      </c>
      <c r="P283" s="19"/>
    </row>
    <row r="284" spans="1:16" x14ac:dyDescent="0.2">
      <c r="A284" s="19"/>
      <c r="B284" s="8" t="s">
        <v>66</v>
      </c>
      <c r="C284" s="9">
        <v>3.55</v>
      </c>
      <c r="D284" s="9">
        <v>3.39</v>
      </c>
      <c r="E284" s="9">
        <v>3.09</v>
      </c>
      <c r="F284" s="9">
        <v>3.19</v>
      </c>
      <c r="G284" s="9">
        <v>3.34</v>
      </c>
      <c r="H284" s="9">
        <v>3.71</v>
      </c>
      <c r="I284" s="9">
        <v>3.74</v>
      </c>
      <c r="J284" s="9">
        <v>3.99</v>
      </c>
      <c r="K284" s="9">
        <v>3.85</v>
      </c>
      <c r="L284" s="9">
        <v>3.98</v>
      </c>
      <c r="M284" s="9">
        <v>3.73</v>
      </c>
      <c r="N284" s="9">
        <v>2.93</v>
      </c>
      <c r="O284" s="18">
        <v>3.54</v>
      </c>
      <c r="P284" s="19"/>
    </row>
    <row r="285" spans="1:16" x14ac:dyDescent="0.2">
      <c r="A285" s="19"/>
      <c r="B285" s="8" t="s">
        <v>67</v>
      </c>
      <c r="C285" s="9">
        <v>2.83</v>
      </c>
      <c r="D285" s="9">
        <v>2.94</v>
      </c>
      <c r="E285" s="9">
        <v>2.98</v>
      </c>
      <c r="F285" s="9">
        <v>2.75</v>
      </c>
      <c r="G285" s="9">
        <v>2.93</v>
      </c>
      <c r="H285" s="9">
        <v>3.33</v>
      </c>
      <c r="I285" s="9">
        <v>3.62</v>
      </c>
      <c r="J285" s="9">
        <v>3.83</v>
      </c>
      <c r="K285" s="9">
        <v>3.61</v>
      </c>
      <c r="L285" s="9">
        <v>3.36</v>
      </c>
      <c r="M285" s="9">
        <v>3.29</v>
      </c>
      <c r="N285" s="9">
        <v>3.24</v>
      </c>
      <c r="O285" s="18">
        <v>3.23</v>
      </c>
      <c r="P285" s="19"/>
    </row>
    <row r="286" spans="1:16" x14ac:dyDescent="0.2">
      <c r="A286" s="19"/>
      <c r="B286" s="8" t="s">
        <v>68</v>
      </c>
      <c r="C286" s="9">
        <v>3.22</v>
      </c>
      <c r="D286" s="9">
        <v>3.11</v>
      </c>
      <c r="E286" s="9">
        <v>3.31</v>
      </c>
      <c r="F286" s="9">
        <v>3.69</v>
      </c>
      <c r="G286" s="9">
        <v>3.89</v>
      </c>
      <c r="H286" s="9">
        <v>3.84</v>
      </c>
      <c r="I286" s="9">
        <v>4</v>
      </c>
      <c r="J286" s="9">
        <v>3.83</v>
      </c>
      <c r="K286" s="9">
        <v>3.74</v>
      </c>
      <c r="L286" s="9">
        <v>3.59</v>
      </c>
      <c r="M286" s="9">
        <v>3.55</v>
      </c>
      <c r="N286" s="9">
        <v>3.62</v>
      </c>
      <c r="O286" s="18">
        <v>3.62</v>
      </c>
      <c r="P286" s="19"/>
    </row>
    <row r="287" spans="1:16" x14ac:dyDescent="0.2">
      <c r="A287" s="19"/>
      <c r="B287" s="8" t="s">
        <v>69</v>
      </c>
      <c r="C287" s="9">
        <v>3.9</v>
      </c>
      <c r="D287" s="9">
        <v>4.3499999999999996</v>
      </c>
      <c r="E287" s="9">
        <v>4.13</v>
      </c>
      <c r="F287" s="9">
        <v>4.5599999999999996</v>
      </c>
      <c r="G287" s="9">
        <v>4.92</v>
      </c>
      <c r="H287" s="9">
        <v>5.07</v>
      </c>
      <c r="I287" s="9">
        <v>5.14</v>
      </c>
      <c r="J287" s="9">
        <v>4.84</v>
      </c>
      <c r="K287" s="9">
        <v>4.83</v>
      </c>
      <c r="L287" s="9">
        <v>4.79</v>
      </c>
      <c r="M287" s="9">
        <v>5.65</v>
      </c>
      <c r="N287" s="9">
        <v>5.61</v>
      </c>
      <c r="O287" s="18">
        <v>4.82</v>
      </c>
      <c r="P287" s="19"/>
    </row>
    <row r="288" spans="1:16" x14ac:dyDescent="0.2">
      <c r="A288" s="19"/>
      <c r="B288" s="8" t="s">
        <v>70</v>
      </c>
      <c r="C288" s="9">
        <v>4.84</v>
      </c>
      <c r="D288" s="9">
        <v>4.72</v>
      </c>
      <c r="E288" s="9">
        <v>4.62</v>
      </c>
      <c r="F288" s="9">
        <v>4.38</v>
      </c>
      <c r="G288" s="9">
        <v>4.0199999999999996</v>
      </c>
      <c r="H288" s="9">
        <v>3.85</v>
      </c>
      <c r="I288" s="9">
        <v>3.9</v>
      </c>
      <c r="J288" s="9">
        <v>3.78</v>
      </c>
      <c r="K288" s="9">
        <v>3.55</v>
      </c>
      <c r="L288" s="9">
        <v>3.71</v>
      </c>
      <c r="M288" s="9">
        <v>3.99</v>
      </c>
      <c r="N288" s="9">
        <v>3.8</v>
      </c>
      <c r="O288" s="18">
        <v>4.0999999999999996</v>
      </c>
      <c r="P288" s="19"/>
    </row>
    <row r="289" spans="1:16" x14ac:dyDescent="0.2">
      <c r="A289" s="19"/>
      <c r="B289" s="8" t="s">
        <v>71</v>
      </c>
      <c r="C289" s="9">
        <v>3.46</v>
      </c>
      <c r="D289" s="9">
        <v>3.34</v>
      </c>
      <c r="E289" s="9">
        <v>3.64</v>
      </c>
      <c r="F289" s="9">
        <v>3.62</v>
      </c>
      <c r="G289" s="9">
        <v>3.58</v>
      </c>
      <c r="H289" s="9">
        <v>3.57</v>
      </c>
      <c r="I289" s="9">
        <v>3.53</v>
      </c>
      <c r="J289" s="9">
        <v>3.87</v>
      </c>
      <c r="K289" s="9">
        <v>3.32</v>
      </c>
      <c r="L289" s="9">
        <v>3.24</v>
      </c>
      <c r="M289" s="9">
        <v>3.05</v>
      </c>
      <c r="N289" s="9">
        <v>2.89</v>
      </c>
      <c r="O289" s="18">
        <v>3.43</v>
      </c>
      <c r="P289" s="19"/>
    </row>
    <row r="290" spans="1:16" x14ac:dyDescent="0.2">
      <c r="A290" s="19"/>
      <c r="B290" s="8" t="s">
        <v>72</v>
      </c>
      <c r="C290" s="9">
        <v>2.66</v>
      </c>
      <c r="D290" s="9">
        <v>2.4300000000000002</v>
      </c>
      <c r="E290" s="9">
        <v>2.2599999999999998</v>
      </c>
      <c r="F290" s="9">
        <v>2.12</v>
      </c>
      <c r="G290" s="9">
        <v>2.23</v>
      </c>
      <c r="H290" s="9">
        <v>2.41</v>
      </c>
      <c r="I290" s="9">
        <v>2.54</v>
      </c>
      <c r="J290" s="9">
        <v>2.5099999999999998</v>
      </c>
      <c r="K290" s="9">
        <v>2.33</v>
      </c>
      <c r="L290" s="9">
        <v>2.44</v>
      </c>
      <c r="M290" s="9">
        <v>2.44</v>
      </c>
      <c r="N290" s="9">
        <v>2.4500000000000002</v>
      </c>
      <c r="O290" s="18">
        <v>2.4</v>
      </c>
      <c r="P290" s="19"/>
    </row>
    <row r="291" spans="1:16" x14ac:dyDescent="0.2">
      <c r="A291" s="19"/>
      <c r="B291" s="8" t="s">
        <v>73</v>
      </c>
      <c r="C291" s="9">
        <v>2.31</v>
      </c>
      <c r="D291" s="8" t="s">
        <v>92</v>
      </c>
      <c r="E291" s="9">
        <v>2.2200000000000002</v>
      </c>
      <c r="F291" s="9">
        <v>2.48</v>
      </c>
      <c r="G291" s="9">
        <v>2.31</v>
      </c>
      <c r="H291" s="9">
        <v>2.5</v>
      </c>
      <c r="I291" s="9">
        <v>2.2599999999999998</v>
      </c>
      <c r="J291" s="9">
        <v>2.38</v>
      </c>
      <c r="K291" s="9">
        <v>2.5099999999999998</v>
      </c>
      <c r="L291" s="9">
        <v>2.4</v>
      </c>
      <c r="M291" s="9">
        <v>2.38</v>
      </c>
      <c r="N291" s="9">
        <v>2.56</v>
      </c>
      <c r="O291" s="18">
        <v>2.39</v>
      </c>
      <c r="P291" s="19"/>
    </row>
    <row r="292" spans="1:16" x14ac:dyDescent="0.2">
      <c r="A292" s="19"/>
      <c r="B292" s="8" t="s">
        <v>74</v>
      </c>
      <c r="C292" s="9">
        <v>2.59</v>
      </c>
      <c r="D292" s="9">
        <v>2.17</v>
      </c>
      <c r="E292" s="9">
        <v>2.04</v>
      </c>
      <c r="F292" s="9">
        <v>2.06</v>
      </c>
      <c r="G292" s="9">
        <v>2.41</v>
      </c>
      <c r="H292" s="9">
        <v>2.42</v>
      </c>
      <c r="I292" s="9">
        <v>2.48</v>
      </c>
      <c r="J292" s="9">
        <v>2.52</v>
      </c>
      <c r="K292" s="9">
        <v>2.5499999999999998</v>
      </c>
      <c r="L292" s="9">
        <v>2.5299999999999998</v>
      </c>
      <c r="M292" s="9">
        <v>2.4</v>
      </c>
      <c r="N292" s="9">
        <v>2.4500000000000002</v>
      </c>
      <c r="O292" s="18">
        <v>2.39</v>
      </c>
      <c r="P292" s="19"/>
    </row>
    <row r="293" spans="1:16" x14ac:dyDescent="0.2">
      <c r="A293" s="19"/>
      <c r="B293" s="8" t="s">
        <v>75</v>
      </c>
      <c r="C293" s="9">
        <v>2.41</v>
      </c>
      <c r="D293" s="9">
        <v>2.67</v>
      </c>
      <c r="E293" s="9">
        <v>2.66</v>
      </c>
      <c r="F293" s="9">
        <v>2.73</v>
      </c>
      <c r="G293" s="9">
        <v>2.94</v>
      </c>
      <c r="H293" s="9">
        <v>2.9</v>
      </c>
      <c r="I293" s="9">
        <v>2.96</v>
      </c>
      <c r="J293" s="9">
        <v>2.99</v>
      </c>
      <c r="K293" s="9">
        <v>2.85</v>
      </c>
      <c r="L293" s="9">
        <v>2.91</v>
      </c>
      <c r="M293" s="9">
        <v>2.86</v>
      </c>
      <c r="N293" s="9">
        <v>2.77</v>
      </c>
      <c r="O293" s="18">
        <v>2.8</v>
      </c>
      <c r="P293" s="19"/>
    </row>
    <row r="294" spans="1:16" x14ac:dyDescent="0.2">
      <c r="A294" s="19"/>
      <c r="B294" s="8" t="s">
        <v>76</v>
      </c>
      <c r="C294" s="9">
        <v>2.91</v>
      </c>
      <c r="D294" s="9">
        <v>3.17</v>
      </c>
      <c r="E294" s="9">
        <v>3.32</v>
      </c>
      <c r="F294" s="9">
        <v>3.88</v>
      </c>
      <c r="G294" s="9">
        <v>3.96</v>
      </c>
      <c r="H294" s="9">
        <v>4.03</v>
      </c>
      <c r="I294" s="9">
        <v>3.7</v>
      </c>
      <c r="J294" s="9">
        <v>3.44</v>
      </c>
      <c r="K294" s="9">
        <v>3.57</v>
      </c>
      <c r="L294" s="9">
        <v>3.22</v>
      </c>
      <c r="M294" s="9">
        <v>3.33</v>
      </c>
      <c r="N294" s="9">
        <v>3.44</v>
      </c>
      <c r="O294" s="18">
        <v>3.5</v>
      </c>
      <c r="P294" s="19"/>
    </row>
    <row r="295" spans="1:16" x14ac:dyDescent="0.2">
      <c r="A295" s="19"/>
      <c r="B295" s="8" t="s">
        <v>77</v>
      </c>
      <c r="C295" s="9">
        <v>3.46</v>
      </c>
      <c r="D295" s="9">
        <v>3.29</v>
      </c>
      <c r="E295" s="9">
        <v>3.56</v>
      </c>
      <c r="F295" s="9">
        <v>3.13</v>
      </c>
      <c r="G295" s="8" t="s">
        <v>92</v>
      </c>
      <c r="H295" s="9">
        <v>4.1900000000000004</v>
      </c>
      <c r="I295" s="9">
        <v>3.99</v>
      </c>
      <c r="J295" s="9">
        <v>3.98</v>
      </c>
      <c r="K295" s="9">
        <v>3.94</v>
      </c>
      <c r="L295" s="9">
        <v>4.0199999999999996</v>
      </c>
      <c r="M295" s="9">
        <v>3.88</v>
      </c>
      <c r="N295" s="9">
        <v>3.64</v>
      </c>
      <c r="O295" s="18">
        <v>3.73</v>
      </c>
      <c r="P295" s="19"/>
    </row>
    <row r="296" spans="1:16" x14ac:dyDescent="0.2">
      <c r="A296" s="19"/>
      <c r="B296" s="8" t="s">
        <v>78</v>
      </c>
      <c r="C296" s="9">
        <v>3.51</v>
      </c>
      <c r="D296" s="9">
        <v>3.51</v>
      </c>
      <c r="E296" s="9">
        <v>3.35</v>
      </c>
      <c r="F296" s="9">
        <v>3.17</v>
      </c>
      <c r="G296" s="9">
        <v>3.34</v>
      </c>
      <c r="H296" s="9">
        <v>3.43</v>
      </c>
      <c r="I296" s="9">
        <v>3.48</v>
      </c>
      <c r="J296" s="9">
        <v>3.47</v>
      </c>
      <c r="K296" s="9">
        <v>3.75</v>
      </c>
      <c r="L296" s="9">
        <v>3.19</v>
      </c>
      <c r="M296" s="9">
        <v>3.26</v>
      </c>
      <c r="N296" s="9">
        <v>3.28</v>
      </c>
      <c r="O296" s="18">
        <v>3.39</v>
      </c>
      <c r="P296" s="19"/>
    </row>
    <row r="297" spans="1:16" x14ac:dyDescent="0.2">
      <c r="A297" s="19"/>
      <c r="B297" s="8" t="s">
        <v>79</v>
      </c>
      <c r="C297" s="9">
        <v>3.46</v>
      </c>
      <c r="D297" s="9">
        <v>3.3</v>
      </c>
      <c r="E297" s="9">
        <v>3.1</v>
      </c>
      <c r="F297" s="9">
        <v>2.64</v>
      </c>
      <c r="G297" s="9">
        <v>2.78</v>
      </c>
      <c r="H297" s="9">
        <v>3.14</v>
      </c>
      <c r="I297" s="9">
        <v>3.15</v>
      </c>
      <c r="J297" s="9">
        <v>3.15</v>
      </c>
      <c r="K297" s="9">
        <v>3.37</v>
      </c>
      <c r="L297" s="9">
        <v>3.45</v>
      </c>
      <c r="M297" s="9">
        <v>3.45</v>
      </c>
      <c r="N297" s="9">
        <v>3.45</v>
      </c>
      <c r="O297" s="18">
        <v>3.2</v>
      </c>
      <c r="P297" s="19"/>
    </row>
    <row r="298" spans="1:16" x14ac:dyDescent="0.2">
      <c r="A298" s="19"/>
      <c r="B298" s="8" t="s">
        <v>80</v>
      </c>
      <c r="C298" s="9">
        <v>3.4</v>
      </c>
      <c r="D298" s="9">
        <v>3.4</v>
      </c>
      <c r="E298" s="9">
        <v>3.32</v>
      </c>
      <c r="F298" s="9">
        <v>3.75</v>
      </c>
      <c r="G298" s="9">
        <v>3.75</v>
      </c>
      <c r="H298" s="9">
        <v>4.68</v>
      </c>
      <c r="I298" s="9">
        <v>4.78</v>
      </c>
      <c r="J298" s="9">
        <v>4.3600000000000003</v>
      </c>
      <c r="K298" s="9">
        <v>4.34</v>
      </c>
      <c r="L298" s="9">
        <v>4.1500000000000004</v>
      </c>
      <c r="M298" s="9">
        <v>4.1500000000000004</v>
      </c>
      <c r="N298" s="9">
        <v>5.19</v>
      </c>
      <c r="O298" s="18">
        <v>4.1100000000000003</v>
      </c>
      <c r="P298" s="19"/>
    </row>
    <row r="299" spans="1:16" x14ac:dyDescent="0.2">
      <c r="A299" s="19"/>
      <c r="B299" s="8" t="s">
        <v>81</v>
      </c>
      <c r="C299" s="9">
        <v>5.19</v>
      </c>
      <c r="D299" s="9">
        <v>5.61</v>
      </c>
      <c r="E299" s="9">
        <v>6.14</v>
      </c>
      <c r="F299" s="9">
        <v>7.99</v>
      </c>
      <c r="G299" s="8" t="s">
        <v>92</v>
      </c>
      <c r="H299" s="9">
        <v>7.7</v>
      </c>
      <c r="I299" s="9">
        <v>8.58</v>
      </c>
      <c r="J299" s="9">
        <v>8.5</v>
      </c>
      <c r="K299" s="9">
        <v>9.7200000000000006</v>
      </c>
      <c r="L299" s="9">
        <v>9.11</v>
      </c>
      <c r="M299" s="9">
        <v>7.21</v>
      </c>
      <c r="N299" s="9">
        <v>5.97</v>
      </c>
      <c r="O299" s="18">
        <v>7.43</v>
      </c>
      <c r="P299" s="19"/>
    </row>
    <row r="300" spans="1:16" x14ac:dyDescent="0.2">
      <c r="A300" s="19"/>
      <c r="B300" s="8" t="s">
        <v>82</v>
      </c>
      <c r="C300" s="9">
        <v>6.2</v>
      </c>
      <c r="D300" s="9">
        <v>5.92</v>
      </c>
      <c r="E300" s="9">
        <v>6.05</v>
      </c>
      <c r="F300" s="9">
        <v>5.17</v>
      </c>
      <c r="G300" s="9">
        <v>3.96</v>
      </c>
      <c r="H300" s="9">
        <v>4.03</v>
      </c>
      <c r="I300" s="9">
        <v>4.07</v>
      </c>
      <c r="J300" s="9">
        <v>4.51</v>
      </c>
      <c r="K300" s="9">
        <v>4.41</v>
      </c>
      <c r="L300" s="9">
        <v>4.45</v>
      </c>
      <c r="M300" s="9">
        <v>4.4400000000000004</v>
      </c>
      <c r="N300" s="9">
        <v>5.07</v>
      </c>
      <c r="O300" s="18">
        <v>4.8600000000000003</v>
      </c>
      <c r="P300" s="19"/>
    </row>
    <row r="301" spans="1:16" x14ac:dyDescent="0.2">
      <c r="A301" s="19"/>
      <c r="B301" s="8" t="s">
        <v>83</v>
      </c>
      <c r="C301" s="9">
        <v>5.04</v>
      </c>
      <c r="D301" s="9">
        <v>4.1399999999999997</v>
      </c>
      <c r="E301" s="9">
        <v>3.33</v>
      </c>
      <c r="F301" s="9">
        <v>2.68</v>
      </c>
      <c r="G301" s="9">
        <v>3.04</v>
      </c>
      <c r="H301" s="9">
        <v>3.69</v>
      </c>
      <c r="I301" s="9">
        <v>3.82</v>
      </c>
      <c r="J301" s="9">
        <v>4.13</v>
      </c>
      <c r="K301" s="9">
        <v>4.18</v>
      </c>
      <c r="L301" s="9">
        <v>4.1100000000000003</v>
      </c>
      <c r="M301" s="9">
        <v>4.07</v>
      </c>
      <c r="N301" s="9">
        <v>4.38</v>
      </c>
      <c r="O301" s="18">
        <v>3.88</v>
      </c>
      <c r="P301" s="19"/>
    </row>
    <row r="302" spans="1:16" x14ac:dyDescent="0.2">
      <c r="A302" s="19"/>
      <c r="B302" s="8" t="s">
        <v>84</v>
      </c>
      <c r="C302" s="9">
        <v>4.5599999999999996</v>
      </c>
      <c r="D302" s="9">
        <v>5.48</v>
      </c>
      <c r="E302" s="9">
        <v>6.22</v>
      </c>
      <c r="F302" s="8" t="s">
        <v>92</v>
      </c>
      <c r="G302" s="9">
        <v>6.38</v>
      </c>
      <c r="H302" s="9">
        <v>6.76</v>
      </c>
      <c r="I302" s="9">
        <v>7.58</v>
      </c>
      <c r="J302" s="9">
        <v>7.96</v>
      </c>
      <c r="K302" s="9">
        <v>8.34</v>
      </c>
      <c r="L302" s="9">
        <v>8.34</v>
      </c>
      <c r="M302" s="9">
        <v>7.81</v>
      </c>
      <c r="N302" s="9">
        <v>7.73</v>
      </c>
      <c r="O302" s="18">
        <v>7.01</v>
      </c>
      <c r="P302" s="19"/>
    </row>
    <row r="303" spans="1:16" x14ac:dyDescent="0.2">
      <c r="A303" s="19"/>
      <c r="B303" s="8" t="s">
        <v>85</v>
      </c>
      <c r="C303" s="9">
        <v>6.63</v>
      </c>
      <c r="D303" s="9">
        <v>7.96</v>
      </c>
      <c r="E303" s="9">
        <v>6.96</v>
      </c>
      <c r="F303" s="9">
        <v>6.44</v>
      </c>
      <c r="G303" s="9">
        <v>6.44</v>
      </c>
      <c r="H303" s="9">
        <v>6.2</v>
      </c>
      <c r="I303" s="9">
        <v>5.91</v>
      </c>
      <c r="J303" s="9">
        <v>6.42</v>
      </c>
      <c r="K303" s="9">
        <v>6.42</v>
      </c>
      <c r="L303" s="9">
        <v>6.67</v>
      </c>
      <c r="M303" s="9">
        <v>6.53</v>
      </c>
      <c r="N303" s="9">
        <v>6.49</v>
      </c>
      <c r="O303" s="18">
        <v>6.59</v>
      </c>
      <c r="P303" s="19"/>
    </row>
    <row r="304" spans="1:16" x14ac:dyDescent="0.2">
      <c r="A304" s="19"/>
      <c r="B304" s="8" t="s">
        <v>86</v>
      </c>
      <c r="C304" s="9">
        <v>6.64</v>
      </c>
      <c r="D304" s="9">
        <v>8.4600000000000009</v>
      </c>
      <c r="E304" s="9">
        <v>8.6</v>
      </c>
      <c r="F304" s="9">
        <v>8.6</v>
      </c>
      <c r="G304" s="9">
        <v>8.41</v>
      </c>
      <c r="H304" s="9">
        <v>8.52</v>
      </c>
      <c r="I304" s="9">
        <v>8.0399999999999991</v>
      </c>
      <c r="J304" s="9">
        <v>7.88</v>
      </c>
      <c r="K304" s="9">
        <v>7.7</v>
      </c>
      <c r="L304" s="9">
        <v>7.41</v>
      </c>
      <c r="M304" s="9">
        <v>7.41</v>
      </c>
      <c r="N304" s="9">
        <v>7.22</v>
      </c>
      <c r="O304" s="18">
        <v>7.91</v>
      </c>
      <c r="P304" s="19"/>
    </row>
    <row r="305" spans="1:16" x14ac:dyDescent="0.2">
      <c r="A305" s="19"/>
      <c r="B305" s="8" t="s">
        <v>87</v>
      </c>
      <c r="C305" s="9">
        <v>7.22</v>
      </c>
      <c r="D305" s="9">
        <v>6.72</v>
      </c>
      <c r="E305" s="9">
        <v>6.72</v>
      </c>
      <c r="F305" s="9">
        <v>6.31</v>
      </c>
      <c r="G305" s="9">
        <v>6.31</v>
      </c>
      <c r="H305" s="9">
        <v>6.52</v>
      </c>
      <c r="I305" s="9">
        <v>6.55</v>
      </c>
      <c r="J305" s="9">
        <v>6.55</v>
      </c>
      <c r="K305" s="9">
        <v>6.55</v>
      </c>
      <c r="L305" s="9">
        <v>7.06</v>
      </c>
      <c r="M305" s="9">
        <v>7.05</v>
      </c>
      <c r="N305" s="9">
        <v>6.97</v>
      </c>
      <c r="O305" s="18">
        <v>6.71</v>
      </c>
      <c r="P305" s="19"/>
    </row>
    <row r="306" spans="1:16" x14ac:dyDescent="0.2">
      <c r="A306" s="19"/>
      <c r="B306" s="8" t="s">
        <v>88</v>
      </c>
      <c r="C306" s="9">
        <v>6.03</v>
      </c>
      <c r="D306" s="9">
        <v>6.03</v>
      </c>
      <c r="E306" s="9">
        <v>5.17</v>
      </c>
      <c r="F306" s="9">
        <v>4.13</v>
      </c>
      <c r="G306" s="9">
        <v>4.32</v>
      </c>
      <c r="H306" s="9">
        <v>6.16</v>
      </c>
      <c r="I306" s="9">
        <v>6.16</v>
      </c>
      <c r="J306" s="9">
        <v>5.48</v>
      </c>
      <c r="K306" s="9">
        <v>5.23</v>
      </c>
      <c r="L306" s="9">
        <v>5.15</v>
      </c>
      <c r="M306" s="9">
        <v>5.03</v>
      </c>
      <c r="N306" s="9">
        <v>4.9000000000000004</v>
      </c>
      <c r="O306" s="18">
        <v>5.32</v>
      </c>
      <c r="P306" s="19"/>
    </row>
    <row r="307" spans="1:16" x14ac:dyDescent="0.2">
      <c r="A307" s="19"/>
      <c r="B307" s="8" t="s">
        <v>89</v>
      </c>
      <c r="C307" s="9">
        <v>5.14</v>
      </c>
      <c r="D307" s="9">
        <v>5.08</v>
      </c>
      <c r="E307" s="9">
        <v>4.4800000000000004</v>
      </c>
      <c r="F307" s="9">
        <v>4.28</v>
      </c>
      <c r="G307" s="9">
        <v>4.45</v>
      </c>
      <c r="H307" s="9">
        <v>4.41</v>
      </c>
      <c r="I307" s="9">
        <v>4.22</v>
      </c>
      <c r="J307" s="9">
        <v>4.32</v>
      </c>
      <c r="K307" s="9">
        <v>4.7</v>
      </c>
      <c r="L307" s="9">
        <v>4.74</v>
      </c>
      <c r="M307" s="9">
        <v>4.79</v>
      </c>
      <c r="N307" s="9">
        <v>4.6399999999999997</v>
      </c>
      <c r="O307" s="18">
        <v>4.5999999999999996</v>
      </c>
      <c r="P307" s="19"/>
    </row>
    <row r="308" spans="1:16" x14ac:dyDescent="0.2">
      <c r="A308" s="19"/>
      <c r="B308" s="8" t="s">
        <v>90</v>
      </c>
      <c r="C308" s="9">
        <v>4.74</v>
      </c>
      <c r="D308" s="9">
        <v>4.2300000000000004</v>
      </c>
      <c r="E308" s="9">
        <v>3.9</v>
      </c>
      <c r="F308" s="9">
        <v>3.89</v>
      </c>
      <c r="G308" s="9">
        <v>3.89</v>
      </c>
      <c r="H308" s="9">
        <v>4.04</v>
      </c>
      <c r="I308" s="9">
        <v>3.91</v>
      </c>
      <c r="J308" s="9">
        <v>4.17</v>
      </c>
      <c r="K308" s="9">
        <v>4.38</v>
      </c>
      <c r="L308" s="9">
        <v>4.24</v>
      </c>
      <c r="M308" s="9">
        <v>4.1399999999999997</v>
      </c>
      <c r="N308" s="9">
        <v>4.2</v>
      </c>
      <c r="O308" s="18">
        <v>4.1399999999999997</v>
      </c>
      <c r="P308" s="19"/>
    </row>
    <row r="309" spans="1:16" x14ac:dyDescent="0.2">
      <c r="A309" s="19"/>
      <c r="B309" s="8" t="s">
        <v>91</v>
      </c>
      <c r="C309" s="9">
        <v>4.66</v>
      </c>
      <c r="D309" s="9">
        <v>5.15</v>
      </c>
      <c r="E309" s="9">
        <v>4.3099999999999996</v>
      </c>
      <c r="F309" s="9">
        <v>4.3</v>
      </c>
      <c r="G309" s="9">
        <v>4.16</v>
      </c>
      <c r="H309" s="9">
        <v>4.34</v>
      </c>
      <c r="I309" s="9">
        <v>4.28</v>
      </c>
      <c r="J309" s="9">
        <v>4.38</v>
      </c>
      <c r="K309" s="9">
        <v>4.6500000000000004</v>
      </c>
      <c r="L309" s="9">
        <v>4.76</v>
      </c>
      <c r="M309" s="8" t="s">
        <v>92</v>
      </c>
      <c r="N309" s="8" t="s">
        <v>92</v>
      </c>
      <c r="O309" s="18">
        <v>4.5</v>
      </c>
      <c r="P309" s="19"/>
    </row>
    <row r="310" spans="1:16" x14ac:dyDescent="0.2">
      <c r="A310" s="19"/>
      <c r="B310" s="10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20"/>
      <c r="P310" s="19"/>
    </row>
    <row r="311" spans="1:16" x14ac:dyDescent="0.2">
      <c r="A311" s="24" t="s">
        <v>100</v>
      </c>
      <c r="B311" s="8" t="s">
        <v>44</v>
      </c>
      <c r="C311" s="9">
        <v>1.43</v>
      </c>
      <c r="D311" s="9">
        <v>1.43</v>
      </c>
      <c r="E311" s="9">
        <v>1.51</v>
      </c>
      <c r="F311" s="9">
        <v>1.64</v>
      </c>
      <c r="G311" s="9">
        <v>1.69</v>
      </c>
      <c r="H311" s="9">
        <v>1.73</v>
      </c>
      <c r="I311" s="9">
        <v>1.72</v>
      </c>
      <c r="J311" s="9">
        <v>1.73</v>
      </c>
      <c r="K311" s="9">
        <v>1.74</v>
      </c>
      <c r="L311" s="9">
        <v>1.65</v>
      </c>
      <c r="M311" s="9">
        <v>1.6</v>
      </c>
      <c r="N311" s="9">
        <v>1.58</v>
      </c>
      <c r="O311" s="18">
        <v>1.62</v>
      </c>
      <c r="P311" s="19"/>
    </row>
    <row r="312" spans="1:16" x14ac:dyDescent="0.2">
      <c r="A312" s="19"/>
      <c r="B312" s="8" t="s">
        <v>45</v>
      </c>
      <c r="C312" s="9">
        <v>1.6</v>
      </c>
      <c r="D312" s="9">
        <v>1.46</v>
      </c>
      <c r="E312" s="9">
        <v>1.35</v>
      </c>
      <c r="F312" s="9">
        <v>1.35</v>
      </c>
      <c r="G312" s="9">
        <v>1.45</v>
      </c>
      <c r="H312" s="9">
        <v>1.52</v>
      </c>
      <c r="I312" s="9">
        <v>1.57</v>
      </c>
      <c r="J312" s="9">
        <v>1.59</v>
      </c>
      <c r="K312" s="9">
        <v>1.52</v>
      </c>
      <c r="L312" s="9">
        <v>1.55</v>
      </c>
      <c r="M312" s="9">
        <v>1.6</v>
      </c>
      <c r="N312" s="9">
        <v>1.68</v>
      </c>
      <c r="O312" s="18">
        <v>1.52</v>
      </c>
      <c r="P312" s="19"/>
    </row>
    <row r="313" spans="1:16" x14ac:dyDescent="0.2">
      <c r="A313" s="19"/>
      <c r="B313" s="8" t="s">
        <v>46</v>
      </c>
      <c r="C313" s="9">
        <v>1.51</v>
      </c>
      <c r="D313" s="9">
        <v>1.43</v>
      </c>
      <c r="E313" s="9">
        <v>1.62</v>
      </c>
      <c r="F313" s="9">
        <v>1.92</v>
      </c>
      <c r="G313" s="9">
        <v>2.0699999999999998</v>
      </c>
      <c r="H313" s="9">
        <v>2.2999999999999998</v>
      </c>
      <c r="I313" s="9">
        <v>2.64</v>
      </c>
      <c r="J313" s="9">
        <v>2.66</v>
      </c>
      <c r="K313" s="9">
        <v>2.46</v>
      </c>
      <c r="L313" s="9">
        <v>2.38</v>
      </c>
      <c r="M313" s="9">
        <v>2.4500000000000002</v>
      </c>
      <c r="N313" s="9">
        <v>2.61</v>
      </c>
      <c r="O313" s="18">
        <v>2.17</v>
      </c>
      <c r="P313" s="19"/>
    </row>
    <row r="314" spans="1:16" x14ac:dyDescent="0.2">
      <c r="A314" s="19"/>
      <c r="B314" s="8" t="s">
        <v>47</v>
      </c>
      <c r="C314" s="9">
        <v>2.68</v>
      </c>
      <c r="D314" s="9">
        <v>3.1</v>
      </c>
      <c r="E314" s="9">
        <v>4.71</v>
      </c>
      <c r="F314" s="9">
        <v>5.07</v>
      </c>
      <c r="G314" s="9">
        <v>4.7</v>
      </c>
      <c r="H314" s="9">
        <v>5.22</v>
      </c>
      <c r="I314" s="9">
        <v>5.5</v>
      </c>
      <c r="J314" s="9">
        <v>6.18</v>
      </c>
      <c r="K314" s="9">
        <v>6.52</v>
      </c>
      <c r="L314" s="9">
        <v>5.5</v>
      </c>
      <c r="M314" s="9">
        <v>4.17</v>
      </c>
      <c r="N314" s="9">
        <v>3.27</v>
      </c>
      <c r="O314" s="18">
        <v>4.72</v>
      </c>
      <c r="P314" s="19"/>
    </row>
    <row r="315" spans="1:16" x14ac:dyDescent="0.2">
      <c r="A315" s="19"/>
      <c r="B315" s="8" t="s">
        <v>48</v>
      </c>
      <c r="C315" s="9">
        <v>3.77</v>
      </c>
      <c r="D315" s="9">
        <v>4.29</v>
      </c>
      <c r="E315" s="9">
        <v>4.28</v>
      </c>
      <c r="F315" s="9">
        <v>4.33</v>
      </c>
      <c r="G315" s="9">
        <v>4.93</v>
      </c>
      <c r="H315" s="9">
        <v>4.8099999999999996</v>
      </c>
      <c r="I315" s="9">
        <v>4.59</v>
      </c>
      <c r="J315" s="9">
        <v>4</v>
      </c>
      <c r="K315" s="9">
        <v>3.83</v>
      </c>
      <c r="L315" s="9">
        <v>3.6</v>
      </c>
      <c r="M315" s="9">
        <v>3.52</v>
      </c>
      <c r="N315" s="9">
        <v>3.07</v>
      </c>
      <c r="O315" s="18">
        <v>4.08</v>
      </c>
      <c r="P315" s="19"/>
    </row>
    <row r="316" spans="1:16" x14ac:dyDescent="0.2">
      <c r="A316" s="19"/>
      <c r="B316" s="8" t="s">
        <v>49</v>
      </c>
      <c r="C316" s="9">
        <v>2.96</v>
      </c>
      <c r="D316" s="9">
        <v>3.27</v>
      </c>
      <c r="E316" s="9">
        <v>3.71</v>
      </c>
      <c r="F316" s="9">
        <v>3.86</v>
      </c>
      <c r="G316" s="9">
        <v>3.69</v>
      </c>
      <c r="H316" s="9">
        <v>3.34</v>
      </c>
      <c r="I316" s="9">
        <v>3.28</v>
      </c>
      <c r="J316" s="9">
        <v>3.37</v>
      </c>
      <c r="K316" s="9">
        <v>3.64</v>
      </c>
      <c r="L316" s="9">
        <v>3.56</v>
      </c>
      <c r="M316" s="9">
        <v>3.27</v>
      </c>
      <c r="N316" s="9">
        <v>3.22</v>
      </c>
      <c r="O316" s="18">
        <v>3.43</v>
      </c>
      <c r="P316" s="19"/>
    </row>
    <row r="317" spans="1:16" x14ac:dyDescent="0.2">
      <c r="A317" s="19"/>
      <c r="B317" s="8" t="s">
        <v>50</v>
      </c>
      <c r="C317" s="9">
        <v>3.4</v>
      </c>
      <c r="D317" s="9">
        <v>3.27</v>
      </c>
      <c r="E317" s="9">
        <v>2.96</v>
      </c>
      <c r="F317" s="9">
        <v>2.9</v>
      </c>
      <c r="G317" s="9">
        <v>2.7</v>
      </c>
      <c r="H317" s="9">
        <v>2.59</v>
      </c>
      <c r="I317" s="9">
        <v>2.64</v>
      </c>
      <c r="J317" s="9">
        <v>2.69</v>
      </c>
      <c r="K317" s="9">
        <v>2.68</v>
      </c>
      <c r="L317" s="9">
        <v>2.5499999999999998</v>
      </c>
      <c r="M317" s="9">
        <v>2.46</v>
      </c>
      <c r="N317" s="9">
        <v>2.2999999999999998</v>
      </c>
      <c r="O317" s="18">
        <v>2.76</v>
      </c>
      <c r="P317" s="19"/>
    </row>
    <row r="318" spans="1:16" x14ac:dyDescent="0.2">
      <c r="A318" s="19"/>
      <c r="B318" s="8" t="s">
        <v>51</v>
      </c>
      <c r="C318" s="9">
        <v>2.21</v>
      </c>
      <c r="D318" s="9">
        <v>2.13</v>
      </c>
      <c r="E318" s="9">
        <v>2.0299999999999998</v>
      </c>
      <c r="F318" s="9">
        <v>2.08</v>
      </c>
      <c r="G318" s="9">
        <v>2.21</v>
      </c>
      <c r="H318" s="9">
        <v>2.5299999999999998</v>
      </c>
      <c r="I318" s="9">
        <v>2.57</v>
      </c>
      <c r="J318" s="9">
        <v>2.62</v>
      </c>
      <c r="K318" s="9">
        <v>2.5499999999999998</v>
      </c>
      <c r="L318" s="9">
        <v>2.77</v>
      </c>
      <c r="M318" s="9">
        <v>3.07</v>
      </c>
      <c r="N318" s="9">
        <v>3.03</v>
      </c>
      <c r="O318" s="18">
        <v>2.48</v>
      </c>
      <c r="P318" s="19"/>
    </row>
    <row r="319" spans="1:16" x14ac:dyDescent="0.2">
      <c r="A319" s="19"/>
      <c r="B319" s="8" t="s">
        <v>52</v>
      </c>
      <c r="C319" s="9">
        <v>3.09</v>
      </c>
      <c r="D319" s="9">
        <v>3.13</v>
      </c>
      <c r="E319" s="9">
        <v>3.21</v>
      </c>
      <c r="F319" s="9">
        <v>3.32</v>
      </c>
      <c r="G319" s="9">
        <v>3.46</v>
      </c>
      <c r="H319" s="9">
        <v>3.73</v>
      </c>
      <c r="I319" s="9">
        <v>3.72</v>
      </c>
      <c r="J319" s="9">
        <v>3.73</v>
      </c>
      <c r="K319" s="9">
        <v>3.69</v>
      </c>
      <c r="L319" s="9">
        <v>3.66</v>
      </c>
      <c r="M319" s="9">
        <v>3.56</v>
      </c>
      <c r="N319" s="9">
        <v>3.71</v>
      </c>
      <c r="O319" s="18">
        <v>3.5</v>
      </c>
      <c r="P319" s="19"/>
    </row>
    <row r="320" spans="1:16" x14ac:dyDescent="0.2">
      <c r="A320" s="19"/>
      <c r="B320" s="8" t="s">
        <v>53</v>
      </c>
      <c r="C320" s="9">
        <v>4.17</v>
      </c>
      <c r="D320" s="9">
        <v>4.37</v>
      </c>
      <c r="E320" s="9">
        <v>4.22</v>
      </c>
      <c r="F320" s="9">
        <v>4.28</v>
      </c>
      <c r="G320" s="9">
        <v>4.29</v>
      </c>
      <c r="H320" s="9">
        <v>4.21</v>
      </c>
      <c r="I320" s="9">
        <v>4.28</v>
      </c>
      <c r="J320" s="9">
        <v>4.21</v>
      </c>
      <c r="K320" s="9">
        <v>4.32</v>
      </c>
      <c r="L320" s="9">
        <v>4.08</v>
      </c>
      <c r="M320" s="9">
        <v>3.8</v>
      </c>
      <c r="N320" s="9">
        <v>3.9</v>
      </c>
      <c r="O320" s="18">
        <v>4.18</v>
      </c>
      <c r="P320" s="19"/>
    </row>
    <row r="321" spans="1:16" x14ac:dyDescent="0.2">
      <c r="A321" s="19"/>
      <c r="B321" s="8" t="s">
        <v>54</v>
      </c>
      <c r="C321" s="9">
        <v>3.84</v>
      </c>
      <c r="D321" s="9">
        <v>4.1399999999999997</v>
      </c>
      <c r="E321" s="9">
        <v>4.16</v>
      </c>
      <c r="F321" s="9">
        <v>4.38</v>
      </c>
      <c r="G321" s="9">
        <v>4.82</v>
      </c>
      <c r="H321" s="9">
        <v>5.0199999999999996</v>
      </c>
      <c r="I321" s="9">
        <v>4.6500000000000004</v>
      </c>
      <c r="J321" s="9">
        <v>4.7</v>
      </c>
      <c r="K321" s="9">
        <v>4.47</v>
      </c>
      <c r="L321" s="9">
        <v>4.16</v>
      </c>
      <c r="M321" s="9">
        <v>4.16</v>
      </c>
      <c r="N321" s="9">
        <v>3.76</v>
      </c>
      <c r="O321" s="18">
        <v>4.3600000000000003</v>
      </c>
      <c r="P321" s="19"/>
    </row>
    <row r="322" spans="1:16" x14ac:dyDescent="0.2">
      <c r="A322" s="19"/>
      <c r="B322" s="8" t="s">
        <v>55</v>
      </c>
      <c r="C322" s="9">
        <v>3.55</v>
      </c>
      <c r="D322" s="9">
        <v>3.63</v>
      </c>
      <c r="E322" s="9">
        <v>3.71</v>
      </c>
      <c r="F322" s="9">
        <v>3.83</v>
      </c>
      <c r="G322" s="9">
        <v>3.98</v>
      </c>
      <c r="H322" s="9">
        <v>4.08</v>
      </c>
      <c r="I322" s="9">
        <v>3.85</v>
      </c>
      <c r="J322" s="9">
        <v>3.71</v>
      </c>
      <c r="K322" s="9">
        <v>3.47</v>
      </c>
      <c r="L322" s="9">
        <v>3.46</v>
      </c>
      <c r="M322" s="9">
        <v>3.63</v>
      </c>
      <c r="N322" s="9">
        <v>3.45</v>
      </c>
      <c r="O322" s="18">
        <v>3.7</v>
      </c>
      <c r="P322" s="19"/>
    </row>
    <row r="323" spans="1:16" x14ac:dyDescent="0.2">
      <c r="A323" s="19"/>
      <c r="B323" s="8" t="s">
        <v>56</v>
      </c>
      <c r="C323" s="9">
        <v>3.35</v>
      </c>
      <c r="D323" s="9">
        <v>3.36</v>
      </c>
      <c r="E323" s="9">
        <v>3.28</v>
      </c>
      <c r="F323" s="9">
        <v>3.09</v>
      </c>
      <c r="G323" s="9">
        <v>2.84</v>
      </c>
      <c r="H323" s="9">
        <v>3.19</v>
      </c>
      <c r="I323" s="9">
        <v>3.23</v>
      </c>
      <c r="J323" s="9">
        <v>3.28</v>
      </c>
      <c r="K323" s="9">
        <v>3.32</v>
      </c>
      <c r="L323" s="9">
        <v>3.29</v>
      </c>
      <c r="M323" s="9">
        <v>3.45</v>
      </c>
      <c r="N323" s="9">
        <v>3.47</v>
      </c>
      <c r="O323" s="18">
        <v>3.26</v>
      </c>
      <c r="P323" s="19"/>
    </row>
    <row r="324" spans="1:16" x14ac:dyDescent="0.2">
      <c r="A324" s="19"/>
      <c r="B324" s="8" t="s">
        <v>57</v>
      </c>
      <c r="C324" s="9">
        <v>3.42</v>
      </c>
      <c r="D324" s="9">
        <v>3.48</v>
      </c>
      <c r="E324" s="9">
        <v>3.69</v>
      </c>
      <c r="F324" s="9">
        <v>3.54</v>
      </c>
      <c r="G324" s="9">
        <v>3.43</v>
      </c>
      <c r="H324" s="9">
        <v>3.37</v>
      </c>
      <c r="I324" s="9">
        <v>3.46</v>
      </c>
      <c r="J324" s="9">
        <v>3.43</v>
      </c>
      <c r="K324" s="9">
        <v>3.26</v>
      </c>
      <c r="L324" s="9">
        <v>3.5</v>
      </c>
      <c r="M324" s="9">
        <v>3.61</v>
      </c>
      <c r="N324" s="9">
        <v>3.6</v>
      </c>
      <c r="O324" s="18">
        <v>3.48</v>
      </c>
      <c r="P324" s="19"/>
    </row>
    <row r="325" spans="1:16" x14ac:dyDescent="0.2">
      <c r="A325" s="19"/>
      <c r="B325" s="8" t="s">
        <v>58</v>
      </c>
      <c r="C325" s="9">
        <v>3.5</v>
      </c>
      <c r="D325" s="9">
        <v>3.44</v>
      </c>
      <c r="E325" s="9">
        <v>3.44</v>
      </c>
      <c r="F325" s="9">
        <v>3.44</v>
      </c>
      <c r="G325" s="9">
        <v>3.43</v>
      </c>
      <c r="H325" s="9">
        <v>3.53</v>
      </c>
      <c r="I325" s="9">
        <v>3.43</v>
      </c>
      <c r="J325" s="9">
        <v>3.52</v>
      </c>
      <c r="K325" s="9">
        <v>3.56</v>
      </c>
      <c r="L325" s="9">
        <v>3.54</v>
      </c>
      <c r="M325" s="9">
        <v>3.58</v>
      </c>
      <c r="N325" s="9">
        <v>3.3</v>
      </c>
      <c r="O325" s="18">
        <v>3.48</v>
      </c>
      <c r="P325" s="19"/>
    </row>
    <row r="326" spans="1:16" x14ac:dyDescent="0.2">
      <c r="A326" s="19"/>
      <c r="B326" s="8" t="s">
        <v>59</v>
      </c>
      <c r="C326" s="9">
        <v>3.22</v>
      </c>
      <c r="D326" s="9">
        <v>3.02</v>
      </c>
      <c r="E326" s="9">
        <v>2.77</v>
      </c>
      <c r="F326" s="9">
        <v>2.74</v>
      </c>
      <c r="G326" s="9">
        <v>2.9</v>
      </c>
      <c r="H326" s="9">
        <v>3.18</v>
      </c>
      <c r="I326" s="9">
        <v>3.39</v>
      </c>
      <c r="J326" s="9">
        <v>3.32</v>
      </c>
      <c r="K326" s="9">
        <v>3.34</v>
      </c>
      <c r="L326" s="9">
        <v>3.47</v>
      </c>
      <c r="M326" s="9">
        <v>3.3</v>
      </c>
      <c r="N326" s="9">
        <v>3.22</v>
      </c>
      <c r="O326" s="18">
        <v>3.16</v>
      </c>
      <c r="P326" s="19"/>
    </row>
    <row r="327" spans="1:16" x14ac:dyDescent="0.2">
      <c r="A327" s="19"/>
      <c r="B327" s="8" t="s">
        <v>60</v>
      </c>
      <c r="C327" s="9">
        <v>2.58</v>
      </c>
      <c r="D327" s="9">
        <v>2.5499999999999998</v>
      </c>
      <c r="E327" s="9">
        <v>2.4500000000000002</v>
      </c>
      <c r="F327" s="9">
        <v>2.33</v>
      </c>
      <c r="G327" s="9">
        <v>2.61</v>
      </c>
      <c r="H327" s="9">
        <v>2.75</v>
      </c>
      <c r="I327" s="9">
        <v>2.81</v>
      </c>
      <c r="J327" s="9">
        <v>2.92</v>
      </c>
      <c r="K327" s="9">
        <v>2.93</v>
      </c>
      <c r="L327" s="9">
        <v>3.06</v>
      </c>
      <c r="M327" s="9">
        <v>2.99</v>
      </c>
      <c r="N327" s="9">
        <v>3.07</v>
      </c>
      <c r="O327" s="18">
        <v>2.75</v>
      </c>
      <c r="P327" s="19"/>
    </row>
    <row r="328" spans="1:16" x14ac:dyDescent="0.2">
      <c r="A328" s="19"/>
      <c r="B328" s="8" t="s">
        <v>61</v>
      </c>
      <c r="C328" s="9">
        <v>2.6</v>
      </c>
      <c r="D328" s="9">
        <v>2.5499999999999998</v>
      </c>
      <c r="E328" s="9">
        <v>2.54</v>
      </c>
      <c r="F328" s="9">
        <v>2.69</v>
      </c>
      <c r="G328" s="9">
        <v>2.86</v>
      </c>
      <c r="H328" s="9">
        <v>2.82</v>
      </c>
      <c r="I328" s="9">
        <v>3.1</v>
      </c>
      <c r="J328" s="9">
        <v>3.21</v>
      </c>
      <c r="K328" s="9">
        <v>3.2</v>
      </c>
      <c r="L328" s="9">
        <v>2.92</v>
      </c>
      <c r="M328" s="9">
        <v>2.99</v>
      </c>
      <c r="N328" s="9">
        <v>3.07</v>
      </c>
      <c r="O328" s="18">
        <v>2.88</v>
      </c>
      <c r="P328" s="19"/>
    </row>
    <row r="329" spans="1:16" x14ac:dyDescent="0.2">
      <c r="A329" s="19"/>
      <c r="B329" s="8" t="s">
        <v>62</v>
      </c>
      <c r="C329" s="9">
        <v>3.63</v>
      </c>
      <c r="D329" s="9">
        <v>3.63</v>
      </c>
      <c r="E329" s="9">
        <v>3.73</v>
      </c>
      <c r="F329" s="9">
        <v>3.93</v>
      </c>
      <c r="G329" s="9">
        <v>4.0199999999999996</v>
      </c>
      <c r="H329" s="9">
        <v>4.0599999999999996</v>
      </c>
      <c r="I329" s="9">
        <v>4.26</v>
      </c>
      <c r="J329" s="9">
        <v>4.37</v>
      </c>
      <c r="K329" s="9">
        <v>4.24</v>
      </c>
      <c r="L329" s="9">
        <v>4.26</v>
      </c>
      <c r="M329" s="9">
        <v>4.0199999999999996</v>
      </c>
      <c r="N329" s="9">
        <v>4.09</v>
      </c>
      <c r="O329" s="18">
        <v>4.0199999999999996</v>
      </c>
      <c r="P329" s="19"/>
    </row>
    <row r="330" spans="1:16" x14ac:dyDescent="0.2">
      <c r="A330" s="19"/>
      <c r="B330" s="8" t="s">
        <v>63</v>
      </c>
      <c r="C330" s="9">
        <v>3.86</v>
      </c>
      <c r="D330" s="9">
        <v>3.86</v>
      </c>
      <c r="E330" s="9">
        <v>3.86</v>
      </c>
      <c r="F330" s="9">
        <v>3.84</v>
      </c>
      <c r="G330" s="9">
        <v>3.95</v>
      </c>
      <c r="H330" s="9">
        <v>3.99</v>
      </c>
      <c r="I330" s="9">
        <v>4.09</v>
      </c>
      <c r="J330" s="9">
        <v>3.96</v>
      </c>
      <c r="K330" s="9">
        <v>3.86</v>
      </c>
      <c r="L330" s="9">
        <v>3.83</v>
      </c>
      <c r="M330" s="9">
        <v>3.9</v>
      </c>
      <c r="N330" s="9">
        <v>3.52</v>
      </c>
      <c r="O330" s="18">
        <v>3.88</v>
      </c>
      <c r="P330" s="19"/>
    </row>
    <row r="331" spans="1:16" x14ac:dyDescent="0.2">
      <c r="A331" s="19"/>
      <c r="B331" s="8" t="s">
        <v>64</v>
      </c>
      <c r="C331" s="9">
        <v>3.28</v>
      </c>
      <c r="D331" s="9">
        <v>3.05</v>
      </c>
      <c r="E331" s="9">
        <v>2.78</v>
      </c>
      <c r="F331" s="9">
        <v>2.57</v>
      </c>
      <c r="G331" s="9">
        <v>2.4900000000000002</v>
      </c>
      <c r="H331" s="9">
        <v>2.41</v>
      </c>
      <c r="I331" s="9">
        <v>2.4900000000000002</v>
      </c>
      <c r="J331" s="9">
        <v>2.37</v>
      </c>
      <c r="K331" s="9">
        <v>2.52</v>
      </c>
      <c r="L331" s="9">
        <v>2.72</v>
      </c>
      <c r="M331" s="9">
        <v>2.75</v>
      </c>
      <c r="N331" s="9">
        <v>2.77</v>
      </c>
      <c r="O331" s="18">
        <v>2.68</v>
      </c>
      <c r="P331" s="19"/>
    </row>
    <row r="332" spans="1:16" x14ac:dyDescent="0.2">
      <c r="A332" s="19"/>
      <c r="B332" s="8" t="s">
        <v>65</v>
      </c>
      <c r="C332" s="9">
        <v>2.82</v>
      </c>
      <c r="D332" s="9">
        <v>2.78</v>
      </c>
      <c r="E332" s="9">
        <v>3.01</v>
      </c>
      <c r="F332" s="9">
        <v>3.25</v>
      </c>
      <c r="G332" s="9">
        <v>3.51</v>
      </c>
      <c r="H332" s="9">
        <v>3.58</v>
      </c>
      <c r="I332" s="9">
        <v>3.93</v>
      </c>
      <c r="J332" s="9">
        <v>4.28</v>
      </c>
      <c r="K332" s="9">
        <v>4.26</v>
      </c>
      <c r="L332" s="9">
        <v>3.75</v>
      </c>
      <c r="M332" s="9">
        <v>3.56</v>
      </c>
      <c r="N332" s="9">
        <v>3.55</v>
      </c>
      <c r="O332" s="18">
        <v>3.52</v>
      </c>
      <c r="P332" s="19"/>
    </row>
    <row r="333" spans="1:16" x14ac:dyDescent="0.2">
      <c r="A333" s="19"/>
      <c r="B333" s="8" t="s">
        <v>66</v>
      </c>
      <c r="C333" s="9">
        <v>3.54</v>
      </c>
      <c r="D333" s="9">
        <v>3.3</v>
      </c>
      <c r="E333" s="9">
        <v>3.03</v>
      </c>
      <c r="F333" s="9">
        <v>3.16</v>
      </c>
      <c r="G333" s="9">
        <v>3.24</v>
      </c>
      <c r="H333" s="9">
        <v>3.42</v>
      </c>
      <c r="I333" s="9">
        <v>3.44</v>
      </c>
      <c r="J333" s="9">
        <v>3.63</v>
      </c>
      <c r="K333" s="9">
        <v>3.56</v>
      </c>
      <c r="L333" s="9">
        <v>3.45</v>
      </c>
      <c r="M333" s="9">
        <v>3.38</v>
      </c>
      <c r="N333" s="9">
        <v>3.02</v>
      </c>
      <c r="O333" s="18">
        <v>3.35</v>
      </c>
      <c r="P333" s="19"/>
    </row>
    <row r="334" spans="1:16" x14ac:dyDescent="0.2">
      <c r="A334" s="19"/>
      <c r="B334" s="8" t="s">
        <v>67</v>
      </c>
      <c r="C334" s="9">
        <v>2.77</v>
      </c>
      <c r="D334" s="9">
        <v>2.95</v>
      </c>
      <c r="E334" s="9">
        <v>3.05</v>
      </c>
      <c r="F334" s="9">
        <v>3.02</v>
      </c>
      <c r="G334" s="9">
        <v>3.16</v>
      </c>
      <c r="H334" s="9">
        <v>3.36</v>
      </c>
      <c r="I334" s="9">
        <v>3.57</v>
      </c>
      <c r="J334" s="9">
        <v>3.7</v>
      </c>
      <c r="K334" s="9">
        <v>3.57</v>
      </c>
      <c r="L334" s="9">
        <v>3.24</v>
      </c>
      <c r="M334" s="9">
        <v>3.15</v>
      </c>
      <c r="N334" s="9">
        <v>3.13</v>
      </c>
      <c r="O334" s="18">
        <v>3.22</v>
      </c>
      <c r="P334" s="19"/>
    </row>
    <row r="335" spans="1:16" x14ac:dyDescent="0.2">
      <c r="A335" s="19"/>
      <c r="B335" s="8" t="s">
        <v>68</v>
      </c>
      <c r="C335" s="9">
        <v>3.15</v>
      </c>
      <c r="D335" s="9">
        <v>3.05</v>
      </c>
      <c r="E335" s="9">
        <v>3.2</v>
      </c>
      <c r="F335" s="9">
        <v>3.52</v>
      </c>
      <c r="G335" s="9">
        <v>3.66</v>
      </c>
      <c r="H335" s="9">
        <v>3.46</v>
      </c>
      <c r="I335" s="9">
        <v>3.66</v>
      </c>
      <c r="J335" s="9">
        <v>3.62</v>
      </c>
      <c r="K335" s="9">
        <v>3.59</v>
      </c>
      <c r="L335" s="9">
        <v>3.44</v>
      </c>
      <c r="M335" s="9">
        <v>3.41</v>
      </c>
      <c r="N335" s="9">
        <v>3.52</v>
      </c>
      <c r="O335" s="18">
        <v>3.44</v>
      </c>
      <c r="P335" s="19"/>
    </row>
    <row r="336" spans="1:16" x14ac:dyDescent="0.2">
      <c r="A336" s="19"/>
      <c r="B336" s="8" t="s">
        <v>69</v>
      </c>
      <c r="C336" s="9">
        <v>3.87</v>
      </c>
      <c r="D336" s="9">
        <v>4.3499999999999996</v>
      </c>
      <c r="E336" s="9">
        <v>4.18</v>
      </c>
      <c r="F336" s="9">
        <v>4.4000000000000004</v>
      </c>
      <c r="G336" s="9">
        <v>4.78</v>
      </c>
      <c r="H336" s="9">
        <v>4.8</v>
      </c>
      <c r="I336" s="9">
        <v>4.99</v>
      </c>
      <c r="J336" s="9">
        <v>4.9000000000000004</v>
      </c>
      <c r="K336" s="9">
        <v>5.04</v>
      </c>
      <c r="L336" s="9">
        <v>4.87</v>
      </c>
      <c r="M336" s="9">
        <v>5.67</v>
      </c>
      <c r="N336" s="9">
        <v>5.67</v>
      </c>
      <c r="O336" s="18">
        <v>4.79</v>
      </c>
      <c r="P336" s="19"/>
    </row>
    <row r="337" spans="1:16" x14ac:dyDescent="0.2">
      <c r="A337" s="19"/>
      <c r="B337" s="8" t="s">
        <v>70</v>
      </c>
      <c r="C337" s="9">
        <v>4.8499999999999996</v>
      </c>
      <c r="D337" s="9">
        <v>4.55</v>
      </c>
      <c r="E337" s="9">
        <v>4.4800000000000004</v>
      </c>
      <c r="F337" s="9">
        <v>4.25</v>
      </c>
      <c r="G337" s="9">
        <v>3.56</v>
      </c>
      <c r="H337" s="9">
        <v>3.34</v>
      </c>
      <c r="I337" s="9">
        <v>3.93</v>
      </c>
      <c r="J337" s="9">
        <v>3.87</v>
      </c>
      <c r="K337" s="9">
        <v>3.58</v>
      </c>
      <c r="L337" s="9">
        <v>3.75</v>
      </c>
      <c r="M337" s="9">
        <v>3.99</v>
      </c>
      <c r="N337" s="9">
        <v>3.79</v>
      </c>
      <c r="O337" s="18">
        <v>4</v>
      </c>
      <c r="P337" s="19"/>
    </row>
    <row r="338" spans="1:16" x14ac:dyDescent="0.2">
      <c r="A338" s="19"/>
      <c r="B338" s="8" t="s">
        <v>71</v>
      </c>
      <c r="C338" s="9">
        <v>3.38</v>
      </c>
      <c r="D338" s="9">
        <v>3.29</v>
      </c>
      <c r="E338" s="9">
        <v>3.5</v>
      </c>
      <c r="F338" s="9">
        <v>3.44</v>
      </c>
      <c r="G338" s="9">
        <v>3.41</v>
      </c>
      <c r="H338" s="9">
        <v>3.3</v>
      </c>
      <c r="I338" s="9">
        <v>3.22</v>
      </c>
      <c r="J338" s="9">
        <v>3.16</v>
      </c>
      <c r="K338" s="9">
        <v>3.2</v>
      </c>
      <c r="L338" s="9">
        <v>3.17</v>
      </c>
      <c r="M338" s="9">
        <v>2.86</v>
      </c>
      <c r="N338" s="9">
        <v>2.77</v>
      </c>
      <c r="O338" s="18">
        <v>3.22</v>
      </c>
      <c r="P338" s="19"/>
    </row>
    <row r="339" spans="1:16" x14ac:dyDescent="0.2">
      <c r="A339" s="19"/>
      <c r="B339" s="8" t="s">
        <v>72</v>
      </c>
      <c r="C339" s="9">
        <v>2.57</v>
      </c>
      <c r="D339" s="9">
        <v>2.41</v>
      </c>
      <c r="E339" s="9">
        <v>2.23</v>
      </c>
      <c r="F339" s="9">
        <v>2.2400000000000002</v>
      </c>
      <c r="G339" s="8" t="s">
        <v>92</v>
      </c>
      <c r="H339" s="8" t="s">
        <v>92</v>
      </c>
      <c r="I339" s="9">
        <v>2.42</v>
      </c>
      <c r="J339" s="9">
        <v>2.4</v>
      </c>
      <c r="K339" s="9">
        <v>2.2599999999999998</v>
      </c>
      <c r="L339" s="9">
        <v>2.37</v>
      </c>
      <c r="M339" s="9">
        <v>2.2799999999999998</v>
      </c>
      <c r="N339" s="9">
        <v>2.2200000000000002</v>
      </c>
      <c r="O339" s="18">
        <v>2.34</v>
      </c>
      <c r="P339" s="19"/>
    </row>
    <row r="340" spans="1:16" x14ac:dyDescent="0.2">
      <c r="A340" s="19"/>
      <c r="B340" s="8" t="s">
        <v>73</v>
      </c>
      <c r="C340" s="9">
        <v>2.1800000000000002</v>
      </c>
      <c r="D340" s="9">
        <v>2.02</v>
      </c>
      <c r="E340" s="9">
        <v>2.2400000000000002</v>
      </c>
      <c r="F340" s="9">
        <v>2.23</v>
      </c>
      <c r="G340" s="9">
        <v>2.12</v>
      </c>
      <c r="H340" s="9">
        <v>2.06</v>
      </c>
      <c r="I340" s="9">
        <v>2</v>
      </c>
      <c r="J340" s="9">
        <v>2.23</v>
      </c>
      <c r="K340" s="9">
        <v>2.2599999999999998</v>
      </c>
      <c r="L340" s="9">
        <v>2.17</v>
      </c>
      <c r="M340" s="9">
        <v>2.11</v>
      </c>
      <c r="N340" s="9">
        <v>2.2799999999999998</v>
      </c>
      <c r="O340" s="18">
        <v>2.16</v>
      </c>
      <c r="P340" s="19"/>
    </row>
    <row r="341" spans="1:16" x14ac:dyDescent="0.2">
      <c r="A341" s="19"/>
      <c r="B341" s="8" t="s">
        <v>74</v>
      </c>
      <c r="C341" s="9">
        <v>2.27</v>
      </c>
      <c r="D341" s="9">
        <v>2.06</v>
      </c>
      <c r="E341" s="9">
        <v>2</v>
      </c>
      <c r="F341" s="9">
        <v>1.98</v>
      </c>
      <c r="G341" s="9">
        <v>2.15</v>
      </c>
      <c r="H341" s="9">
        <v>2.15</v>
      </c>
      <c r="I341" s="9">
        <v>2.2599999999999998</v>
      </c>
      <c r="J341" s="9">
        <v>2.33</v>
      </c>
      <c r="K341" s="9">
        <v>2.4300000000000002</v>
      </c>
      <c r="L341" s="9">
        <v>2.36</v>
      </c>
      <c r="M341" s="9">
        <v>2.3199999999999998</v>
      </c>
      <c r="N341" s="9">
        <v>2.2999999999999998</v>
      </c>
      <c r="O341" s="18">
        <v>2.2200000000000002</v>
      </c>
      <c r="P341" s="19"/>
    </row>
    <row r="342" spans="1:16" x14ac:dyDescent="0.2">
      <c r="A342" s="19"/>
      <c r="B342" s="8" t="s">
        <v>75</v>
      </c>
      <c r="C342" s="9">
        <v>2.21</v>
      </c>
      <c r="D342" s="9">
        <v>2.52</v>
      </c>
      <c r="E342" s="9">
        <v>2.58</v>
      </c>
      <c r="F342" s="9">
        <v>2.57</v>
      </c>
      <c r="G342" s="9">
        <v>2.7</v>
      </c>
      <c r="H342" s="9">
        <v>2.73</v>
      </c>
      <c r="I342" s="9">
        <v>2.75</v>
      </c>
      <c r="J342" s="9">
        <v>2.9</v>
      </c>
      <c r="K342" s="9">
        <v>2.72</v>
      </c>
      <c r="L342" s="9">
        <v>2.7</v>
      </c>
      <c r="M342" s="9">
        <v>2.62</v>
      </c>
      <c r="N342" s="9">
        <v>2.61</v>
      </c>
      <c r="O342" s="18">
        <v>2.63</v>
      </c>
      <c r="P342" s="19"/>
    </row>
    <row r="343" spans="1:16" x14ac:dyDescent="0.2">
      <c r="A343" s="19"/>
      <c r="B343" s="8" t="s">
        <v>76</v>
      </c>
      <c r="C343" s="9">
        <v>2.91</v>
      </c>
      <c r="D343" s="9">
        <v>3.21</v>
      </c>
      <c r="E343" s="9">
        <v>3.47</v>
      </c>
      <c r="F343" s="9">
        <v>3.95</v>
      </c>
      <c r="G343" s="9">
        <v>3.89</v>
      </c>
      <c r="H343" s="9">
        <v>3.84</v>
      </c>
      <c r="I343" s="9">
        <v>3.44</v>
      </c>
      <c r="J343" s="9">
        <v>3.16</v>
      </c>
      <c r="K343" s="9">
        <v>3.24</v>
      </c>
      <c r="L343" s="9">
        <v>2.96</v>
      </c>
      <c r="M343" s="9">
        <v>2.86</v>
      </c>
      <c r="N343" s="9">
        <v>3.15</v>
      </c>
      <c r="O343" s="18">
        <v>3.34</v>
      </c>
      <c r="P343" s="19"/>
    </row>
    <row r="344" spans="1:16" x14ac:dyDescent="0.2">
      <c r="A344" s="19"/>
      <c r="B344" s="8" t="s">
        <v>77</v>
      </c>
      <c r="C344" s="9">
        <v>3.12</v>
      </c>
      <c r="D344" s="9">
        <v>3.17</v>
      </c>
      <c r="E344" s="9">
        <v>3.5</v>
      </c>
      <c r="F344" s="9">
        <v>3.33</v>
      </c>
      <c r="G344" s="9">
        <v>3.31</v>
      </c>
      <c r="H344" s="9">
        <v>3.73</v>
      </c>
      <c r="I344" s="9">
        <v>3.79</v>
      </c>
      <c r="J344" s="9">
        <v>3.85</v>
      </c>
      <c r="K344" s="9">
        <v>3.79</v>
      </c>
      <c r="L344" s="9">
        <v>3.83</v>
      </c>
      <c r="M344" s="9">
        <v>3.92</v>
      </c>
      <c r="N344" s="9">
        <v>3.71</v>
      </c>
      <c r="O344" s="18">
        <v>3.59</v>
      </c>
      <c r="P344" s="19"/>
    </row>
    <row r="345" spans="1:16" x14ac:dyDescent="0.2">
      <c r="A345" s="19"/>
      <c r="B345" s="8" t="s">
        <v>78</v>
      </c>
      <c r="C345" s="9">
        <v>3.49</v>
      </c>
      <c r="D345" s="9">
        <v>3.25</v>
      </c>
      <c r="E345" s="9">
        <v>3.06</v>
      </c>
      <c r="F345" s="9">
        <v>3.06</v>
      </c>
      <c r="G345" s="9">
        <v>2.91</v>
      </c>
      <c r="H345" s="9">
        <v>2.88</v>
      </c>
      <c r="I345" s="9">
        <v>2.91</v>
      </c>
      <c r="J345" s="9">
        <v>2.92</v>
      </c>
      <c r="K345" s="9">
        <v>2.95</v>
      </c>
      <c r="L345" s="9">
        <v>3.36</v>
      </c>
      <c r="M345" s="9">
        <v>3.1</v>
      </c>
      <c r="N345" s="9">
        <v>3.09</v>
      </c>
      <c r="O345" s="18">
        <v>3.08</v>
      </c>
      <c r="P345" s="19"/>
    </row>
    <row r="346" spans="1:16" x14ac:dyDescent="0.2">
      <c r="A346" s="19"/>
      <c r="B346" s="8" t="s">
        <v>79</v>
      </c>
      <c r="C346" s="9">
        <v>3.16</v>
      </c>
      <c r="D346" s="9">
        <v>3.21</v>
      </c>
      <c r="E346" s="9">
        <v>3.04</v>
      </c>
      <c r="F346" s="9">
        <v>2.99</v>
      </c>
      <c r="G346" s="9">
        <v>3.09</v>
      </c>
      <c r="H346" s="9">
        <v>2.9</v>
      </c>
      <c r="I346" s="9">
        <v>3</v>
      </c>
      <c r="J346" s="9">
        <v>3.14</v>
      </c>
      <c r="K346" s="9">
        <v>3.39</v>
      </c>
      <c r="L346" s="9">
        <v>3.27</v>
      </c>
      <c r="M346" s="9">
        <v>3.13</v>
      </c>
      <c r="N346" s="9">
        <v>3.42</v>
      </c>
      <c r="O346" s="18">
        <v>3.14</v>
      </c>
      <c r="P346" s="19"/>
    </row>
    <row r="347" spans="1:16" x14ac:dyDescent="0.2">
      <c r="A347" s="19"/>
      <c r="B347" s="8" t="s">
        <v>80</v>
      </c>
      <c r="C347" s="9">
        <v>3.1</v>
      </c>
      <c r="D347" s="9">
        <v>3.11</v>
      </c>
      <c r="E347" s="9">
        <v>2.85</v>
      </c>
      <c r="F347" s="9">
        <v>3.15</v>
      </c>
      <c r="G347" s="9">
        <v>4.25</v>
      </c>
      <c r="H347" s="9">
        <v>4.3899999999999997</v>
      </c>
      <c r="I347" s="9">
        <v>4.46</v>
      </c>
      <c r="J347" s="9">
        <v>4.1900000000000004</v>
      </c>
      <c r="K347" s="9">
        <v>4.18</v>
      </c>
      <c r="L347" s="9">
        <v>4.07</v>
      </c>
      <c r="M347" s="9">
        <v>4.1399999999999997</v>
      </c>
      <c r="N347" s="9">
        <v>4.3099999999999996</v>
      </c>
      <c r="O347" s="18">
        <v>3.85</v>
      </c>
      <c r="P347" s="19"/>
    </row>
    <row r="348" spans="1:16" x14ac:dyDescent="0.2">
      <c r="A348" s="19"/>
      <c r="B348" s="8" t="s">
        <v>81</v>
      </c>
      <c r="C348" s="9">
        <v>5.14</v>
      </c>
      <c r="D348" s="9">
        <v>5.79</v>
      </c>
      <c r="E348" s="9">
        <v>6.73</v>
      </c>
      <c r="F348" s="9">
        <v>8.4700000000000006</v>
      </c>
      <c r="G348" s="9">
        <v>8.3800000000000008</v>
      </c>
      <c r="H348" s="9">
        <v>7.78</v>
      </c>
      <c r="I348" s="9">
        <v>9</v>
      </c>
      <c r="J348" s="9">
        <v>9.07</v>
      </c>
      <c r="K348" s="9">
        <v>10.48</v>
      </c>
      <c r="L348" s="9">
        <v>10.58</v>
      </c>
      <c r="M348" s="9">
        <v>8.32</v>
      </c>
      <c r="N348" s="9">
        <v>7.02</v>
      </c>
      <c r="O348" s="18">
        <v>8.06</v>
      </c>
      <c r="P348" s="19"/>
    </row>
    <row r="349" spans="1:16" x14ac:dyDescent="0.2">
      <c r="A349" s="19"/>
      <c r="B349" s="8" t="s">
        <v>82</v>
      </c>
      <c r="C349" s="9">
        <v>7.39</v>
      </c>
      <c r="D349" s="9">
        <v>6.59</v>
      </c>
      <c r="E349" s="9">
        <v>6.29</v>
      </c>
      <c r="F349" s="9">
        <v>5.15</v>
      </c>
      <c r="G349" s="9">
        <v>4.0199999999999996</v>
      </c>
      <c r="H349" s="9">
        <v>4.0199999999999996</v>
      </c>
      <c r="I349" s="9">
        <v>4.08</v>
      </c>
      <c r="J349" s="9">
        <v>4.71</v>
      </c>
      <c r="K349" s="9">
        <v>4.2</v>
      </c>
      <c r="L349" s="9">
        <v>4.24</v>
      </c>
      <c r="M349" s="9">
        <v>4.28</v>
      </c>
      <c r="N349" s="9">
        <v>4.84</v>
      </c>
      <c r="O349" s="18">
        <v>4.9800000000000004</v>
      </c>
      <c r="P349" s="19"/>
    </row>
    <row r="350" spans="1:16" x14ac:dyDescent="0.2">
      <c r="A350" s="19"/>
      <c r="B350" s="8" t="s">
        <v>83</v>
      </c>
      <c r="C350" s="9">
        <v>4.8499999999999996</v>
      </c>
      <c r="D350" s="9">
        <v>4.21</v>
      </c>
      <c r="E350" s="9">
        <v>4.09</v>
      </c>
      <c r="F350" s="9">
        <v>3.72</v>
      </c>
      <c r="G350" s="9">
        <v>4.09</v>
      </c>
      <c r="H350" s="9">
        <v>4.54</v>
      </c>
      <c r="I350" s="9">
        <v>4.5599999999999996</v>
      </c>
      <c r="J350" s="9">
        <v>4.57</v>
      </c>
      <c r="K350" s="9">
        <v>4.29</v>
      </c>
      <c r="L350" s="9">
        <v>4.26</v>
      </c>
      <c r="M350" s="9">
        <v>4.24</v>
      </c>
      <c r="N350" s="9">
        <v>4.24</v>
      </c>
      <c r="O350" s="18">
        <v>4.3</v>
      </c>
      <c r="P350" s="19"/>
    </row>
    <row r="351" spans="1:16" x14ac:dyDescent="0.2">
      <c r="A351" s="19"/>
      <c r="B351" s="8" t="s">
        <v>84</v>
      </c>
      <c r="C351" s="9">
        <v>4.34</v>
      </c>
      <c r="D351" s="9">
        <v>5.42</v>
      </c>
      <c r="E351" s="9">
        <v>6.1</v>
      </c>
      <c r="F351" s="9">
        <v>6.2</v>
      </c>
      <c r="G351" s="9">
        <v>5.97</v>
      </c>
      <c r="H351" s="9">
        <v>6.2</v>
      </c>
      <c r="I351" s="9">
        <v>7.26</v>
      </c>
      <c r="J351" s="9">
        <v>7.69</v>
      </c>
      <c r="K351" s="9">
        <v>8.1199999999999992</v>
      </c>
      <c r="L351" s="9">
        <v>7.06</v>
      </c>
      <c r="M351" s="9">
        <v>7.59</v>
      </c>
      <c r="N351" s="9">
        <v>7.46</v>
      </c>
      <c r="O351" s="18">
        <v>6.62</v>
      </c>
      <c r="P351" s="19"/>
    </row>
    <row r="352" spans="1:16" x14ac:dyDescent="0.2">
      <c r="A352" s="19"/>
      <c r="B352" s="8" t="s">
        <v>85</v>
      </c>
      <c r="C352" s="9">
        <v>6.75</v>
      </c>
      <c r="D352" s="9">
        <v>6.73</v>
      </c>
      <c r="E352" s="9">
        <v>7.28</v>
      </c>
      <c r="F352" s="9">
        <v>6.61</v>
      </c>
      <c r="G352" s="9">
        <v>6.09</v>
      </c>
      <c r="H352" s="9">
        <v>6.07</v>
      </c>
      <c r="I352" s="9">
        <v>6.04</v>
      </c>
      <c r="J352" s="9">
        <v>6.45</v>
      </c>
      <c r="K352" s="9">
        <v>6.69</v>
      </c>
      <c r="L352" s="9">
        <v>6.58</v>
      </c>
      <c r="M352" s="9">
        <v>6.38</v>
      </c>
      <c r="N352" s="9">
        <v>6.3</v>
      </c>
      <c r="O352" s="18">
        <v>6.5</v>
      </c>
      <c r="P352" s="19"/>
    </row>
    <row r="353" spans="1:16" x14ac:dyDescent="0.2">
      <c r="A353" s="19"/>
      <c r="B353" s="8" t="s">
        <v>86</v>
      </c>
      <c r="C353" s="9">
        <v>6.62</v>
      </c>
      <c r="D353" s="9">
        <v>8.6999999999999993</v>
      </c>
      <c r="E353" s="9">
        <v>8.69</v>
      </c>
      <c r="F353" s="9">
        <v>8.59</v>
      </c>
      <c r="G353" s="9">
        <v>8.4</v>
      </c>
      <c r="H353" s="9">
        <v>8.3800000000000008</v>
      </c>
      <c r="I353" s="9">
        <v>7.91</v>
      </c>
      <c r="J353" s="9">
        <v>7.4</v>
      </c>
      <c r="K353" s="9">
        <v>7.1</v>
      </c>
      <c r="L353" s="9">
        <v>7</v>
      </c>
      <c r="M353" s="9">
        <v>6.87</v>
      </c>
      <c r="N353" s="9">
        <v>6.91</v>
      </c>
      <c r="O353" s="18">
        <v>7.71</v>
      </c>
      <c r="P353" s="19"/>
    </row>
    <row r="354" spans="1:16" x14ac:dyDescent="0.2">
      <c r="A354" s="19"/>
      <c r="B354" s="8" t="s">
        <v>87</v>
      </c>
      <c r="C354" s="9">
        <v>6.75</v>
      </c>
      <c r="D354" s="9">
        <v>6.5</v>
      </c>
      <c r="E354" s="9">
        <v>6.32</v>
      </c>
      <c r="F354" s="9">
        <v>6.32</v>
      </c>
      <c r="G354" s="9">
        <v>6.61</v>
      </c>
      <c r="H354" s="9">
        <v>6.29</v>
      </c>
      <c r="I354" s="9">
        <v>6.01</v>
      </c>
      <c r="J354" s="9">
        <v>5.6</v>
      </c>
      <c r="K354" s="9">
        <v>5.91</v>
      </c>
      <c r="L354" s="9">
        <v>6.73</v>
      </c>
      <c r="M354" s="9">
        <v>6.78</v>
      </c>
      <c r="N354" s="9">
        <v>6.74</v>
      </c>
      <c r="O354" s="18">
        <v>6.38</v>
      </c>
      <c r="P354" s="19"/>
    </row>
    <row r="355" spans="1:16" x14ac:dyDescent="0.2">
      <c r="A355" s="19"/>
      <c r="B355" s="8" t="s">
        <v>88</v>
      </c>
      <c r="C355" s="9">
        <v>5.89</v>
      </c>
      <c r="D355" s="9">
        <v>5.41</v>
      </c>
      <c r="E355" s="9">
        <v>4.6500000000000004</v>
      </c>
      <c r="F355" s="9">
        <v>3.65</v>
      </c>
      <c r="G355" s="9">
        <v>5.13</v>
      </c>
      <c r="H355" s="9">
        <v>5.44</v>
      </c>
      <c r="I355" s="9">
        <v>6.19</v>
      </c>
      <c r="J355" s="9">
        <v>5.54</v>
      </c>
      <c r="K355" s="9">
        <v>4.45</v>
      </c>
      <c r="L355" s="9">
        <v>5.17</v>
      </c>
      <c r="M355" s="9">
        <v>5.08</v>
      </c>
      <c r="N355" s="9">
        <v>4.92</v>
      </c>
      <c r="O355" s="18">
        <v>5.13</v>
      </c>
      <c r="P355" s="19"/>
    </row>
    <row r="356" spans="1:16" x14ac:dyDescent="0.2">
      <c r="A356" s="19"/>
      <c r="B356" s="8" t="s">
        <v>89</v>
      </c>
      <c r="C356" s="9">
        <v>5.22</v>
      </c>
      <c r="D356" s="9">
        <v>5.58</v>
      </c>
      <c r="E356" s="9">
        <v>5.2</v>
      </c>
      <c r="F356" s="9">
        <v>5.04</v>
      </c>
      <c r="G356" s="9">
        <v>5.25</v>
      </c>
      <c r="H356" s="9">
        <v>5.16</v>
      </c>
      <c r="I356" s="9">
        <v>4.97</v>
      </c>
      <c r="J356" s="9">
        <v>4.93</v>
      </c>
      <c r="K356" s="9">
        <v>4.6900000000000004</v>
      </c>
      <c r="L356" s="9">
        <v>4.6100000000000003</v>
      </c>
      <c r="M356" s="9">
        <v>4.63</v>
      </c>
      <c r="N356" s="9">
        <v>4.6100000000000003</v>
      </c>
      <c r="O356" s="18">
        <v>4.99</v>
      </c>
      <c r="P356" s="19"/>
    </row>
    <row r="357" spans="1:16" x14ac:dyDescent="0.2">
      <c r="A357" s="19"/>
      <c r="B357" s="8" t="s">
        <v>90</v>
      </c>
      <c r="C357" s="9">
        <v>4.6900000000000004</v>
      </c>
      <c r="D357" s="9">
        <v>4.22</v>
      </c>
      <c r="E357" s="9">
        <v>4.03</v>
      </c>
      <c r="F357" s="9">
        <v>3.72</v>
      </c>
      <c r="G357" s="9">
        <v>3.9</v>
      </c>
      <c r="H357" s="9">
        <v>3.92</v>
      </c>
      <c r="I357" s="9">
        <v>3.8</v>
      </c>
      <c r="J357" s="9">
        <v>4.09</v>
      </c>
      <c r="K357" s="9">
        <v>4.28</v>
      </c>
      <c r="L357" s="9">
        <v>4.1399999999999997</v>
      </c>
      <c r="M357" s="9">
        <v>4.08</v>
      </c>
      <c r="N357" s="9">
        <v>4.1900000000000004</v>
      </c>
      <c r="O357" s="18">
        <v>4.09</v>
      </c>
      <c r="P357" s="19"/>
    </row>
    <row r="358" spans="1:16" x14ac:dyDescent="0.2">
      <c r="A358" s="19"/>
      <c r="B358" s="8" t="s">
        <v>91</v>
      </c>
      <c r="C358" s="9">
        <v>4.4400000000000004</v>
      </c>
      <c r="D358" s="9">
        <v>4.9400000000000004</v>
      </c>
      <c r="E358" s="9">
        <v>4.2</v>
      </c>
      <c r="F358" s="9">
        <v>4.2699999999999996</v>
      </c>
      <c r="G358" s="9">
        <v>4.24</v>
      </c>
      <c r="H358" s="9">
        <v>4.18</v>
      </c>
      <c r="I358" s="9">
        <v>4.04</v>
      </c>
      <c r="J358" s="9">
        <v>4.22</v>
      </c>
      <c r="K358" s="9">
        <v>4.54</v>
      </c>
      <c r="L358" s="9">
        <v>4.75</v>
      </c>
      <c r="M358" s="8" t="s">
        <v>92</v>
      </c>
      <c r="N358" s="8" t="s">
        <v>92</v>
      </c>
      <c r="O358" s="18">
        <v>4.38</v>
      </c>
      <c r="P358" s="19"/>
    </row>
    <row r="359" spans="1:16" x14ac:dyDescent="0.2">
      <c r="A359" s="19"/>
      <c r="B359" s="10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20"/>
      <c r="P359" s="19"/>
    </row>
    <row r="360" spans="1:16" x14ac:dyDescent="0.2">
      <c r="A360" s="24" t="s">
        <v>101</v>
      </c>
      <c r="B360" s="8" t="s">
        <v>44</v>
      </c>
      <c r="C360" s="9">
        <v>1.57</v>
      </c>
      <c r="D360" s="9">
        <v>1.53</v>
      </c>
      <c r="E360" s="9">
        <v>1.53</v>
      </c>
      <c r="F360" s="9">
        <v>1.59</v>
      </c>
      <c r="G360" s="9">
        <v>1.63</v>
      </c>
      <c r="H360" s="9">
        <v>1.72</v>
      </c>
      <c r="I360" s="9">
        <v>1.77</v>
      </c>
      <c r="J360" s="9">
        <v>1.78</v>
      </c>
      <c r="K360" s="9">
        <v>1.77</v>
      </c>
      <c r="L360" s="9">
        <v>1.77</v>
      </c>
      <c r="M360" s="9">
        <v>1.77</v>
      </c>
      <c r="N360" s="9">
        <v>1.83</v>
      </c>
      <c r="O360" s="18">
        <v>1.69</v>
      </c>
      <c r="P360" s="19"/>
    </row>
    <row r="361" spans="1:16" x14ac:dyDescent="0.2">
      <c r="A361" s="19"/>
      <c r="B361" s="8" t="s">
        <v>45</v>
      </c>
      <c r="C361" s="9">
        <v>1.75</v>
      </c>
      <c r="D361" s="9">
        <v>1.6</v>
      </c>
      <c r="E361" s="9">
        <v>1.55</v>
      </c>
      <c r="F361" s="9">
        <v>1.54</v>
      </c>
      <c r="G361" s="9">
        <v>1.56</v>
      </c>
      <c r="H361" s="9">
        <v>1.55</v>
      </c>
      <c r="I361" s="9">
        <v>1.56</v>
      </c>
      <c r="J361" s="9">
        <v>1.57</v>
      </c>
      <c r="K361" s="9">
        <v>1.57</v>
      </c>
      <c r="L361" s="9">
        <v>1.6</v>
      </c>
      <c r="M361" s="9">
        <v>1.7</v>
      </c>
      <c r="N361" s="9">
        <v>1.74</v>
      </c>
      <c r="O361" s="18">
        <v>1.61</v>
      </c>
      <c r="P361" s="19"/>
    </row>
    <row r="362" spans="1:16" x14ac:dyDescent="0.2">
      <c r="A362" s="19"/>
      <c r="B362" s="8" t="s">
        <v>46</v>
      </c>
      <c r="C362" s="9">
        <v>1.67</v>
      </c>
      <c r="D362" s="9">
        <v>1.61</v>
      </c>
      <c r="E362" s="9">
        <v>1.82</v>
      </c>
      <c r="F362" s="9">
        <v>2.12</v>
      </c>
      <c r="G362" s="9">
        <v>2.41</v>
      </c>
      <c r="H362" s="9">
        <v>2.54</v>
      </c>
      <c r="I362" s="9">
        <v>2.78</v>
      </c>
      <c r="J362" s="9">
        <v>2.8</v>
      </c>
      <c r="K362" s="9">
        <v>2.56</v>
      </c>
      <c r="L362" s="9">
        <v>2.59</v>
      </c>
      <c r="M362" s="9">
        <v>2.61</v>
      </c>
      <c r="N362" s="9">
        <v>2.77</v>
      </c>
      <c r="O362" s="18">
        <v>2.36</v>
      </c>
      <c r="P362" s="19"/>
    </row>
    <row r="363" spans="1:16" x14ac:dyDescent="0.2">
      <c r="A363" s="19"/>
      <c r="B363" s="8" t="s">
        <v>47</v>
      </c>
      <c r="C363" s="9">
        <v>3.13</v>
      </c>
      <c r="D363" s="9">
        <v>3.43</v>
      </c>
      <c r="E363" s="9">
        <v>4.88</v>
      </c>
      <c r="F363" s="9">
        <v>5.2</v>
      </c>
      <c r="G363" s="9">
        <v>4.95</v>
      </c>
      <c r="H363" s="9">
        <v>4.8099999999999996</v>
      </c>
      <c r="I363" s="9">
        <v>5.27</v>
      </c>
      <c r="J363" s="9">
        <v>5.72</v>
      </c>
      <c r="K363" s="9">
        <v>6.01</v>
      </c>
      <c r="L363" s="9">
        <v>5.26</v>
      </c>
      <c r="M363" s="9">
        <v>4.1900000000000004</v>
      </c>
      <c r="N363" s="9">
        <v>3.69</v>
      </c>
      <c r="O363" s="18">
        <v>4.71</v>
      </c>
      <c r="P363" s="19"/>
    </row>
    <row r="364" spans="1:16" x14ac:dyDescent="0.2">
      <c r="A364" s="19"/>
      <c r="B364" s="8" t="s">
        <v>48</v>
      </c>
      <c r="C364" s="9">
        <v>4.3</v>
      </c>
      <c r="D364" s="9">
        <v>4.66</v>
      </c>
      <c r="E364" s="9">
        <v>4.57</v>
      </c>
      <c r="F364" s="9">
        <v>4.57</v>
      </c>
      <c r="G364" s="9">
        <v>5.17</v>
      </c>
      <c r="H364" s="9">
        <v>5.16</v>
      </c>
      <c r="I364" s="9">
        <v>5.01</v>
      </c>
      <c r="J364" s="9">
        <v>4.45</v>
      </c>
      <c r="K364" s="9">
        <v>4.1500000000000004</v>
      </c>
      <c r="L364" s="9">
        <v>3.94</v>
      </c>
      <c r="M364" s="9">
        <v>3.88</v>
      </c>
      <c r="N364" s="9">
        <v>3.48</v>
      </c>
      <c r="O364" s="18">
        <v>4.4400000000000004</v>
      </c>
      <c r="P364" s="19"/>
    </row>
    <row r="365" spans="1:16" x14ac:dyDescent="0.2">
      <c r="A365" s="19"/>
      <c r="B365" s="8" t="s">
        <v>49</v>
      </c>
      <c r="C365" s="9">
        <v>3.33</v>
      </c>
      <c r="D365" s="9">
        <v>3.79</v>
      </c>
      <c r="E365" s="9">
        <v>4.2699999999999996</v>
      </c>
      <c r="F365" s="9">
        <v>4.3899999999999997</v>
      </c>
      <c r="G365" s="9">
        <v>4.2300000000000004</v>
      </c>
      <c r="H365" s="9">
        <v>3.85</v>
      </c>
      <c r="I365" s="9">
        <v>3.73</v>
      </c>
      <c r="J365" s="9">
        <v>3.8</v>
      </c>
      <c r="K365" s="9">
        <v>4.03</v>
      </c>
      <c r="L365" s="9">
        <v>3.9</v>
      </c>
      <c r="M365" s="9">
        <v>3.71</v>
      </c>
      <c r="N365" s="9">
        <v>3.55</v>
      </c>
      <c r="O365" s="18">
        <v>3.88</v>
      </c>
      <c r="P365" s="19"/>
    </row>
    <row r="366" spans="1:16" x14ac:dyDescent="0.2">
      <c r="A366" s="19"/>
      <c r="B366" s="8" t="s">
        <v>50</v>
      </c>
      <c r="C366" s="9">
        <v>3.6</v>
      </c>
      <c r="D366" s="9">
        <v>3.58</v>
      </c>
      <c r="E366" s="9">
        <v>3.35</v>
      </c>
      <c r="F366" s="9">
        <v>3.25</v>
      </c>
      <c r="G366" s="9">
        <v>3.02</v>
      </c>
      <c r="H366" s="9">
        <v>2.94</v>
      </c>
      <c r="I366" s="9">
        <v>2.78</v>
      </c>
      <c r="J366" s="9">
        <v>2.88</v>
      </c>
      <c r="K366" s="9">
        <v>2.98</v>
      </c>
      <c r="L366" s="9">
        <v>2.95</v>
      </c>
      <c r="M366" s="9">
        <v>2.96</v>
      </c>
      <c r="N366" s="9">
        <v>2.93</v>
      </c>
      <c r="O366" s="18">
        <v>3.1</v>
      </c>
      <c r="P366" s="19"/>
    </row>
    <row r="367" spans="1:16" x14ac:dyDescent="0.2">
      <c r="A367" s="19"/>
      <c r="B367" s="8" t="s">
        <v>51</v>
      </c>
      <c r="C367" s="9">
        <v>2.79</v>
      </c>
      <c r="D367" s="9">
        <v>2.88</v>
      </c>
      <c r="E367" s="9">
        <v>2.88</v>
      </c>
      <c r="F367" s="9">
        <v>2.8</v>
      </c>
      <c r="G367" s="9">
        <v>2.75</v>
      </c>
      <c r="H367" s="9">
        <v>2.91</v>
      </c>
      <c r="I367" s="9">
        <v>2.97</v>
      </c>
      <c r="J367" s="9">
        <v>3.17</v>
      </c>
      <c r="K367" s="9">
        <v>3.33</v>
      </c>
      <c r="L367" s="9">
        <v>3.41</v>
      </c>
      <c r="M367" s="9">
        <v>3.62</v>
      </c>
      <c r="N367" s="9">
        <v>3.6</v>
      </c>
      <c r="O367" s="18">
        <v>3.09</v>
      </c>
      <c r="P367" s="19"/>
    </row>
    <row r="368" spans="1:16" x14ac:dyDescent="0.2">
      <c r="A368" s="19"/>
      <c r="B368" s="8" t="s">
        <v>52</v>
      </c>
      <c r="C368" s="9">
        <v>3.6</v>
      </c>
      <c r="D368" s="9">
        <v>3.74</v>
      </c>
      <c r="E368" s="9">
        <v>3.72</v>
      </c>
      <c r="F368" s="9">
        <v>3.77</v>
      </c>
      <c r="G368" s="9">
        <v>3.76</v>
      </c>
      <c r="H368" s="9">
        <v>3.76</v>
      </c>
      <c r="I368" s="9">
        <v>3.71</v>
      </c>
      <c r="J368" s="9">
        <v>3.7</v>
      </c>
      <c r="K368" s="9">
        <v>3.65</v>
      </c>
      <c r="L368" s="9">
        <v>3.7</v>
      </c>
      <c r="M368" s="9">
        <v>3.7</v>
      </c>
      <c r="N368" s="9">
        <v>3.91</v>
      </c>
      <c r="O368" s="18">
        <v>3.73</v>
      </c>
      <c r="P368" s="19"/>
    </row>
    <row r="369" spans="1:16" x14ac:dyDescent="0.2">
      <c r="A369" s="19"/>
      <c r="B369" s="8" t="s">
        <v>53</v>
      </c>
      <c r="C369" s="9">
        <v>4.46</v>
      </c>
      <c r="D369" s="9">
        <v>4.67</v>
      </c>
      <c r="E369" s="9">
        <v>4.45</v>
      </c>
      <c r="F369" s="9">
        <v>4.3099999999999996</v>
      </c>
      <c r="G369" s="9">
        <v>4.13</v>
      </c>
      <c r="H369" s="9">
        <v>4.16</v>
      </c>
      <c r="I369" s="9">
        <v>4.0999999999999996</v>
      </c>
      <c r="J369" s="9">
        <v>4.0999999999999996</v>
      </c>
      <c r="K369" s="9">
        <v>4.26</v>
      </c>
      <c r="L369" s="9">
        <v>4.13</v>
      </c>
      <c r="M369" s="9">
        <v>4.0199999999999996</v>
      </c>
      <c r="N369" s="9">
        <v>3.91</v>
      </c>
      <c r="O369" s="18">
        <v>4.2300000000000004</v>
      </c>
      <c r="P369" s="19"/>
    </row>
    <row r="370" spans="1:16" x14ac:dyDescent="0.2">
      <c r="A370" s="19"/>
      <c r="B370" s="8" t="s">
        <v>54</v>
      </c>
      <c r="C370" s="9">
        <v>3.92</v>
      </c>
      <c r="D370" s="9">
        <v>4.1500000000000004</v>
      </c>
      <c r="E370" s="9">
        <v>4.0599999999999996</v>
      </c>
      <c r="F370" s="9">
        <v>4.2300000000000004</v>
      </c>
      <c r="G370" s="9">
        <v>4.4800000000000004</v>
      </c>
      <c r="H370" s="9">
        <v>4.68</v>
      </c>
      <c r="I370" s="9">
        <v>4.4000000000000004</v>
      </c>
      <c r="J370" s="9">
        <v>4.5199999999999996</v>
      </c>
      <c r="K370" s="9">
        <v>4.5199999999999996</v>
      </c>
      <c r="L370" s="9">
        <v>4.41</v>
      </c>
      <c r="M370" s="9">
        <v>4.51</v>
      </c>
      <c r="N370" s="9">
        <v>4.41</v>
      </c>
      <c r="O370" s="18">
        <v>4.3600000000000003</v>
      </c>
      <c r="P370" s="19"/>
    </row>
    <row r="371" spans="1:16" x14ac:dyDescent="0.2">
      <c r="A371" s="19"/>
      <c r="B371" s="8" t="s">
        <v>55</v>
      </c>
      <c r="C371" s="9">
        <v>4.26</v>
      </c>
      <c r="D371" s="9">
        <v>4.2699999999999996</v>
      </c>
      <c r="E371" s="9">
        <v>4.25</v>
      </c>
      <c r="F371" s="9">
        <v>4.21</v>
      </c>
      <c r="G371" s="9">
        <v>4.38</v>
      </c>
      <c r="H371" s="9">
        <v>4.42</v>
      </c>
      <c r="I371" s="9">
        <v>4</v>
      </c>
      <c r="J371" s="9">
        <v>4.12</v>
      </c>
      <c r="K371" s="9">
        <v>4.09</v>
      </c>
      <c r="L371" s="9">
        <v>4.0199999999999996</v>
      </c>
      <c r="M371" s="9">
        <v>4.1399999999999997</v>
      </c>
      <c r="N371" s="9">
        <v>4.24</v>
      </c>
      <c r="O371" s="18">
        <v>4.2</v>
      </c>
      <c r="P371" s="19"/>
    </row>
    <row r="372" spans="1:16" x14ac:dyDescent="0.2">
      <c r="A372" s="19"/>
      <c r="B372" s="8" t="s">
        <v>56</v>
      </c>
      <c r="C372" s="9">
        <v>4.18</v>
      </c>
      <c r="D372" s="9">
        <v>4.13</v>
      </c>
      <c r="E372" s="9">
        <v>4.16</v>
      </c>
      <c r="F372" s="9">
        <v>4.29</v>
      </c>
      <c r="G372" s="9">
        <v>4.29</v>
      </c>
      <c r="H372" s="9">
        <v>4.4400000000000004</v>
      </c>
      <c r="I372" s="9">
        <v>4.45</v>
      </c>
      <c r="J372" s="9">
        <v>4.5199999999999996</v>
      </c>
      <c r="K372" s="9">
        <v>4.59</v>
      </c>
      <c r="L372" s="9">
        <v>4.68</v>
      </c>
      <c r="M372" s="9">
        <v>4.62</v>
      </c>
      <c r="N372" s="9">
        <v>4.3499999999999996</v>
      </c>
      <c r="O372" s="18">
        <v>4.3899999999999997</v>
      </c>
      <c r="P372" s="19"/>
    </row>
    <row r="373" spans="1:16" x14ac:dyDescent="0.2">
      <c r="A373" s="19"/>
      <c r="B373" s="8" t="s">
        <v>57</v>
      </c>
      <c r="C373" s="9">
        <v>4.1500000000000004</v>
      </c>
      <c r="D373" s="9">
        <v>4.08</v>
      </c>
      <c r="E373" s="9">
        <v>4.0599999999999996</v>
      </c>
      <c r="F373" s="9">
        <v>4.12</v>
      </c>
      <c r="G373" s="9">
        <v>4.03</v>
      </c>
      <c r="H373" s="9">
        <v>3.9</v>
      </c>
      <c r="I373" s="9">
        <v>3.81</v>
      </c>
      <c r="J373" s="9">
        <v>3.79</v>
      </c>
      <c r="K373" s="9">
        <v>3.69</v>
      </c>
      <c r="L373" s="9">
        <v>3.73</v>
      </c>
      <c r="M373" s="9">
        <v>4.03</v>
      </c>
      <c r="N373" s="9">
        <v>4.05</v>
      </c>
      <c r="O373" s="18">
        <v>3.95</v>
      </c>
      <c r="P373" s="19"/>
    </row>
    <row r="374" spans="1:16" x14ac:dyDescent="0.2">
      <c r="A374" s="19"/>
      <c r="B374" s="8" t="s">
        <v>58</v>
      </c>
      <c r="C374" s="9">
        <v>4.03</v>
      </c>
      <c r="D374" s="9">
        <v>3.73</v>
      </c>
      <c r="E374" s="9">
        <v>3.74</v>
      </c>
      <c r="F374" s="9">
        <v>3.7</v>
      </c>
      <c r="G374" s="9">
        <v>3.73</v>
      </c>
      <c r="H374" s="9">
        <v>3.78</v>
      </c>
      <c r="I374" s="9">
        <v>3.76</v>
      </c>
      <c r="J374" s="9">
        <v>3.77</v>
      </c>
      <c r="K374" s="9">
        <v>3.83</v>
      </c>
      <c r="L374" s="9">
        <v>3.93</v>
      </c>
      <c r="M374" s="9">
        <v>3.94</v>
      </c>
      <c r="N374" s="9">
        <v>3.91</v>
      </c>
      <c r="O374" s="18">
        <v>3.82</v>
      </c>
      <c r="P374" s="19"/>
    </row>
    <row r="375" spans="1:16" x14ac:dyDescent="0.2">
      <c r="A375" s="19"/>
      <c r="B375" s="8" t="s">
        <v>59</v>
      </c>
      <c r="C375" s="9">
        <v>3.73</v>
      </c>
      <c r="D375" s="9">
        <v>3.57</v>
      </c>
      <c r="E375" s="9">
        <v>3.45</v>
      </c>
      <c r="F375" s="9">
        <v>3.57</v>
      </c>
      <c r="G375" s="9">
        <v>3.72</v>
      </c>
      <c r="H375" s="9">
        <v>3.77</v>
      </c>
      <c r="I375" s="9">
        <v>3.8</v>
      </c>
      <c r="J375" s="9">
        <v>3.75</v>
      </c>
      <c r="K375" s="9">
        <v>3.74</v>
      </c>
      <c r="L375" s="9">
        <v>3.85</v>
      </c>
      <c r="M375" s="9">
        <v>3.88</v>
      </c>
      <c r="N375" s="9">
        <v>3.78</v>
      </c>
      <c r="O375" s="18">
        <v>3.72</v>
      </c>
      <c r="P375" s="19"/>
    </row>
    <row r="376" spans="1:16" x14ac:dyDescent="0.2">
      <c r="A376" s="19"/>
      <c r="B376" s="8" t="s">
        <v>60</v>
      </c>
      <c r="C376" s="9">
        <v>3.03</v>
      </c>
      <c r="D376" s="9">
        <v>2.75</v>
      </c>
      <c r="E376" s="9">
        <v>2.68</v>
      </c>
      <c r="F376" s="9">
        <v>2.7</v>
      </c>
      <c r="G376" s="9">
        <v>2.78</v>
      </c>
      <c r="H376" s="9">
        <v>2.84</v>
      </c>
      <c r="I376" s="9">
        <v>2.86</v>
      </c>
      <c r="J376" s="9">
        <v>2.93</v>
      </c>
      <c r="K376" s="9">
        <v>3.07</v>
      </c>
      <c r="L376" s="9">
        <v>3.07</v>
      </c>
      <c r="M376" s="9">
        <v>2.99</v>
      </c>
      <c r="N376" s="9">
        <v>3.09</v>
      </c>
      <c r="O376" s="18">
        <v>2.9</v>
      </c>
      <c r="P376" s="19"/>
    </row>
    <row r="377" spans="1:16" x14ac:dyDescent="0.2">
      <c r="A377" s="19"/>
      <c r="B377" s="8" t="s">
        <v>61</v>
      </c>
      <c r="C377" s="9">
        <v>2.87</v>
      </c>
      <c r="D377" s="9">
        <v>2.79</v>
      </c>
      <c r="E377" s="9">
        <v>2.73</v>
      </c>
      <c r="F377" s="9">
        <v>2.94</v>
      </c>
      <c r="G377" s="9">
        <v>3.08</v>
      </c>
      <c r="H377" s="9">
        <v>2.97</v>
      </c>
      <c r="I377" s="9">
        <v>3.05</v>
      </c>
      <c r="J377" s="9">
        <v>3.26</v>
      </c>
      <c r="K377" s="9">
        <v>3.21</v>
      </c>
      <c r="L377" s="9">
        <v>3.1</v>
      </c>
      <c r="M377" s="9">
        <v>3.32</v>
      </c>
      <c r="N377" s="9">
        <v>3.36</v>
      </c>
      <c r="O377" s="18">
        <v>3.06</v>
      </c>
      <c r="P377" s="19"/>
    </row>
    <row r="378" spans="1:16" x14ac:dyDescent="0.2">
      <c r="A378" s="19"/>
      <c r="B378" s="8" t="s">
        <v>62</v>
      </c>
      <c r="C378" s="9">
        <v>3.79</v>
      </c>
      <c r="D378" s="9">
        <v>4.05</v>
      </c>
      <c r="E378" s="9">
        <v>4.1500000000000004</v>
      </c>
      <c r="F378" s="9">
        <v>4.3899999999999997</v>
      </c>
      <c r="G378" s="9">
        <v>4.46</v>
      </c>
      <c r="H378" s="9">
        <v>4.68</v>
      </c>
      <c r="I378" s="9">
        <v>4.8099999999999996</v>
      </c>
      <c r="J378" s="9">
        <v>4.9800000000000004</v>
      </c>
      <c r="K378" s="9">
        <v>4.97</v>
      </c>
      <c r="L378" s="9">
        <v>4.8099999999999996</v>
      </c>
      <c r="M378" s="9">
        <v>4.63</v>
      </c>
      <c r="N378" s="9">
        <v>4.66</v>
      </c>
      <c r="O378" s="18">
        <v>4.53</v>
      </c>
      <c r="P378" s="19"/>
    </row>
    <row r="379" spans="1:16" x14ac:dyDescent="0.2">
      <c r="A379" s="19"/>
      <c r="B379" s="8" t="s">
        <v>63</v>
      </c>
      <c r="C379" s="9">
        <v>4.47</v>
      </c>
      <c r="D379" s="9">
        <v>4.47</v>
      </c>
      <c r="E379" s="9">
        <v>4.5</v>
      </c>
      <c r="F379" s="9">
        <v>4.5599999999999996</v>
      </c>
      <c r="G379" s="9">
        <v>4.55</v>
      </c>
      <c r="H379" s="9">
        <v>4.5599999999999996</v>
      </c>
      <c r="I379" s="9">
        <v>4.63</v>
      </c>
      <c r="J379" s="9">
        <v>4.4400000000000004</v>
      </c>
      <c r="K379" s="9">
        <v>4.1100000000000003</v>
      </c>
      <c r="L379" s="9">
        <v>3.76</v>
      </c>
      <c r="M379" s="9">
        <v>3.68</v>
      </c>
      <c r="N379" s="9">
        <v>3.61</v>
      </c>
      <c r="O379" s="18">
        <v>4.28</v>
      </c>
      <c r="P379" s="19"/>
    </row>
    <row r="380" spans="1:16" x14ac:dyDescent="0.2">
      <c r="A380" s="19"/>
      <c r="B380" s="8" t="s">
        <v>64</v>
      </c>
      <c r="C380" s="9">
        <v>3.59</v>
      </c>
      <c r="D380" s="9">
        <v>3.44</v>
      </c>
      <c r="E380" s="9">
        <v>3.21</v>
      </c>
      <c r="F380" s="9">
        <v>3.1</v>
      </c>
      <c r="G380" s="9">
        <v>2.87</v>
      </c>
      <c r="H380" s="9">
        <v>2.86</v>
      </c>
      <c r="I380" s="9">
        <v>2.89</v>
      </c>
      <c r="J380" s="9">
        <v>2.92</v>
      </c>
      <c r="K380" s="9">
        <v>3.03</v>
      </c>
      <c r="L380" s="9">
        <v>3.2</v>
      </c>
      <c r="M380" s="9">
        <v>3.35</v>
      </c>
      <c r="N380" s="9">
        <v>3.43</v>
      </c>
      <c r="O380" s="18">
        <v>3.16</v>
      </c>
      <c r="P380" s="19"/>
    </row>
    <row r="381" spans="1:16" x14ac:dyDescent="0.2">
      <c r="A381" s="19"/>
      <c r="B381" s="8" t="s">
        <v>65</v>
      </c>
      <c r="C381" s="9">
        <v>3.45</v>
      </c>
      <c r="D381" s="9">
        <v>3.37</v>
      </c>
      <c r="E381" s="9">
        <v>3.48</v>
      </c>
      <c r="F381" s="9">
        <v>3.67</v>
      </c>
      <c r="G381" s="9">
        <v>3.91</v>
      </c>
      <c r="H381" s="9">
        <v>4.28</v>
      </c>
      <c r="I381" s="9">
        <v>4.55</v>
      </c>
      <c r="J381" s="9">
        <v>4.57</v>
      </c>
      <c r="K381" s="9">
        <v>4.76</v>
      </c>
      <c r="L381" s="9">
        <v>4.5199999999999996</v>
      </c>
      <c r="M381" s="9">
        <v>4.3899999999999997</v>
      </c>
      <c r="N381" s="9">
        <v>4.37</v>
      </c>
      <c r="O381" s="18">
        <v>4.1100000000000003</v>
      </c>
      <c r="P381" s="19"/>
    </row>
    <row r="382" spans="1:16" x14ac:dyDescent="0.2">
      <c r="A382" s="19"/>
      <c r="B382" s="8" t="s">
        <v>66</v>
      </c>
      <c r="C382" s="9">
        <v>4.46</v>
      </c>
      <c r="D382" s="9">
        <v>4.1900000000000004</v>
      </c>
      <c r="E382" s="9">
        <v>3.99</v>
      </c>
      <c r="F382" s="9">
        <v>4.33</v>
      </c>
      <c r="G382" s="9">
        <v>4.34</v>
      </c>
      <c r="H382" s="9">
        <v>4.21</v>
      </c>
      <c r="I382" s="9">
        <v>4.2</v>
      </c>
      <c r="J382" s="9">
        <v>4.34</v>
      </c>
      <c r="K382" s="9">
        <v>4.05</v>
      </c>
      <c r="L382" s="9">
        <v>3.85</v>
      </c>
      <c r="M382" s="9">
        <v>3.77</v>
      </c>
      <c r="N382" s="9">
        <v>3.53</v>
      </c>
      <c r="O382" s="18">
        <v>4.0999999999999996</v>
      </c>
      <c r="P382" s="19"/>
    </row>
    <row r="383" spans="1:16" x14ac:dyDescent="0.2">
      <c r="A383" s="19"/>
      <c r="B383" s="8" t="s">
        <v>67</v>
      </c>
      <c r="C383" s="9">
        <v>3.46</v>
      </c>
      <c r="D383" s="9">
        <v>3.57</v>
      </c>
      <c r="E383" s="9">
        <v>3.44</v>
      </c>
      <c r="F383" s="9">
        <v>3.42</v>
      </c>
      <c r="G383" s="9">
        <v>3.42</v>
      </c>
      <c r="H383" s="9">
        <v>3.47</v>
      </c>
      <c r="I383" s="9">
        <v>3.61</v>
      </c>
      <c r="J383" s="9">
        <v>3.63</v>
      </c>
      <c r="K383" s="9">
        <v>3.52</v>
      </c>
      <c r="L383" s="9">
        <v>3.46</v>
      </c>
      <c r="M383" s="9">
        <v>3.58</v>
      </c>
      <c r="N383" s="9">
        <v>3.74</v>
      </c>
      <c r="O383" s="18">
        <v>3.53</v>
      </c>
      <c r="P383" s="19"/>
    </row>
    <row r="384" spans="1:16" x14ac:dyDescent="0.2">
      <c r="A384" s="19"/>
      <c r="B384" s="8" t="s">
        <v>68</v>
      </c>
      <c r="C384" s="9">
        <v>3.64</v>
      </c>
      <c r="D384" s="9">
        <v>3.52</v>
      </c>
      <c r="E384" s="9">
        <v>3.71</v>
      </c>
      <c r="F384" s="9">
        <v>4.32</v>
      </c>
      <c r="G384" s="9">
        <v>4.6100000000000003</v>
      </c>
      <c r="H384" s="9">
        <v>4.54</v>
      </c>
      <c r="I384" s="9">
        <v>4.49</v>
      </c>
      <c r="J384" s="9">
        <v>4.33</v>
      </c>
      <c r="K384" s="9">
        <v>4.2300000000000004</v>
      </c>
      <c r="L384" s="9">
        <v>3.98</v>
      </c>
      <c r="M384" s="9">
        <v>4.08</v>
      </c>
      <c r="N384" s="9">
        <v>4.45</v>
      </c>
      <c r="O384" s="18">
        <v>4.16</v>
      </c>
      <c r="P384" s="19"/>
    </row>
    <row r="385" spans="1:16" x14ac:dyDescent="0.2">
      <c r="A385" s="19"/>
      <c r="B385" s="8" t="s">
        <v>69</v>
      </c>
      <c r="C385" s="9">
        <v>4.6500000000000004</v>
      </c>
      <c r="D385" s="9">
        <v>4.9400000000000004</v>
      </c>
      <c r="E385" s="9">
        <v>4.6500000000000004</v>
      </c>
      <c r="F385" s="9">
        <v>4.96</v>
      </c>
      <c r="G385" s="9">
        <v>5.17</v>
      </c>
      <c r="H385" s="9">
        <v>5.35</v>
      </c>
      <c r="I385" s="9">
        <v>5.5</v>
      </c>
      <c r="J385" s="9">
        <v>5.44</v>
      </c>
      <c r="K385" s="9">
        <v>5.59</v>
      </c>
      <c r="L385" s="9">
        <v>5.38</v>
      </c>
      <c r="M385" s="9">
        <v>5.66</v>
      </c>
      <c r="N385" s="9">
        <v>6</v>
      </c>
      <c r="O385" s="18">
        <v>5.27</v>
      </c>
      <c r="P385" s="19"/>
    </row>
    <row r="386" spans="1:16" x14ac:dyDescent="0.2">
      <c r="A386" s="19"/>
      <c r="B386" s="8" t="s">
        <v>70</v>
      </c>
      <c r="C386" s="9">
        <v>5.55</v>
      </c>
      <c r="D386" s="9">
        <v>4.96</v>
      </c>
      <c r="E386" s="9">
        <v>5.0199999999999996</v>
      </c>
      <c r="F386" s="9">
        <v>4.79</v>
      </c>
      <c r="G386" s="9">
        <v>4.28</v>
      </c>
      <c r="H386" s="9">
        <v>4.0999999999999996</v>
      </c>
      <c r="I386" s="9">
        <v>4.0599999999999996</v>
      </c>
      <c r="J386" s="9">
        <v>4.0999999999999996</v>
      </c>
      <c r="K386" s="9">
        <v>4.13</v>
      </c>
      <c r="L386" s="9">
        <v>4.25</v>
      </c>
      <c r="M386" s="9">
        <v>4.54</v>
      </c>
      <c r="N386" s="9">
        <v>4.7</v>
      </c>
      <c r="O386" s="18">
        <v>4.54</v>
      </c>
      <c r="P386" s="19"/>
    </row>
    <row r="387" spans="1:16" x14ac:dyDescent="0.2">
      <c r="A387" s="19"/>
      <c r="B387" s="8" t="s">
        <v>71</v>
      </c>
      <c r="C387" s="9">
        <v>4.2</v>
      </c>
      <c r="D387" s="9">
        <v>4.2</v>
      </c>
      <c r="E387" s="9">
        <v>4.0999999999999996</v>
      </c>
      <c r="F387" s="9">
        <v>4.12</v>
      </c>
      <c r="G387" s="9">
        <v>3.98</v>
      </c>
      <c r="H387" s="9">
        <v>3.88</v>
      </c>
      <c r="I387" s="9">
        <v>3.79</v>
      </c>
      <c r="J387" s="9">
        <v>3.67</v>
      </c>
      <c r="K387" s="9">
        <v>3.58</v>
      </c>
      <c r="L387" s="9">
        <v>3.56</v>
      </c>
      <c r="M387" s="9">
        <v>3.34</v>
      </c>
      <c r="N387" s="9">
        <v>3.28</v>
      </c>
      <c r="O387" s="18">
        <v>3.81</v>
      </c>
      <c r="P387" s="19"/>
    </row>
    <row r="388" spans="1:16" x14ac:dyDescent="0.2">
      <c r="A388" s="19"/>
      <c r="B388" s="8" t="s">
        <v>72</v>
      </c>
      <c r="C388" s="9">
        <v>2.93</v>
      </c>
      <c r="D388" s="9">
        <v>2.72</v>
      </c>
      <c r="E388" s="9">
        <v>2.66</v>
      </c>
      <c r="F388" s="9">
        <v>2.69</v>
      </c>
      <c r="G388" s="9">
        <v>3.15</v>
      </c>
      <c r="H388" s="9">
        <v>3.15</v>
      </c>
      <c r="I388" s="9">
        <v>3.12</v>
      </c>
      <c r="J388" s="9">
        <v>3.15</v>
      </c>
      <c r="K388" s="9">
        <v>3.1</v>
      </c>
      <c r="L388" s="9">
        <v>3.22</v>
      </c>
      <c r="M388" s="9">
        <v>3.23</v>
      </c>
      <c r="N388" s="9">
        <v>3.17</v>
      </c>
      <c r="O388" s="18">
        <v>3.02</v>
      </c>
      <c r="P388" s="19"/>
    </row>
    <row r="389" spans="1:16" x14ac:dyDescent="0.2">
      <c r="A389" s="19"/>
      <c r="B389" s="8" t="s">
        <v>73</v>
      </c>
      <c r="C389" s="9">
        <v>3.17</v>
      </c>
      <c r="D389" s="9">
        <v>3.06</v>
      </c>
      <c r="E389" s="9">
        <v>3.14</v>
      </c>
      <c r="F389" s="9">
        <v>3.25</v>
      </c>
      <c r="G389" s="9">
        <v>3.24</v>
      </c>
      <c r="H389" s="9">
        <v>3.09</v>
      </c>
      <c r="I389" s="9">
        <v>2.83</v>
      </c>
      <c r="J389" s="9">
        <v>2.91</v>
      </c>
      <c r="K389" s="9">
        <v>2.88</v>
      </c>
      <c r="L389" s="9">
        <v>2.84</v>
      </c>
      <c r="M389" s="9">
        <v>2.89</v>
      </c>
      <c r="N389" s="9">
        <v>2.97</v>
      </c>
      <c r="O389" s="18">
        <v>3.02</v>
      </c>
      <c r="P389" s="19"/>
    </row>
    <row r="390" spans="1:16" x14ac:dyDescent="0.2">
      <c r="A390" s="19"/>
      <c r="B390" s="8" t="s">
        <v>74</v>
      </c>
      <c r="C390" s="9">
        <v>2.92</v>
      </c>
      <c r="D390" s="9">
        <v>2.78</v>
      </c>
      <c r="E390" s="9">
        <v>2.65</v>
      </c>
      <c r="F390" s="9">
        <v>2.78</v>
      </c>
      <c r="G390" s="9">
        <v>2.86</v>
      </c>
      <c r="H390" s="9">
        <v>2.94</v>
      </c>
      <c r="I390" s="9">
        <v>2.98</v>
      </c>
      <c r="J390" s="9">
        <v>3.01</v>
      </c>
      <c r="K390" s="9">
        <v>3.15</v>
      </c>
      <c r="L390" s="9">
        <v>3.26</v>
      </c>
      <c r="M390" s="9">
        <v>3.2</v>
      </c>
      <c r="N390" s="9">
        <v>3.37</v>
      </c>
      <c r="O390" s="18">
        <v>2.99</v>
      </c>
      <c r="P390" s="19"/>
    </row>
    <row r="391" spans="1:16" x14ac:dyDescent="0.2">
      <c r="A391" s="19"/>
      <c r="B391" s="8" t="s">
        <v>75</v>
      </c>
      <c r="C391" s="9">
        <v>3.37</v>
      </c>
      <c r="D391" s="9">
        <v>3.45</v>
      </c>
      <c r="E391" s="9">
        <v>3.52</v>
      </c>
      <c r="F391" s="9">
        <v>3.65</v>
      </c>
      <c r="G391" s="9">
        <v>3.73</v>
      </c>
      <c r="H391" s="9">
        <v>3.75</v>
      </c>
      <c r="I391" s="9">
        <v>3.71</v>
      </c>
      <c r="J391" s="9">
        <v>3.68</v>
      </c>
      <c r="K391" s="9">
        <v>3.64</v>
      </c>
      <c r="L391" s="9">
        <v>3.51</v>
      </c>
      <c r="M391" s="9">
        <v>3.32</v>
      </c>
      <c r="N391" s="9">
        <v>3.43</v>
      </c>
      <c r="O391" s="18">
        <v>3.56</v>
      </c>
      <c r="P391" s="19"/>
    </row>
    <row r="392" spans="1:16" x14ac:dyDescent="0.2">
      <c r="A392" s="19"/>
      <c r="B392" s="8" t="s">
        <v>76</v>
      </c>
      <c r="C392" s="9">
        <v>3.61</v>
      </c>
      <c r="D392" s="9">
        <v>3.77</v>
      </c>
      <c r="E392" s="9">
        <v>4.07</v>
      </c>
      <c r="F392" s="9">
        <v>4.53</v>
      </c>
      <c r="G392" s="9">
        <v>4.5999999999999996</v>
      </c>
      <c r="H392" s="9">
        <v>4.5</v>
      </c>
      <c r="I392" s="9">
        <v>4.17</v>
      </c>
      <c r="J392" s="9">
        <v>3.86</v>
      </c>
      <c r="K392" s="9">
        <v>3.89</v>
      </c>
      <c r="L392" s="9">
        <v>3.48</v>
      </c>
      <c r="M392" s="9">
        <v>3.41</v>
      </c>
      <c r="N392" s="9">
        <v>3.46</v>
      </c>
      <c r="O392" s="18">
        <v>3.95</v>
      </c>
      <c r="P392" s="19"/>
    </row>
    <row r="393" spans="1:16" x14ac:dyDescent="0.2">
      <c r="A393" s="19"/>
      <c r="B393" s="8" t="s">
        <v>77</v>
      </c>
      <c r="C393" s="9">
        <v>3.47</v>
      </c>
      <c r="D393" s="9">
        <v>3.56</v>
      </c>
      <c r="E393" s="9">
        <v>3.9</v>
      </c>
      <c r="F393" s="9">
        <v>3.85</v>
      </c>
      <c r="G393" s="9">
        <v>3.7</v>
      </c>
      <c r="H393" s="9">
        <v>3.98</v>
      </c>
      <c r="I393" s="9">
        <v>4.05</v>
      </c>
      <c r="J393" s="9">
        <v>4.1100000000000003</v>
      </c>
      <c r="K393" s="9">
        <v>4.1399999999999997</v>
      </c>
      <c r="L393" s="9">
        <v>4.2</v>
      </c>
      <c r="M393" s="9">
        <v>4.29</v>
      </c>
      <c r="N393" s="9">
        <v>4.18</v>
      </c>
      <c r="O393" s="18">
        <v>3.95</v>
      </c>
      <c r="P393" s="19"/>
    </row>
    <row r="394" spans="1:16" x14ac:dyDescent="0.2">
      <c r="A394" s="19"/>
      <c r="B394" s="8" t="s">
        <v>78</v>
      </c>
      <c r="C394" s="9">
        <v>4.05</v>
      </c>
      <c r="D394" s="9">
        <v>3.94</v>
      </c>
      <c r="E394" s="9">
        <v>3.9</v>
      </c>
      <c r="F394" s="9">
        <v>3.95</v>
      </c>
      <c r="G394" s="9">
        <v>3.94</v>
      </c>
      <c r="H394" s="9">
        <v>3.95</v>
      </c>
      <c r="I394" s="9">
        <v>3.86</v>
      </c>
      <c r="J394" s="9">
        <v>3.9</v>
      </c>
      <c r="K394" s="9">
        <v>3.95</v>
      </c>
      <c r="L394" s="9">
        <v>3.91</v>
      </c>
      <c r="M394" s="9">
        <v>3.94</v>
      </c>
      <c r="N394" s="9">
        <v>3.9</v>
      </c>
      <c r="O394" s="18">
        <v>3.93</v>
      </c>
      <c r="P394" s="19"/>
    </row>
    <row r="395" spans="1:16" x14ac:dyDescent="0.2">
      <c r="A395" s="19"/>
      <c r="B395" s="8" t="s">
        <v>79</v>
      </c>
      <c r="C395" s="9">
        <v>3.76</v>
      </c>
      <c r="D395" s="9">
        <v>3.59</v>
      </c>
      <c r="E395" s="9">
        <v>3.54</v>
      </c>
      <c r="F395" s="9">
        <v>3.46</v>
      </c>
      <c r="G395" s="9">
        <v>3.61</v>
      </c>
      <c r="H395" s="9">
        <v>3.46</v>
      </c>
      <c r="I395" s="9">
        <v>3.44</v>
      </c>
      <c r="J395" s="9">
        <v>3.46</v>
      </c>
      <c r="K395" s="9">
        <v>3.54</v>
      </c>
      <c r="L395" s="9">
        <v>3.59</v>
      </c>
      <c r="M395" s="9">
        <v>3.62</v>
      </c>
      <c r="N395" s="9">
        <v>3.79</v>
      </c>
      <c r="O395" s="18">
        <v>3.57</v>
      </c>
      <c r="P395" s="19"/>
    </row>
    <row r="396" spans="1:16" x14ac:dyDescent="0.2">
      <c r="A396" s="19"/>
      <c r="B396" s="8" t="s">
        <v>80</v>
      </c>
      <c r="C396" s="9">
        <v>3.8</v>
      </c>
      <c r="D396" s="9">
        <v>3.86</v>
      </c>
      <c r="E396" s="9">
        <v>3.97</v>
      </c>
      <c r="F396" s="9">
        <v>4.2699999999999996</v>
      </c>
      <c r="G396" s="9">
        <v>4.97</v>
      </c>
      <c r="H396" s="9">
        <v>4.96</v>
      </c>
      <c r="I396" s="9">
        <v>4.9400000000000004</v>
      </c>
      <c r="J396" s="9">
        <v>4.96</v>
      </c>
      <c r="K396" s="9">
        <v>5.29</v>
      </c>
      <c r="L396" s="9">
        <v>5.67</v>
      </c>
      <c r="M396" s="9">
        <v>5.97</v>
      </c>
      <c r="N396" s="9">
        <v>5.78</v>
      </c>
      <c r="O396" s="18">
        <v>4.87</v>
      </c>
      <c r="P396" s="19"/>
    </row>
    <row r="397" spans="1:16" x14ac:dyDescent="0.2">
      <c r="A397" s="19"/>
      <c r="B397" s="8" t="s">
        <v>81</v>
      </c>
      <c r="C397" s="9">
        <v>6.06</v>
      </c>
      <c r="D397" s="9">
        <v>6.36</v>
      </c>
      <c r="E397" s="9">
        <v>6.91</v>
      </c>
      <c r="F397" s="9">
        <v>8.8800000000000008</v>
      </c>
      <c r="G397" s="9">
        <v>9.94</v>
      </c>
      <c r="H397" s="9">
        <v>10.050000000000001</v>
      </c>
      <c r="I397" s="9">
        <v>12.39</v>
      </c>
      <c r="J397" s="9">
        <v>14.33</v>
      </c>
      <c r="K397" s="9">
        <v>12.46</v>
      </c>
      <c r="L397" s="9">
        <v>12</v>
      </c>
      <c r="M397" s="9">
        <v>10.26</v>
      </c>
      <c r="N397" s="8" t="s">
        <v>92</v>
      </c>
      <c r="O397" s="18">
        <v>9.9700000000000006</v>
      </c>
      <c r="P397" s="19"/>
    </row>
    <row r="398" spans="1:16" x14ac:dyDescent="0.2">
      <c r="A398" s="19"/>
      <c r="B398" s="8" t="s">
        <v>82</v>
      </c>
      <c r="C398" s="9">
        <v>7.97</v>
      </c>
      <c r="D398" s="9">
        <v>7.93</v>
      </c>
      <c r="E398" s="9">
        <v>8.23</v>
      </c>
      <c r="F398" s="9">
        <v>6.91</v>
      </c>
      <c r="G398" s="9">
        <v>5.33</v>
      </c>
      <c r="H398" s="9">
        <v>5.23</v>
      </c>
      <c r="I398" s="9">
        <v>5.28</v>
      </c>
      <c r="J398" s="9">
        <v>5.76</v>
      </c>
      <c r="K398" s="9">
        <v>5.68</v>
      </c>
      <c r="L398" s="9">
        <v>5.53</v>
      </c>
      <c r="M398" s="9">
        <v>5.46</v>
      </c>
      <c r="N398" s="9">
        <v>5.74</v>
      </c>
      <c r="O398" s="18">
        <v>6.25</v>
      </c>
      <c r="P398" s="19"/>
    </row>
    <row r="399" spans="1:16" x14ac:dyDescent="0.2">
      <c r="A399" s="19"/>
      <c r="B399" s="8" t="s">
        <v>83</v>
      </c>
      <c r="C399" s="9">
        <v>5.91</v>
      </c>
      <c r="D399" s="9">
        <v>5.32</v>
      </c>
      <c r="E399" s="9">
        <v>4.9000000000000004</v>
      </c>
      <c r="F399" s="9">
        <v>4.53</v>
      </c>
      <c r="G399" s="9">
        <v>4.67</v>
      </c>
      <c r="H399" s="9">
        <v>4.8899999999999997</v>
      </c>
      <c r="I399" s="9">
        <v>4.96</v>
      </c>
      <c r="J399" s="9">
        <v>4.83</v>
      </c>
      <c r="K399" s="9">
        <v>4.76</v>
      </c>
      <c r="L399" s="9">
        <v>4.6399999999999997</v>
      </c>
      <c r="M399" s="9">
        <v>4.76</v>
      </c>
      <c r="N399" s="9">
        <v>4.76</v>
      </c>
      <c r="O399" s="18">
        <v>4.91</v>
      </c>
      <c r="P399" s="19"/>
    </row>
    <row r="400" spans="1:16" x14ac:dyDescent="0.2">
      <c r="A400" s="19"/>
      <c r="B400" s="8" t="s">
        <v>84</v>
      </c>
      <c r="C400" s="9">
        <v>4.57</v>
      </c>
      <c r="D400" s="9">
        <v>4.88</v>
      </c>
      <c r="E400" s="9">
        <v>6.3</v>
      </c>
      <c r="F400" s="9">
        <v>6.46</v>
      </c>
      <c r="G400" s="9">
        <v>6</v>
      </c>
      <c r="H400" s="9">
        <v>6.29</v>
      </c>
      <c r="I400" s="9">
        <v>7.34</v>
      </c>
      <c r="J400" s="9">
        <v>7.83</v>
      </c>
      <c r="K400" s="9">
        <v>8.31</v>
      </c>
      <c r="L400" s="9">
        <v>7.44</v>
      </c>
      <c r="M400" s="9">
        <v>7.92</v>
      </c>
      <c r="N400" s="9">
        <v>7.84</v>
      </c>
      <c r="O400" s="18">
        <v>6.76</v>
      </c>
      <c r="P400" s="19"/>
    </row>
    <row r="401" spans="1:16" x14ac:dyDescent="0.2">
      <c r="A401" s="19"/>
      <c r="B401" s="8" t="s">
        <v>85</v>
      </c>
      <c r="C401" s="9">
        <v>7.45</v>
      </c>
      <c r="D401" s="9">
        <v>6.75</v>
      </c>
      <c r="E401" s="9">
        <v>6.92</v>
      </c>
      <c r="F401" s="9">
        <v>6.75</v>
      </c>
      <c r="G401" s="9">
        <v>6.25</v>
      </c>
      <c r="H401" s="9">
        <v>6.05</v>
      </c>
      <c r="I401" s="9">
        <v>5.93</v>
      </c>
      <c r="J401" s="9">
        <v>6.27</v>
      </c>
      <c r="K401" s="9">
        <v>6.98</v>
      </c>
      <c r="L401" s="9">
        <v>7.07</v>
      </c>
      <c r="M401" s="9">
        <v>7.03</v>
      </c>
      <c r="N401" s="9">
        <v>6.87</v>
      </c>
      <c r="O401" s="18">
        <v>6.69</v>
      </c>
      <c r="P401" s="19"/>
    </row>
    <row r="402" spans="1:16" x14ac:dyDescent="0.2">
      <c r="A402" s="19"/>
      <c r="B402" s="8" t="s">
        <v>86</v>
      </c>
      <c r="C402" s="9">
        <v>6.97</v>
      </c>
      <c r="D402" s="9">
        <v>8.5299999999999994</v>
      </c>
      <c r="E402" s="9">
        <v>8.69</v>
      </c>
      <c r="F402" s="9">
        <v>8.77</v>
      </c>
      <c r="G402" s="9">
        <v>8.75</v>
      </c>
      <c r="H402" s="9">
        <v>8.8699999999999992</v>
      </c>
      <c r="I402" s="9">
        <v>8.56</v>
      </c>
      <c r="J402" s="9">
        <v>8.5299999999999994</v>
      </c>
      <c r="K402" s="9">
        <v>8.59</v>
      </c>
      <c r="L402" s="9">
        <v>8.16</v>
      </c>
      <c r="M402" s="9">
        <v>7.93</v>
      </c>
      <c r="N402" s="9">
        <v>7.71</v>
      </c>
      <c r="O402" s="18">
        <v>8.34</v>
      </c>
      <c r="P402" s="19"/>
    </row>
    <row r="403" spans="1:16" x14ac:dyDescent="0.2">
      <c r="A403" s="19"/>
      <c r="B403" s="8" t="s">
        <v>87</v>
      </c>
      <c r="C403" s="8" t="s">
        <v>92</v>
      </c>
      <c r="D403" s="9">
        <v>7.23</v>
      </c>
      <c r="E403" s="9">
        <v>7.32</v>
      </c>
      <c r="F403" s="9">
        <v>7.17</v>
      </c>
      <c r="G403" s="9">
        <v>7.27</v>
      </c>
      <c r="H403" s="9">
        <v>7.04</v>
      </c>
      <c r="I403" s="9">
        <v>6.97</v>
      </c>
      <c r="J403" s="9">
        <v>6.78</v>
      </c>
      <c r="K403" s="9">
        <v>7.2</v>
      </c>
      <c r="L403" s="9">
        <v>7.55</v>
      </c>
      <c r="M403" s="9">
        <v>7.65</v>
      </c>
      <c r="N403" s="9">
        <v>7.65</v>
      </c>
      <c r="O403" s="18">
        <v>7.26</v>
      </c>
      <c r="P403" s="19"/>
    </row>
    <row r="404" spans="1:16" x14ac:dyDescent="0.2">
      <c r="A404" s="19"/>
      <c r="B404" s="8" t="s">
        <v>88</v>
      </c>
      <c r="C404" s="9">
        <v>6.99</v>
      </c>
      <c r="D404" s="9">
        <v>6.69</v>
      </c>
      <c r="E404" s="9">
        <v>6.88</v>
      </c>
      <c r="F404" s="9">
        <v>6.75</v>
      </c>
      <c r="G404" s="9">
        <v>6.79</v>
      </c>
      <c r="H404" s="9">
        <v>7</v>
      </c>
      <c r="I404" s="9">
        <v>7.19</v>
      </c>
      <c r="J404" s="9">
        <v>6.52</v>
      </c>
      <c r="K404" s="9">
        <v>6.49</v>
      </c>
      <c r="L404" s="9">
        <v>6.36</v>
      </c>
      <c r="M404" s="9">
        <v>6.23</v>
      </c>
      <c r="N404" s="9">
        <v>5.94</v>
      </c>
      <c r="O404" s="18">
        <v>6.65</v>
      </c>
      <c r="P404" s="19"/>
    </row>
    <row r="405" spans="1:16" x14ac:dyDescent="0.2">
      <c r="A405" s="19"/>
      <c r="B405" s="8" t="s">
        <v>89</v>
      </c>
      <c r="C405" s="8" t="s">
        <v>92</v>
      </c>
      <c r="D405" s="8" t="s">
        <v>92</v>
      </c>
      <c r="E405" s="9">
        <v>5.55</v>
      </c>
      <c r="F405" s="9">
        <v>5.38</v>
      </c>
      <c r="G405" s="9">
        <v>5.49</v>
      </c>
      <c r="H405" s="9">
        <v>5.37</v>
      </c>
      <c r="I405" s="8" t="s">
        <v>92</v>
      </c>
      <c r="J405" s="9">
        <v>5.31</v>
      </c>
      <c r="K405" s="9">
        <v>5.3</v>
      </c>
      <c r="L405" s="8" t="s">
        <v>92</v>
      </c>
      <c r="M405" s="9">
        <v>5.33</v>
      </c>
      <c r="N405" s="9">
        <v>5.34</v>
      </c>
      <c r="O405" s="18">
        <v>5.38</v>
      </c>
      <c r="P405" s="19"/>
    </row>
    <row r="406" spans="1:16" x14ac:dyDescent="0.2">
      <c r="A406" s="19"/>
      <c r="B406" s="8" t="s">
        <v>90</v>
      </c>
      <c r="C406" s="9">
        <v>5.46</v>
      </c>
      <c r="D406" s="9">
        <v>5.07</v>
      </c>
      <c r="E406" s="9">
        <v>4.8899999999999997</v>
      </c>
      <c r="F406" s="9">
        <v>4.7699999999999996</v>
      </c>
      <c r="G406" s="9">
        <v>4.6500000000000004</v>
      </c>
      <c r="H406" s="9">
        <v>4.6399999999999997</v>
      </c>
      <c r="I406" s="9">
        <v>4.57</v>
      </c>
      <c r="J406" s="9">
        <v>4.63</v>
      </c>
      <c r="K406" s="9">
        <v>4.74</v>
      </c>
      <c r="L406" s="9">
        <v>4.7</v>
      </c>
      <c r="M406" s="9">
        <v>4.6100000000000003</v>
      </c>
      <c r="N406" s="9">
        <v>4.7699999999999996</v>
      </c>
      <c r="O406" s="18">
        <v>4.79</v>
      </c>
      <c r="P406" s="19"/>
    </row>
    <row r="407" spans="1:16" x14ac:dyDescent="0.2">
      <c r="A407" s="19"/>
      <c r="B407" s="8" t="s">
        <v>91</v>
      </c>
      <c r="C407" s="9">
        <v>4.91</v>
      </c>
      <c r="D407" s="9">
        <v>5.4</v>
      </c>
      <c r="E407" s="9">
        <v>5.13</v>
      </c>
      <c r="F407" s="9">
        <v>5.19</v>
      </c>
      <c r="G407" s="9">
        <v>5.3</v>
      </c>
      <c r="H407" s="9">
        <v>5.26</v>
      </c>
      <c r="I407" s="9">
        <v>5.22</v>
      </c>
      <c r="J407" s="9">
        <v>5.3</v>
      </c>
      <c r="K407" s="9">
        <v>5.39</v>
      </c>
      <c r="L407" s="9">
        <v>5.64</v>
      </c>
      <c r="M407" s="8" t="s">
        <v>92</v>
      </c>
      <c r="N407" s="8" t="s">
        <v>92</v>
      </c>
      <c r="O407" s="18">
        <v>5.27</v>
      </c>
      <c r="P407" s="19"/>
    </row>
    <row r="408" spans="1:16" x14ac:dyDescent="0.2">
      <c r="A408" s="19"/>
      <c r="B408" s="10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20"/>
      <c r="P408" s="19"/>
    </row>
    <row r="409" spans="1:16" x14ac:dyDescent="0.2">
      <c r="A409" s="24" t="s">
        <v>102</v>
      </c>
      <c r="B409" s="8" t="s">
        <v>46</v>
      </c>
      <c r="C409" s="9">
        <v>1.73</v>
      </c>
      <c r="D409" s="9">
        <v>1.76</v>
      </c>
      <c r="E409" s="9">
        <v>1.89</v>
      </c>
      <c r="F409" s="9">
        <v>2.0499999999999998</v>
      </c>
      <c r="G409" s="9">
        <v>2.14</v>
      </c>
      <c r="H409" s="9">
        <v>2.16</v>
      </c>
      <c r="I409" s="9">
        <v>2.39</v>
      </c>
      <c r="J409" s="9">
        <v>2.5099999999999998</v>
      </c>
      <c r="K409" s="9">
        <v>2.4500000000000002</v>
      </c>
      <c r="L409" s="9">
        <v>2.52</v>
      </c>
      <c r="M409" s="9">
        <v>2.52</v>
      </c>
      <c r="N409" s="9">
        <v>2.62</v>
      </c>
      <c r="O409" s="18">
        <v>2.23</v>
      </c>
      <c r="P409" s="19"/>
    </row>
    <row r="410" spans="1:16" x14ac:dyDescent="0.2">
      <c r="A410" s="19"/>
      <c r="B410" s="8" t="s">
        <v>47</v>
      </c>
      <c r="C410" s="9">
        <v>2.89</v>
      </c>
      <c r="D410" s="9">
        <v>4.04</v>
      </c>
      <c r="E410" s="9">
        <v>7.52</v>
      </c>
      <c r="F410" s="9">
        <v>7.08</v>
      </c>
      <c r="G410" s="9">
        <v>5.9</v>
      </c>
      <c r="H410" s="9">
        <v>6.26</v>
      </c>
      <c r="I410" s="9">
        <v>7.57</v>
      </c>
      <c r="J410" s="9">
        <v>8.11</v>
      </c>
      <c r="K410" s="9">
        <v>8.32</v>
      </c>
      <c r="L410" s="9">
        <v>7.43</v>
      </c>
      <c r="M410" s="9">
        <v>5.97</v>
      </c>
      <c r="N410" s="9">
        <v>6.51</v>
      </c>
      <c r="O410" s="18">
        <v>6.47</v>
      </c>
      <c r="P410" s="19"/>
    </row>
    <row r="411" spans="1:16" x14ac:dyDescent="0.2">
      <c r="A411" s="19"/>
      <c r="B411" s="8" t="s">
        <v>48</v>
      </c>
      <c r="C411" s="9">
        <v>6.37</v>
      </c>
      <c r="D411" s="9">
        <v>7.17</v>
      </c>
      <c r="E411" s="9">
        <v>6.66</v>
      </c>
      <c r="F411" s="9">
        <v>6.7</v>
      </c>
      <c r="G411" s="9">
        <v>7.17</v>
      </c>
      <c r="H411" s="9">
        <v>7.16</v>
      </c>
      <c r="I411" s="9">
        <v>6.16</v>
      </c>
      <c r="J411" s="9">
        <v>5.98</v>
      </c>
      <c r="K411" s="9">
        <v>6.08</v>
      </c>
      <c r="L411" s="9">
        <v>5.87</v>
      </c>
      <c r="M411" s="9">
        <v>6.33</v>
      </c>
      <c r="N411" s="9">
        <v>6.23</v>
      </c>
      <c r="O411" s="18">
        <v>6.49</v>
      </c>
      <c r="P411" s="19"/>
    </row>
    <row r="412" spans="1:16" x14ac:dyDescent="0.2">
      <c r="A412" s="19"/>
      <c r="B412" s="8" t="s">
        <v>49</v>
      </c>
      <c r="C412" s="9">
        <v>5.37</v>
      </c>
      <c r="D412" s="9">
        <v>5.58</v>
      </c>
      <c r="E412" s="9">
        <v>6.22</v>
      </c>
      <c r="F412" s="9">
        <v>6.25</v>
      </c>
      <c r="G412" s="9">
        <v>5.89</v>
      </c>
      <c r="H412" s="9">
        <v>5.26</v>
      </c>
      <c r="I412" s="9">
        <v>4.67</v>
      </c>
      <c r="J412" s="9">
        <v>4.6100000000000003</v>
      </c>
      <c r="K412" s="9">
        <v>4.6900000000000004</v>
      </c>
      <c r="L412" s="9">
        <v>4.68</v>
      </c>
      <c r="M412" s="9">
        <v>4.43</v>
      </c>
      <c r="N412" s="9">
        <v>4.25</v>
      </c>
      <c r="O412" s="18">
        <v>5.16</v>
      </c>
      <c r="P412" s="19"/>
    </row>
    <row r="413" spans="1:16" x14ac:dyDescent="0.2">
      <c r="A413" s="19"/>
      <c r="B413" s="8" t="s">
        <v>50</v>
      </c>
      <c r="C413" s="9">
        <v>4.2300000000000004</v>
      </c>
      <c r="D413" s="9">
        <v>4.05</v>
      </c>
      <c r="E413" s="9">
        <v>3.51</v>
      </c>
      <c r="F413" s="9">
        <v>3.33</v>
      </c>
      <c r="G413" s="9">
        <v>3.16</v>
      </c>
      <c r="H413" s="9">
        <v>3.14</v>
      </c>
      <c r="I413" s="9">
        <v>2.96</v>
      </c>
      <c r="J413" s="9">
        <v>2.97</v>
      </c>
      <c r="K413" s="9">
        <v>3.05</v>
      </c>
      <c r="L413" s="9">
        <v>3.1</v>
      </c>
      <c r="M413" s="9">
        <v>3.09</v>
      </c>
      <c r="N413" s="9">
        <v>3.03</v>
      </c>
      <c r="O413" s="18">
        <v>3.3</v>
      </c>
      <c r="P413" s="19"/>
    </row>
    <row r="414" spans="1:16" x14ac:dyDescent="0.2">
      <c r="A414" s="19"/>
      <c r="B414" s="8" t="s">
        <v>51</v>
      </c>
      <c r="C414" s="9">
        <v>2.84</v>
      </c>
      <c r="D414" s="9">
        <v>2.84</v>
      </c>
      <c r="E414" s="9">
        <v>2.8</v>
      </c>
      <c r="F414" s="9">
        <v>3.12</v>
      </c>
      <c r="G414" s="9">
        <v>3.42</v>
      </c>
      <c r="H414" s="9">
        <v>3.54</v>
      </c>
      <c r="I414" s="9">
        <v>3.51</v>
      </c>
      <c r="J414" s="9">
        <v>3.62</v>
      </c>
      <c r="K414" s="9">
        <v>3.61</v>
      </c>
      <c r="L414" s="9">
        <v>3.6</v>
      </c>
      <c r="M414" s="9">
        <v>3.72</v>
      </c>
      <c r="N414" s="9">
        <v>3.79</v>
      </c>
      <c r="O414" s="18">
        <v>3.37</v>
      </c>
      <c r="P414" s="19"/>
    </row>
    <row r="415" spans="1:16" x14ac:dyDescent="0.2">
      <c r="A415" s="19"/>
      <c r="B415" s="8" t="s">
        <v>52</v>
      </c>
      <c r="C415" s="9">
        <v>3.72</v>
      </c>
      <c r="D415" s="9">
        <v>3.56</v>
      </c>
      <c r="E415" s="9">
        <v>3.55</v>
      </c>
      <c r="F415" s="9">
        <v>3.52</v>
      </c>
      <c r="G415" s="9">
        <v>3.69</v>
      </c>
      <c r="H415" s="9">
        <v>3.7</v>
      </c>
      <c r="I415" s="9">
        <v>3.53</v>
      </c>
      <c r="J415" s="9">
        <v>3.6</v>
      </c>
      <c r="K415" s="9">
        <v>3.64</v>
      </c>
      <c r="L415" s="9">
        <v>3.72</v>
      </c>
      <c r="M415" s="9">
        <v>3.71</v>
      </c>
      <c r="N415" s="9">
        <v>3.98</v>
      </c>
      <c r="O415" s="18">
        <v>3.66</v>
      </c>
      <c r="P415" s="19"/>
    </row>
    <row r="416" spans="1:16" x14ac:dyDescent="0.2">
      <c r="A416" s="19"/>
      <c r="B416" s="8" t="s">
        <v>53</v>
      </c>
      <c r="C416" s="9">
        <v>4.75</v>
      </c>
      <c r="D416" s="9">
        <v>4.99</v>
      </c>
      <c r="E416" s="9">
        <v>4.88</v>
      </c>
      <c r="F416" s="9">
        <v>5.27</v>
      </c>
      <c r="G416" s="9">
        <v>5.8</v>
      </c>
      <c r="H416" s="9">
        <v>5.38</v>
      </c>
      <c r="I416" s="9">
        <v>4.99</v>
      </c>
      <c r="J416" s="9">
        <v>4.93</v>
      </c>
      <c r="K416" s="9">
        <v>5.05</v>
      </c>
      <c r="L416" s="9">
        <v>4.9800000000000004</v>
      </c>
      <c r="M416" s="9">
        <v>4.8899999999999997</v>
      </c>
      <c r="N416" s="9">
        <v>5.21</v>
      </c>
      <c r="O416" s="18">
        <v>5.09</v>
      </c>
      <c r="P416" s="19"/>
    </row>
    <row r="417" spans="1:16" x14ac:dyDescent="0.2">
      <c r="A417" s="19"/>
      <c r="B417" s="8" t="s">
        <v>54</v>
      </c>
      <c r="C417" s="9">
        <v>5.79</v>
      </c>
      <c r="D417" s="9">
        <v>7.12</v>
      </c>
      <c r="E417" s="9">
        <v>7.19</v>
      </c>
      <c r="F417" s="9">
        <v>7.26</v>
      </c>
      <c r="G417" s="9">
        <v>7.34</v>
      </c>
      <c r="H417" s="9">
        <v>7.22</v>
      </c>
      <c r="I417" s="9">
        <v>6.9</v>
      </c>
      <c r="J417" s="9">
        <v>7.07</v>
      </c>
      <c r="K417" s="9">
        <v>7.02</v>
      </c>
      <c r="L417" s="9">
        <v>6.66</v>
      </c>
      <c r="M417" s="9">
        <v>6.1</v>
      </c>
      <c r="N417" s="9">
        <v>6.04</v>
      </c>
      <c r="O417" s="18">
        <v>6.81</v>
      </c>
      <c r="P417" s="19"/>
    </row>
    <row r="418" spans="1:16" x14ac:dyDescent="0.2">
      <c r="A418" s="19"/>
      <c r="B418" s="8" t="s">
        <v>55</v>
      </c>
      <c r="C418" s="9">
        <v>4.8600000000000003</v>
      </c>
      <c r="D418" s="9">
        <v>4.91</v>
      </c>
      <c r="E418" s="9">
        <v>4.75</v>
      </c>
      <c r="F418" s="9">
        <v>4.5599999999999996</v>
      </c>
      <c r="G418" s="9">
        <v>4.5999999999999996</v>
      </c>
      <c r="H418" s="9">
        <v>4.58</v>
      </c>
      <c r="I418" s="9">
        <v>4.51</v>
      </c>
      <c r="J418" s="9">
        <v>4.59</v>
      </c>
      <c r="K418" s="9">
        <v>4.57</v>
      </c>
      <c r="L418" s="9">
        <v>4.45</v>
      </c>
      <c r="M418" s="9">
        <v>4.45</v>
      </c>
      <c r="N418" s="9">
        <v>4.49</v>
      </c>
      <c r="O418" s="18">
        <v>4.6100000000000003</v>
      </c>
      <c r="P418" s="19"/>
    </row>
    <row r="419" spans="1:16" x14ac:dyDescent="0.2">
      <c r="A419" s="19"/>
      <c r="B419" s="8" t="s">
        <v>56</v>
      </c>
      <c r="C419" s="9">
        <v>4.38</v>
      </c>
      <c r="D419" s="9">
        <v>4.26</v>
      </c>
      <c r="E419" s="9">
        <v>4.07</v>
      </c>
      <c r="F419" s="9">
        <v>4.0199999999999996</v>
      </c>
      <c r="G419" s="9">
        <v>4.1100000000000003</v>
      </c>
      <c r="H419" s="9">
        <v>4.17</v>
      </c>
      <c r="I419" s="9">
        <v>4.07</v>
      </c>
      <c r="J419" s="9">
        <v>4.0599999999999996</v>
      </c>
      <c r="K419" s="9">
        <v>4.12</v>
      </c>
      <c r="L419" s="9">
        <v>4.28</v>
      </c>
      <c r="M419" s="9">
        <v>4.54</v>
      </c>
      <c r="N419" s="9">
        <v>4.9000000000000004</v>
      </c>
      <c r="O419" s="18">
        <v>4.25</v>
      </c>
      <c r="P419" s="19"/>
    </row>
    <row r="420" spans="1:16" x14ac:dyDescent="0.2">
      <c r="A420" s="19"/>
      <c r="B420" s="8" t="s">
        <v>57</v>
      </c>
      <c r="C420" s="9">
        <v>4.76</v>
      </c>
      <c r="D420" s="9">
        <v>4.74</v>
      </c>
      <c r="E420" s="9">
        <v>5.04</v>
      </c>
      <c r="F420" s="9">
        <v>5.0999999999999996</v>
      </c>
      <c r="G420" s="9">
        <v>4.99</v>
      </c>
      <c r="H420" s="9">
        <v>4.91</v>
      </c>
      <c r="I420" s="9">
        <v>4.82</v>
      </c>
      <c r="J420" s="9">
        <v>4.8099999999999996</v>
      </c>
      <c r="K420" s="9">
        <v>4.6900000000000004</v>
      </c>
      <c r="L420" s="9">
        <v>4.7</v>
      </c>
      <c r="M420" s="9">
        <v>4.74</v>
      </c>
      <c r="N420" s="9">
        <v>4.71</v>
      </c>
      <c r="O420" s="18">
        <v>4.83</v>
      </c>
      <c r="P420" s="19"/>
    </row>
    <row r="421" spans="1:16" x14ac:dyDescent="0.2">
      <c r="A421" s="19"/>
      <c r="B421" s="8" t="s">
        <v>58</v>
      </c>
      <c r="C421" s="9">
        <v>4.68</v>
      </c>
      <c r="D421" s="9">
        <v>4.57</v>
      </c>
      <c r="E421" s="9">
        <v>4.6500000000000004</v>
      </c>
      <c r="F421" s="9">
        <v>4.43</v>
      </c>
      <c r="G421" s="9">
        <v>4.47</v>
      </c>
      <c r="H421" s="9">
        <v>4.46</v>
      </c>
      <c r="I421" s="9">
        <v>4.43</v>
      </c>
      <c r="J421" s="9">
        <v>4.34</v>
      </c>
      <c r="K421" s="9">
        <v>4.37</v>
      </c>
      <c r="L421" s="9">
        <v>4.33</v>
      </c>
      <c r="M421" s="9">
        <v>4.3600000000000003</v>
      </c>
      <c r="N421" s="9">
        <v>4.32</v>
      </c>
      <c r="O421" s="18">
        <v>4.45</v>
      </c>
      <c r="P421" s="19"/>
    </row>
    <row r="422" spans="1:16" x14ac:dyDescent="0.2">
      <c r="A422" s="19"/>
      <c r="B422" s="8" t="s">
        <v>59</v>
      </c>
      <c r="C422" s="9">
        <v>4.16</v>
      </c>
      <c r="D422" s="9">
        <v>4.05</v>
      </c>
      <c r="E422" s="9">
        <v>3.99</v>
      </c>
      <c r="F422" s="9">
        <v>4.07</v>
      </c>
      <c r="G422" s="9">
        <v>4.03</v>
      </c>
      <c r="H422" s="9">
        <v>4.08</v>
      </c>
      <c r="I422" s="9">
        <v>4.09</v>
      </c>
      <c r="J422" s="9">
        <v>4.01</v>
      </c>
      <c r="K422" s="9">
        <v>4.01</v>
      </c>
      <c r="L422" s="9">
        <v>3.99</v>
      </c>
      <c r="M422" s="9">
        <v>4.07</v>
      </c>
      <c r="N422" s="9">
        <v>4.24</v>
      </c>
      <c r="O422" s="18">
        <v>4.07</v>
      </c>
      <c r="P422" s="19"/>
    </row>
    <row r="423" spans="1:16" x14ac:dyDescent="0.2">
      <c r="A423" s="19"/>
      <c r="B423" s="8" t="s">
        <v>60</v>
      </c>
      <c r="C423" s="9">
        <v>3.79</v>
      </c>
      <c r="D423" s="9">
        <v>3.08</v>
      </c>
      <c r="E423" s="9">
        <v>3.04</v>
      </c>
      <c r="F423" s="9">
        <v>3.21</v>
      </c>
      <c r="G423" s="9">
        <v>3.31</v>
      </c>
      <c r="H423" s="9">
        <v>3.49</v>
      </c>
      <c r="I423" s="9">
        <v>3.6</v>
      </c>
      <c r="J423" s="9">
        <v>3.68</v>
      </c>
      <c r="K423" s="9">
        <v>3.78</v>
      </c>
      <c r="L423" s="9">
        <v>3.89</v>
      </c>
      <c r="M423" s="9">
        <v>3.93</v>
      </c>
      <c r="N423" s="9">
        <v>4.03</v>
      </c>
      <c r="O423" s="18">
        <v>3.57</v>
      </c>
      <c r="P423" s="19"/>
    </row>
    <row r="424" spans="1:16" x14ac:dyDescent="0.2">
      <c r="A424" s="19"/>
      <c r="B424" s="8" t="s">
        <v>61</v>
      </c>
      <c r="C424" s="9">
        <v>3.91</v>
      </c>
      <c r="D424" s="9">
        <v>3.66</v>
      </c>
      <c r="E424" s="9">
        <v>3.8</v>
      </c>
      <c r="F424" s="9">
        <v>4.3</v>
      </c>
      <c r="G424" s="9">
        <v>4.3099999999999996</v>
      </c>
      <c r="H424" s="9">
        <v>4.33</v>
      </c>
      <c r="I424" s="9">
        <v>4.22</v>
      </c>
      <c r="J424" s="9">
        <v>4.1900000000000004</v>
      </c>
      <c r="K424" s="9">
        <v>4.22</v>
      </c>
      <c r="L424" s="9">
        <v>4.0199999999999996</v>
      </c>
      <c r="M424" s="9">
        <v>4.21</v>
      </c>
      <c r="N424" s="9">
        <v>4.3899999999999997</v>
      </c>
      <c r="O424" s="18">
        <v>4.13</v>
      </c>
      <c r="P424" s="19"/>
    </row>
    <row r="425" spans="1:16" x14ac:dyDescent="0.2">
      <c r="A425" s="19"/>
      <c r="B425" s="8" t="s">
        <v>62</v>
      </c>
      <c r="C425" s="9">
        <v>6.13</v>
      </c>
      <c r="D425" s="9">
        <v>6.3</v>
      </c>
      <c r="E425" s="9">
        <v>5.85</v>
      </c>
      <c r="F425" s="9">
        <v>5.84</v>
      </c>
      <c r="G425" s="9">
        <v>5.7</v>
      </c>
      <c r="H425" s="9">
        <v>5.56</v>
      </c>
      <c r="I425" s="9">
        <v>5.17</v>
      </c>
      <c r="J425" s="9">
        <v>5.2</v>
      </c>
      <c r="K425" s="9">
        <v>5.33</v>
      </c>
      <c r="L425" s="9">
        <v>5.3</v>
      </c>
      <c r="M425" s="9">
        <v>5.0199999999999996</v>
      </c>
      <c r="N425" s="9">
        <v>5.01</v>
      </c>
      <c r="O425" s="18">
        <v>5.53</v>
      </c>
      <c r="P425" s="19"/>
    </row>
    <row r="426" spans="1:16" x14ac:dyDescent="0.2">
      <c r="A426" s="19"/>
      <c r="B426" s="8" t="s">
        <v>63</v>
      </c>
      <c r="C426" s="9">
        <v>4.6399999999999997</v>
      </c>
      <c r="D426" s="9">
        <v>4.5</v>
      </c>
      <c r="E426" s="9">
        <v>4.33</v>
      </c>
      <c r="F426" s="9">
        <v>4.08</v>
      </c>
      <c r="G426" s="9">
        <v>4.12</v>
      </c>
      <c r="H426" s="9">
        <v>4.0199999999999996</v>
      </c>
      <c r="I426" s="9">
        <v>4.2</v>
      </c>
      <c r="J426" s="9">
        <v>4.2300000000000004</v>
      </c>
      <c r="K426" s="9">
        <v>4.12</v>
      </c>
      <c r="L426" s="9">
        <v>4.13</v>
      </c>
      <c r="M426" s="9">
        <v>4.3</v>
      </c>
      <c r="N426" s="9">
        <v>4.3099999999999996</v>
      </c>
      <c r="O426" s="18">
        <v>4.25</v>
      </c>
      <c r="P426" s="19"/>
    </row>
    <row r="427" spans="1:16" x14ac:dyDescent="0.2">
      <c r="A427" s="19"/>
      <c r="B427" s="8" t="s">
        <v>64</v>
      </c>
      <c r="C427" s="9">
        <v>4.08</v>
      </c>
      <c r="D427" s="9">
        <v>3.73</v>
      </c>
      <c r="E427" s="9">
        <v>3.41</v>
      </c>
      <c r="F427" s="9">
        <v>3.27</v>
      </c>
      <c r="G427" s="9">
        <v>3.34</v>
      </c>
      <c r="H427" s="9">
        <v>3.24</v>
      </c>
      <c r="I427" s="9">
        <v>3.37</v>
      </c>
      <c r="J427" s="9">
        <v>3.49</v>
      </c>
      <c r="K427" s="9">
        <v>3.55</v>
      </c>
      <c r="L427" s="9">
        <v>3.44</v>
      </c>
      <c r="M427" s="9">
        <v>3.51</v>
      </c>
      <c r="N427" s="9">
        <v>3.37</v>
      </c>
      <c r="O427" s="18">
        <v>3.48</v>
      </c>
      <c r="P427" s="19"/>
    </row>
    <row r="428" spans="1:16" x14ac:dyDescent="0.2">
      <c r="A428" s="19"/>
      <c r="B428" s="8" t="s">
        <v>65</v>
      </c>
      <c r="C428" s="9">
        <v>3.19</v>
      </c>
      <c r="D428" s="9">
        <v>3.02</v>
      </c>
      <c r="E428" s="9">
        <v>3.08</v>
      </c>
      <c r="F428" s="9">
        <v>2.96</v>
      </c>
      <c r="G428" s="9">
        <v>3.55</v>
      </c>
      <c r="H428" s="9">
        <v>3.46</v>
      </c>
      <c r="I428" s="9">
        <v>3.66</v>
      </c>
      <c r="J428" s="9">
        <v>3.93</v>
      </c>
      <c r="K428" s="9">
        <v>4.21</v>
      </c>
      <c r="L428" s="9">
        <v>3.99</v>
      </c>
      <c r="M428" s="9">
        <v>4.1399999999999997</v>
      </c>
      <c r="N428" s="9">
        <v>4.08</v>
      </c>
      <c r="O428" s="18">
        <v>3.61</v>
      </c>
      <c r="P428" s="19"/>
    </row>
    <row r="429" spans="1:16" x14ac:dyDescent="0.2">
      <c r="A429" s="19"/>
      <c r="B429" s="8" t="s">
        <v>66</v>
      </c>
      <c r="C429" s="9">
        <v>3.96</v>
      </c>
      <c r="D429" s="9">
        <v>3.71</v>
      </c>
      <c r="E429" s="9">
        <v>3.52</v>
      </c>
      <c r="F429" s="9">
        <v>3.86</v>
      </c>
      <c r="G429" s="9">
        <v>3.81</v>
      </c>
      <c r="H429" s="9">
        <v>3.92</v>
      </c>
      <c r="I429" s="9">
        <v>3.91</v>
      </c>
      <c r="J429" s="9">
        <v>3.93</v>
      </c>
      <c r="K429" s="9">
        <v>4.0599999999999996</v>
      </c>
      <c r="L429" s="9">
        <v>3.99</v>
      </c>
      <c r="M429" s="9">
        <v>4.01</v>
      </c>
      <c r="N429" s="9">
        <v>3.9</v>
      </c>
      <c r="O429" s="18">
        <v>3.88</v>
      </c>
      <c r="P429" s="19"/>
    </row>
    <row r="430" spans="1:16" x14ac:dyDescent="0.2">
      <c r="A430" s="19"/>
      <c r="B430" s="8" t="s">
        <v>67</v>
      </c>
      <c r="C430" s="9">
        <v>3.84</v>
      </c>
      <c r="D430" s="9">
        <v>4.05</v>
      </c>
      <c r="E430" s="9">
        <v>4.41</v>
      </c>
      <c r="F430" s="9">
        <v>5.0599999999999996</v>
      </c>
      <c r="G430" s="9">
        <v>5.73</v>
      </c>
      <c r="H430" s="9">
        <v>6.38</v>
      </c>
      <c r="I430" s="9">
        <v>6.57</v>
      </c>
      <c r="J430" s="9">
        <v>6.56</v>
      </c>
      <c r="K430" s="9">
        <v>6.78</v>
      </c>
      <c r="L430" s="9">
        <v>7.06</v>
      </c>
      <c r="M430" s="9">
        <v>6.45</v>
      </c>
      <c r="N430" s="9">
        <v>6.17</v>
      </c>
      <c r="O430" s="18">
        <v>5.76</v>
      </c>
      <c r="P430" s="19"/>
    </row>
    <row r="431" spans="1:16" x14ac:dyDescent="0.2">
      <c r="A431" s="19"/>
      <c r="B431" s="8" t="s">
        <v>68</v>
      </c>
      <c r="C431" s="9">
        <v>5.76</v>
      </c>
      <c r="D431" s="9">
        <v>5.19</v>
      </c>
      <c r="E431" s="9">
        <v>5.3</v>
      </c>
      <c r="F431" s="9">
        <v>6.16</v>
      </c>
      <c r="G431" s="9">
        <v>6.64</v>
      </c>
      <c r="H431" s="9">
        <v>6.61</v>
      </c>
      <c r="I431" s="9">
        <v>5.99</v>
      </c>
      <c r="J431" s="9">
        <v>6.23</v>
      </c>
      <c r="K431" s="9">
        <v>5.91</v>
      </c>
      <c r="L431" s="9">
        <v>5.87</v>
      </c>
      <c r="M431" s="9">
        <v>5.64</v>
      </c>
      <c r="N431" s="9">
        <v>6.47</v>
      </c>
      <c r="O431" s="18">
        <v>5.98</v>
      </c>
      <c r="P431" s="19"/>
    </row>
    <row r="432" spans="1:16" x14ac:dyDescent="0.2">
      <c r="A432" s="19"/>
      <c r="B432" s="8" t="s">
        <v>69</v>
      </c>
      <c r="C432" s="9">
        <v>7.16</v>
      </c>
      <c r="D432" s="9">
        <v>7.49</v>
      </c>
      <c r="E432" s="9">
        <v>6.35</v>
      </c>
      <c r="F432" s="9">
        <v>7.26</v>
      </c>
      <c r="G432" s="9">
        <v>6.76</v>
      </c>
      <c r="H432" s="9">
        <v>7.23</v>
      </c>
      <c r="I432" s="9">
        <v>7.11</v>
      </c>
      <c r="J432" s="9">
        <v>6.95</v>
      </c>
      <c r="K432" s="9">
        <v>6.86</v>
      </c>
      <c r="L432" s="9">
        <v>6.97</v>
      </c>
      <c r="M432" s="9">
        <v>7.01</v>
      </c>
      <c r="N432" s="9">
        <v>7.22</v>
      </c>
      <c r="O432" s="18">
        <v>7.03</v>
      </c>
      <c r="P432" s="19"/>
    </row>
    <row r="433" spans="1:16" x14ac:dyDescent="0.2">
      <c r="A433" s="19"/>
      <c r="B433" s="8" t="s">
        <v>70</v>
      </c>
      <c r="C433" s="9">
        <v>6.57</v>
      </c>
      <c r="D433" s="9">
        <v>6.18</v>
      </c>
      <c r="E433" s="9">
        <v>5.77</v>
      </c>
      <c r="F433" s="9">
        <v>5.47</v>
      </c>
      <c r="G433" s="9">
        <v>5.41</v>
      </c>
      <c r="H433" s="9">
        <v>5.56</v>
      </c>
      <c r="I433" s="9">
        <v>5.57</v>
      </c>
      <c r="J433" s="9">
        <v>5.42</v>
      </c>
      <c r="K433" s="9">
        <v>5.25</v>
      </c>
      <c r="L433" s="9">
        <v>5.18</v>
      </c>
      <c r="M433" s="9">
        <v>5.35</v>
      </c>
      <c r="N433" s="9">
        <v>5.38</v>
      </c>
      <c r="O433" s="18">
        <v>5.59</v>
      </c>
      <c r="P433" s="19"/>
    </row>
    <row r="434" spans="1:16" x14ac:dyDescent="0.2">
      <c r="A434" s="19"/>
      <c r="B434" s="8" t="s">
        <v>71</v>
      </c>
      <c r="C434" s="9">
        <v>5.38</v>
      </c>
      <c r="D434" s="9">
        <v>5.93</v>
      </c>
      <c r="E434" s="9">
        <v>6.39</v>
      </c>
      <c r="F434" s="9">
        <v>6.69</v>
      </c>
      <c r="G434" s="9">
        <v>6.52</v>
      </c>
      <c r="H434" s="9">
        <v>6.38</v>
      </c>
      <c r="I434" s="9">
        <v>6.55</v>
      </c>
      <c r="J434" s="9">
        <v>5.6</v>
      </c>
      <c r="K434" s="9">
        <v>5.64</v>
      </c>
      <c r="L434" s="9">
        <v>5.75</v>
      </c>
      <c r="M434" s="9">
        <v>5.63</v>
      </c>
      <c r="N434" s="9">
        <v>5.15</v>
      </c>
      <c r="O434" s="18">
        <v>5.97</v>
      </c>
      <c r="P434" s="19"/>
    </row>
    <row r="435" spans="1:16" x14ac:dyDescent="0.2">
      <c r="A435" s="19"/>
      <c r="B435" s="8" t="s">
        <v>72</v>
      </c>
      <c r="C435" s="9">
        <v>5</v>
      </c>
      <c r="D435" s="9">
        <v>4.59</v>
      </c>
      <c r="E435" s="9">
        <v>4.2</v>
      </c>
      <c r="F435" s="9">
        <v>3.78</v>
      </c>
      <c r="G435" s="9">
        <v>4.04</v>
      </c>
      <c r="H435" s="9">
        <v>4.1500000000000004</v>
      </c>
      <c r="I435" s="9">
        <v>4.05</v>
      </c>
      <c r="J435" s="9">
        <v>3.91</v>
      </c>
      <c r="K435" s="9">
        <v>3.67</v>
      </c>
      <c r="L435" s="9">
        <v>3.65</v>
      </c>
      <c r="M435" s="9">
        <v>3.61</v>
      </c>
      <c r="N435" s="8" t="s">
        <v>92</v>
      </c>
      <c r="O435" s="18">
        <v>4.0599999999999996</v>
      </c>
      <c r="P435" s="19"/>
    </row>
    <row r="436" spans="1:16" x14ac:dyDescent="0.2">
      <c r="A436" s="19"/>
      <c r="B436" s="8" t="s">
        <v>73</v>
      </c>
      <c r="C436" s="8" t="s">
        <v>92</v>
      </c>
      <c r="D436" s="9">
        <v>3.92</v>
      </c>
      <c r="E436" s="9">
        <v>3.73</v>
      </c>
      <c r="F436" s="9">
        <v>4.1399999999999997</v>
      </c>
      <c r="G436" s="9">
        <v>4.46</v>
      </c>
      <c r="H436" s="9">
        <v>4.8</v>
      </c>
      <c r="I436" s="8" t="s">
        <v>92</v>
      </c>
      <c r="J436" s="8" t="s">
        <v>92</v>
      </c>
      <c r="K436" s="9">
        <v>4.4000000000000004</v>
      </c>
      <c r="L436" s="8" t="s">
        <v>92</v>
      </c>
      <c r="M436" s="9">
        <v>4.1100000000000003</v>
      </c>
      <c r="N436" s="9">
        <v>4.25</v>
      </c>
      <c r="O436" s="18">
        <v>4.2300000000000004</v>
      </c>
      <c r="P436" s="19"/>
    </row>
    <row r="437" spans="1:16" x14ac:dyDescent="0.2">
      <c r="A437" s="19"/>
      <c r="B437" s="8" t="s">
        <v>74</v>
      </c>
      <c r="C437" s="9">
        <v>4.07</v>
      </c>
      <c r="D437" s="9">
        <v>3.85</v>
      </c>
      <c r="E437" s="9">
        <v>3.62</v>
      </c>
      <c r="F437" s="9">
        <v>4.7</v>
      </c>
      <c r="G437" s="9">
        <v>5.12</v>
      </c>
      <c r="H437" s="9">
        <v>5.51</v>
      </c>
      <c r="I437" s="8" t="s">
        <v>92</v>
      </c>
      <c r="J437" s="8" t="s">
        <v>92</v>
      </c>
      <c r="K437" s="9">
        <v>4.5</v>
      </c>
      <c r="L437" s="9">
        <v>4.9800000000000004</v>
      </c>
      <c r="M437" s="9">
        <v>5</v>
      </c>
      <c r="N437" s="8" t="s">
        <v>92</v>
      </c>
      <c r="O437" s="18">
        <v>4.59</v>
      </c>
      <c r="P437" s="19"/>
    </row>
    <row r="438" spans="1:16" x14ac:dyDescent="0.2">
      <c r="A438" s="19"/>
      <c r="B438" s="8" t="s">
        <v>75</v>
      </c>
      <c r="C438" s="9">
        <v>4.8</v>
      </c>
      <c r="D438" s="9">
        <v>4.75</v>
      </c>
      <c r="E438" s="9">
        <v>5.0199999999999996</v>
      </c>
      <c r="F438" s="9">
        <v>5.03</v>
      </c>
      <c r="G438" s="9">
        <v>5.0999999999999996</v>
      </c>
      <c r="H438" s="9">
        <v>5.13</v>
      </c>
      <c r="I438" s="9">
        <v>5.04</v>
      </c>
      <c r="J438" s="9">
        <v>5.05</v>
      </c>
      <c r="K438" s="8" t="s">
        <v>92</v>
      </c>
      <c r="L438" s="8" t="s">
        <v>92</v>
      </c>
      <c r="M438" s="8" t="s">
        <v>92</v>
      </c>
      <c r="N438" s="8" t="s">
        <v>92</v>
      </c>
      <c r="O438" s="18">
        <v>4.99</v>
      </c>
      <c r="P438" s="19"/>
    </row>
    <row r="439" spans="1:16" x14ac:dyDescent="0.2">
      <c r="A439" s="19"/>
      <c r="B439" s="8" t="s">
        <v>76</v>
      </c>
      <c r="C439" s="9">
        <v>4.25</v>
      </c>
      <c r="D439" s="8" t="s">
        <v>92</v>
      </c>
      <c r="E439" s="8" t="s">
        <v>92</v>
      </c>
      <c r="F439" s="8" t="s">
        <v>92</v>
      </c>
      <c r="G439" s="8" t="s">
        <v>92</v>
      </c>
      <c r="H439" s="8" t="s">
        <v>92</v>
      </c>
      <c r="I439" s="8" t="s">
        <v>92</v>
      </c>
      <c r="J439" s="8" t="s">
        <v>92</v>
      </c>
      <c r="K439" s="8" t="s">
        <v>92</v>
      </c>
      <c r="L439" s="8" t="s">
        <v>92</v>
      </c>
      <c r="M439" s="8" t="s">
        <v>92</v>
      </c>
      <c r="N439" s="8" t="s">
        <v>92</v>
      </c>
      <c r="O439" s="18">
        <v>4.25</v>
      </c>
      <c r="P439" s="19"/>
    </row>
    <row r="440" spans="1:16" x14ac:dyDescent="0.2">
      <c r="A440" s="19"/>
      <c r="B440" s="8" t="s">
        <v>77</v>
      </c>
      <c r="C440" s="8" t="s">
        <v>92</v>
      </c>
      <c r="D440" s="8" t="s">
        <v>92</v>
      </c>
      <c r="E440" s="9">
        <v>5.3</v>
      </c>
      <c r="F440" s="8" t="s">
        <v>92</v>
      </c>
      <c r="G440" s="8" t="s">
        <v>92</v>
      </c>
      <c r="H440" s="8" t="s">
        <v>92</v>
      </c>
      <c r="I440" s="8" t="s">
        <v>92</v>
      </c>
      <c r="J440" s="8" t="s">
        <v>92</v>
      </c>
      <c r="K440" s="9">
        <v>5.3</v>
      </c>
      <c r="L440" s="9">
        <v>5.33</v>
      </c>
      <c r="M440" s="8" t="s">
        <v>92</v>
      </c>
      <c r="N440" s="8" t="s">
        <v>92</v>
      </c>
      <c r="O440" s="18">
        <v>5.31</v>
      </c>
      <c r="P440" s="19"/>
    </row>
    <row r="441" spans="1:16" x14ac:dyDescent="0.2">
      <c r="A441" s="19"/>
      <c r="B441" s="8" t="s">
        <v>81</v>
      </c>
      <c r="C441" s="9">
        <v>7.4</v>
      </c>
      <c r="D441" s="9">
        <v>8.5</v>
      </c>
      <c r="E441" s="8" t="s">
        <v>92</v>
      </c>
      <c r="F441" s="9">
        <v>11.25</v>
      </c>
      <c r="G441" s="9">
        <v>15</v>
      </c>
      <c r="H441" s="8" t="s">
        <v>92</v>
      </c>
      <c r="I441" s="8" t="s">
        <v>92</v>
      </c>
      <c r="J441" s="8" t="s">
        <v>92</v>
      </c>
      <c r="K441" s="9">
        <v>23.25</v>
      </c>
      <c r="L441" s="8" t="s">
        <v>92</v>
      </c>
      <c r="M441" s="8" t="s">
        <v>92</v>
      </c>
      <c r="N441" s="8" t="s">
        <v>92</v>
      </c>
      <c r="O441" s="18">
        <v>13.08</v>
      </c>
      <c r="P441" s="19"/>
    </row>
    <row r="442" spans="1:16" x14ac:dyDescent="0.2">
      <c r="A442" s="19"/>
      <c r="B442" s="10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20"/>
      <c r="P442" s="19"/>
    </row>
    <row r="443" spans="1:16" ht="409.6" hidden="1" customHeight="1" x14ac:dyDescent="0.2"/>
    <row r="444" spans="1:16" ht="0.4" customHeight="1" x14ac:dyDescent="0.2"/>
    <row r="445" spans="1:16" ht="43.15" customHeight="1" x14ac:dyDescent="0.2">
      <c r="A445" s="21" t="s">
        <v>103</v>
      </c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</row>
    <row r="446" spans="1:16" ht="10.9" customHeight="1" x14ac:dyDescent="0.2">
      <c r="A446" s="23" t="s">
        <v>104</v>
      </c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</row>
  </sheetData>
  <mergeCells count="456">
    <mergeCell ref="O9:P9"/>
    <mergeCell ref="O10:P10"/>
    <mergeCell ref="O11:P11"/>
    <mergeCell ref="O12:P12"/>
    <mergeCell ref="O13:P13"/>
    <mergeCell ref="O14:P14"/>
    <mergeCell ref="A1:O1"/>
    <mergeCell ref="A2:B2"/>
    <mergeCell ref="O2:P2"/>
    <mergeCell ref="A3:A51"/>
    <mergeCell ref="O3:P3"/>
    <mergeCell ref="O4:P4"/>
    <mergeCell ref="O5:P5"/>
    <mergeCell ref="O6:P6"/>
    <mergeCell ref="O7:P7"/>
    <mergeCell ref="O8:P8"/>
    <mergeCell ref="O21:P21"/>
    <mergeCell ref="O22:P22"/>
    <mergeCell ref="O23:P23"/>
    <mergeCell ref="O24:P24"/>
    <mergeCell ref="O25:P25"/>
    <mergeCell ref="O26:P26"/>
    <mergeCell ref="O15:P15"/>
    <mergeCell ref="O16:P16"/>
    <mergeCell ref="O17:P17"/>
    <mergeCell ref="O18:P18"/>
    <mergeCell ref="O19:P19"/>
    <mergeCell ref="O20:P20"/>
    <mergeCell ref="O33:P33"/>
    <mergeCell ref="O34:P34"/>
    <mergeCell ref="O35:P35"/>
    <mergeCell ref="O36:P36"/>
    <mergeCell ref="O37:P37"/>
    <mergeCell ref="O38:P38"/>
    <mergeCell ref="O27:P27"/>
    <mergeCell ref="O28:P28"/>
    <mergeCell ref="O29:P29"/>
    <mergeCell ref="O30:P30"/>
    <mergeCell ref="O31:P31"/>
    <mergeCell ref="O32:P32"/>
    <mergeCell ref="O45:P45"/>
    <mergeCell ref="O46:P46"/>
    <mergeCell ref="O47:P47"/>
    <mergeCell ref="O48:P48"/>
    <mergeCell ref="O49:P49"/>
    <mergeCell ref="O50:P50"/>
    <mergeCell ref="O39:P39"/>
    <mergeCell ref="O40:P40"/>
    <mergeCell ref="O41:P41"/>
    <mergeCell ref="O42:P42"/>
    <mergeCell ref="O43:P43"/>
    <mergeCell ref="O44:P44"/>
    <mergeCell ref="O51:P51"/>
    <mergeCell ref="A52:A100"/>
    <mergeCell ref="O52:P52"/>
    <mergeCell ref="O53:P53"/>
    <mergeCell ref="O54:P54"/>
    <mergeCell ref="O55:P55"/>
    <mergeCell ref="O56:P56"/>
    <mergeCell ref="O57:P57"/>
    <mergeCell ref="O58:P58"/>
    <mergeCell ref="O59:P59"/>
    <mergeCell ref="O66:P66"/>
    <mergeCell ref="O67:P67"/>
    <mergeCell ref="O68:P68"/>
    <mergeCell ref="O69:P69"/>
    <mergeCell ref="O70:P70"/>
    <mergeCell ref="O71:P71"/>
    <mergeCell ref="O60:P60"/>
    <mergeCell ref="O61:P61"/>
    <mergeCell ref="O62:P62"/>
    <mergeCell ref="O63:P63"/>
    <mergeCell ref="O64:P64"/>
    <mergeCell ref="O65:P65"/>
    <mergeCell ref="O78:P78"/>
    <mergeCell ref="O79:P79"/>
    <mergeCell ref="O80:P80"/>
    <mergeCell ref="O81:P81"/>
    <mergeCell ref="O82:P82"/>
    <mergeCell ref="O83:P83"/>
    <mergeCell ref="O72:P72"/>
    <mergeCell ref="O73:P73"/>
    <mergeCell ref="O74:P74"/>
    <mergeCell ref="O75:P75"/>
    <mergeCell ref="O76:P76"/>
    <mergeCell ref="O77:P77"/>
    <mergeCell ref="O90:P90"/>
    <mergeCell ref="O91:P91"/>
    <mergeCell ref="O92:P92"/>
    <mergeCell ref="O93:P93"/>
    <mergeCell ref="O94:P94"/>
    <mergeCell ref="O95:P95"/>
    <mergeCell ref="O84:P84"/>
    <mergeCell ref="O85:P85"/>
    <mergeCell ref="O86:P86"/>
    <mergeCell ref="O87:P87"/>
    <mergeCell ref="O88:P88"/>
    <mergeCell ref="O89:P89"/>
    <mergeCell ref="O105:P105"/>
    <mergeCell ref="O106:P106"/>
    <mergeCell ref="O107:P107"/>
    <mergeCell ref="O108:P108"/>
    <mergeCell ref="O109:P109"/>
    <mergeCell ref="O110:P110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17:P117"/>
    <mergeCell ref="O118:P118"/>
    <mergeCell ref="O119:P119"/>
    <mergeCell ref="O120:P120"/>
    <mergeCell ref="O121:P121"/>
    <mergeCell ref="O122:P122"/>
    <mergeCell ref="O111:P111"/>
    <mergeCell ref="O112:P112"/>
    <mergeCell ref="O113:P113"/>
    <mergeCell ref="O114:P114"/>
    <mergeCell ref="O115:P115"/>
    <mergeCell ref="O116:P116"/>
    <mergeCell ref="O129:P129"/>
    <mergeCell ref="O130:P130"/>
    <mergeCell ref="O131:P131"/>
    <mergeCell ref="O132:P132"/>
    <mergeCell ref="O133:P133"/>
    <mergeCell ref="O134:P134"/>
    <mergeCell ref="O123:P123"/>
    <mergeCell ref="O124:P124"/>
    <mergeCell ref="O125:P125"/>
    <mergeCell ref="O126:P126"/>
    <mergeCell ref="O127:P127"/>
    <mergeCell ref="O128:P128"/>
    <mergeCell ref="O141:P141"/>
    <mergeCell ref="O142:P142"/>
    <mergeCell ref="O143:P143"/>
    <mergeCell ref="O144:P144"/>
    <mergeCell ref="O145:P145"/>
    <mergeCell ref="O146:P146"/>
    <mergeCell ref="O135:P135"/>
    <mergeCell ref="O136:P136"/>
    <mergeCell ref="O137:P137"/>
    <mergeCell ref="O138:P138"/>
    <mergeCell ref="O139:P139"/>
    <mergeCell ref="O140:P140"/>
    <mergeCell ref="O147:P147"/>
    <mergeCell ref="O148:P148"/>
    <mergeCell ref="O149:P149"/>
    <mergeCell ref="A150:A196"/>
    <mergeCell ref="O150:P150"/>
    <mergeCell ref="O151:P151"/>
    <mergeCell ref="O152:P152"/>
    <mergeCell ref="O153:P153"/>
    <mergeCell ref="O154:P154"/>
    <mergeCell ref="O155:P155"/>
    <mergeCell ref="A101:A149"/>
    <mergeCell ref="O162:P162"/>
    <mergeCell ref="O163:P163"/>
    <mergeCell ref="O164:P164"/>
    <mergeCell ref="O165:P165"/>
    <mergeCell ref="O166:P166"/>
    <mergeCell ref="O167:P167"/>
    <mergeCell ref="O156:P156"/>
    <mergeCell ref="O157:P157"/>
    <mergeCell ref="O158:P158"/>
    <mergeCell ref="O159:P159"/>
    <mergeCell ref="O160:P160"/>
    <mergeCell ref="O161:P161"/>
    <mergeCell ref="O174:P174"/>
    <mergeCell ref="O175:P175"/>
    <mergeCell ref="O176:P176"/>
    <mergeCell ref="O177:P177"/>
    <mergeCell ref="O178:P178"/>
    <mergeCell ref="O179:P179"/>
    <mergeCell ref="O168:P168"/>
    <mergeCell ref="O169:P169"/>
    <mergeCell ref="O170:P170"/>
    <mergeCell ref="O171:P171"/>
    <mergeCell ref="O172:P172"/>
    <mergeCell ref="O173:P173"/>
    <mergeCell ref="O186:P186"/>
    <mergeCell ref="O187:P187"/>
    <mergeCell ref="O188:P188"/>
    <mergeCell ref="O189:P189"/>
    <mergeCell ref="O190:P190"/>
    <mergeCell ref="O191:P191"/>
    <mergeCell ref="O180:P180"/>
    <mergeCell ref="O181:P181"/>
    <mergeCell ref="O182:P182"/>
    <mergeCell ref="O183:P183"/>
    <mergeCell ref="O184:P184"/>
    <mergeCell ref="O185:P185"/>
    <mergeCell ref="O192:P192"/>
    <mergeCell ref="O193:P193"/>
    <mergeCell ref="O194:P194"/>
    <mergeCell ref="O195:P195"/>
    <mergeCell ref="O196:P196"/>
    <mergeCell ref="A197:A204"/>
    <mergeCell ref="O197:P197"/>
    <mergeCell ref="O198:P198"/>
    <mergeCell ref="O199:P199"/>
    <mergeCell ref="O200:P200"/>
    <mergeCell ref="O201:P201"/>
    <mergeCell ref="O202:P202"/>
    <mergeCell ref="O203:P203"/>
    <mergeCell ref="O204:P204"/>
    <mergeCell ref="A205:A212"/>
    <mergeCell ref="O205:P205"/>
    <mergeCell ref="O206:P206"/>
    <mergeCell ref="O207:P207"/>
    <mergeCell ref="O208:P208"/>
    <mergeCell ref="O209:P209"/>
    <mergeCell ref="O219:P219"/>
    <mergeCell ref="O220:P220"/>
    <mergeCell ref="O221:P221"/>
    <mergeCell ref="O222:P222"/>
    <mergeCell ref="O223:P223"/>
    <mergeCell ref="O224:P224"/>
    <mergeCell ref="O210:P210"/>
    <mergeCell ref="O211:P211"/>
    <mergeCell ref="O212:P212"/>
    <mergeCell ref="O213:P213"/>
    <mergeCell ref="O214:P214"/>
    <mergeCell ref="O215:P215"/>
    <mergeCell ref="O216:P216"/>
    <mergeCell ref="O217:P217"/>
    <mergeCell ref="O218:P218"/>
    <mergeCell ref="O231:P231"/>
    <mergeCell ref="O232:P232"/>
    <mergeCell ref="O233:P233"/>
    <mergeCell ref="O234:P234"/>
    <mergeCell ref="O235:P235"/>
    <mergeCell ref="O236:P236"/>
    <mergeCell ref="O225:P225"/>
    <mergeCell ref="O226:P226"/>
    <mergeCell ref="O227:P227"/>
    <mergeCell ref="O228:P228"/>
    <mergeCell ref="O229:P229"/>
    <mergeCell ref="O230:P230"/>
    <mergeCell ref="O243:P243"/>
    <mergeCell ref="O244:P244"/>
    <mergeCell ref="O245:P245"/>
    <mergeCell ref="O246:P246"/>
    <mergeCell ref="O247:P247"/>
    <mergeCell ref="O248:P248"/>
    <mergeCell ref="O237:P237"/>
    <mergeCell ref="O238:P238"/>
    <mergeCell ref="O239:P239"/>
    <mergeCell ref="O240:P240"/>
    <mergeCell ref="O241:P241"/>
    <mergeCell ref="O242:P242"/>
    <mergeCell ref="O255:P255"/>
    <mergeCell ref="O256:P256"/>
    <mergeCell ref="O257:P257"/>
    <mergeCell ref="O258:P258"/>
    <mergeCell ref="O259:P259"/>
    <mergeCell ref="O260:P260"/>
    <mergeCell ref="O249:P249"/>
    <mergeCell ref="O250:P250"/>
    <mergeCell ref="O251:P251"/>
    <mergeCell ref="O252:P252"/>
    <mergeCell ref="O253:P253"/>
    <mergeCell ref="O254:P254"/>
    <mergeCell ref="O270:P270"/>
    <mergeCell ref="O271:P271"/>
    <mergeCell ref="O272:P272"/>
    <mergeCell ref="O273:P273"/>
    <mergeCell ref="O274:P274"/>
    <mergeCell ref="O275:P275"/>
    <mergeCell ref="O261:P261"/>
    <mergeCell ref="A262:A310"/>
    <mergeCell ref="O262:P262"/>
    <mergeCell ref="O263:P263"/>
    <mergeCell ref="O264:P264"/>
    <mergeCell ref="O265:P265"/>
    <mergeCell ref="O266:P266"/>
    <mergeCell ref="O267:P267"/>
    <mergeCell ref="O268:P268"/>
    <mergeCell ref="O269:P269"/>
    <mergeCell ref="A213:A261"/>
    <mergeCell ref="O282:P282"/>
    <mergeCell ref="O283:P283"/>
    <mergeCell ref="O284:P284"/>
    <mergeCell ref="O285:P285"/>
    <mergeCell ref="O286:P286"/>
    <mergeCell ref="O287:P287"/>
    <mergeCell ref="O276:P276"/>
    <mergeCell ref="O277:P277"/>
    <mergeCell ref="O278:P278"/>
    <mergeCell ref="O279:P279"/>
    <mergeCell ref="O280:P280"/>
    <mergeCell ref="O281:P281"/>
    <mergeCell ref="O294:P294"/>
    <mergeCell ref="O295:P295"/>
    <mergeCell ref="O296:P296"/>
    <mergeCell ref="O297:P297"/>
    <mergeCell ref="O298:P298"/>
    <mergeCell ref="O299:P299"/>
    <mergeCell ref="O288:P288"/>
    <mergeCell ref="O289:P289"/>
    <mergeCell ref="O290:P290"/>
    <mergeCell ref="O291:P291"/>
    <mergeCell ref="O292:P292"/>
    <mergeCell ref="O293:P293"/>
    <mergeCell ref="A311:A359"/>
    <mergeCell ref="O311:P311"/>
    <mergeCell ref="O312:P312"/>
    <mergeCell ref="O313:P313"/>
    <mergeCell ref="O314:P314"/>
    <mergeCell ref="O300:P300"/>
    <mergeCell ref="O301:P301"/>
    <mergeCell ref="O302:P302"/>
    <mergeCell ref="O303:P303"/>
    <mergeCell ref="O304:P304"/>
    <mergeCell ref="O305:P305"/>
    <mergeCell ref="O315:P315"/>
    <mergeCell ref="O316:P316"/>
    <mergeCell ref="O317:P317"/>
    <mergeCell ref="O318:P318"/>
    <mergeCell ref="O319:P319"/>
    <mergeCell ref="O320:P320"/>
    <mergeCell ref="O306:P306"/>
    <mergeCell ref="O307:P307"/>
    <mergeCell ref="O308:P308"/>
    <mergeCell ref="O309:P309"/>
    <mergeCell ref="O310:P310"/>
    <mergeCell ref="O327:P327"/>
    <mergeCell ref="O328:P328"/>
    <mergeCell ref="O329:P329"/>
    <mergeCell ref="O330:P330"/>
    <mergeCell ref="O331:P331"/>
    <mergeCell ref="O332:P332"/>
    <mergeCell ref="O321:P321"/>
    <mergeCell ref="O322:P322"/>
    <mergeCell ref="O323:P323"/>
    <mergeCell ref="O324:P324"/>
    <mergeCell ref="O325:P325"/>
    <mergeCell ref="O326:P326"/>
    <mergeCell ref="O339:P339"/>
    <mergeCell ref="O340:P340"/>
    <mergeCell ref="O341:P341"/>
    <mergeCell ref="O342:P342"/>
    <mergeCell ref="O343:P343"/>
    <mergeCell ref="O344:P344"/>
    <mergeCell ref="O333:P333"/>
    <mergeCell ref="O334:P334"/>
    <mergeCell ref="O335:P335"/>
    <mergeCell ref="O336:P336"/>
    <mergeCell ref="O337:P337"/>
    <mergeCell ref="O338:P338"/>
    <mergeCell ref="O351:P351"/>
    <mergeCell ref="O352:P352"/>
    <mergeCell ref="O353:P353"/>
    <mergeCell ref="O354:P354"/>
    <mergeCell ref="O355:P355"/>
    <mergeCell ref="O356:P356"/>
    <mergeCell ref="O345:P345"/>
    <mergeCell ref="O346:P346"/>
    <mergeCell ref="O347:P347"/>
    <mergeCell ref="O348:P348"/>
    <mergeCell ref="O349:P349"/>
    <mergeCell ref="O350:P350"/>
    <mergeCell ref="O366:P366"/>
    <mergeCell ref="O367:P367"/>
    <mergeCell ref="O368:P368"/>
    <mergeCell ref="O369:P369"/>
    <mergeCell ref="O370:P370"/>
    <mergeCell ref="O371:P371"/>
    <mergeCell ref="O357:P357"/>
    <mergeCell ref="O358:P358"/>
    <mergeCell ref="O359:P359"/>
    <mergeCell ref="O360:P360"/>
    <mergeCell ref="O361:P361"/>
    <mergeCell ref="O362:P362"/>
    <mergeCell ref="O363:P363"/>
    <mergeCell ref="O364:P364"/>
    <mergeCell ref="O365:P365"/>
    <mergeCell ref="O378:P378"/>
    <mergeCell ref="O379:P379"/>
    <mergeCell ref="O380:P380"/>
    <mergeCell ref="O381:P381"/>
    <mergeCell ref="O382:P382"/>
    <mergeCell ref="O383:P383"/>
    <mergeCell ref="O372:P372"/>
    <mergeCell ref="O373:P373"/>
    <mergeCell ref="O374:P374"/>
    <mergeCell ref="O375:P375"/>
    <mergeCell ref="O376:P376"/>
    <mergeCell ref="O377:P377"/>
    <mergeCell ref="O390:P390"/>
    <mergeCell ref="O391:P391"/>
    <mergeCell ref="O392:P392"/>
    <mergeCell ref="O393:P393"/>
    <mergeCell ref="O394:P394"/>
    <mergeCell ref="O395:P395"/>
    <mergeCell ref="O384:P384"/>
    <mergeCell ref="O385:P385"/>
    <mergeCell ref="O386:P386"/>
    <mergeCell ref="O387:P387"/>
    <mergeCell ref="O388:P388"/>
    <mergeCell ref="O389:P389"/>
    <mergeCell ref="O402:P402"/>
    <mergeCell ref="O403:P403"/>
    <mergeCell ref="O404:P404"/>
    <mergeCell ref="O405:P405"/>
    <mergeCell ref="O406:P406"/>
    <mergeCell ref="O407:P407"/>
    <mergeCell ref="O396:P396"/>
    <mergeCell ref="O397:P397"/>
    <mergeCell ref="O398:P398"/>
    <mergeCell ref="O399:P399"/>
    <mergeCell ref="O400:P400"/>
    <mergeCell ref="O401:P401"/>
    <mergeCell ref="O417:P417"/>
    <mergeCell ref="O418:P418"/>
    <mergeCell ref="O419:P419"/>
    <mergeCell ref="O420:P420"/>
    <mergeCell ref="O421:P421"/>
    <mergeCell ref="O422:P422"/>
    <mergeCell ref="O408:P408"/>
    <mergeCell ref="A409:A442"/>
    <mergeCell ref="O409:P409"/>
    <mergeCell ref="O410:P410"/>
    <mergeCell ref="O411:P411"/>
    <mergeCell ref="O412:P412"/>
    <mergeCell ref="O413:P413"/>
    <mergeCell ref="O414:P414"/>
    <mergeCell ref="O415:P415"/>
    <mergeCell ref="O416:P416"/>
    <mergeCell ref="A360:A408"/>
    <mergeCell ref="O429:P429"/>
    <mergeCell ref="O430:P430"/>
    <mergeCell ref="O431:P431"/>
    <mergeCell ref="O432:P432"/>
    <mergeCell ref="O433:P433"/>
    <mergeCell ref="O434:P434"/>
    <mergeCell ref="O423:P423"/>
    <mergeCell ref="O424:P424"/>
    <mergeCell ref="O425:P425"/>
    <mergeCell ref="O426:P426"/>
    <mergeCell ref="O427:P427"/>
    <mergeCell ref="O428:P428"/>
    <mergeCell ref="O441:P441"/>
    <mergeCell ref="O442:P442"/>
    <mergeCell ref="A445:O445"/>
    <mergeCell ref="A446:O446"/>
    <mergeCell ref="O435:P435"/>
    <mergeCell ref="O436:P436"/>
    <mergeCell ref="O437:P437"/>
    <mergeCell ref="O438:P438"/>
    <mergeCell ref="O439:P439"/>
    <mergeCell ref="O440:P440"/>
  </mergeCells>
  <pageMargins left="0.5" right="0.75000000000000011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1"/>
  <sheetViews>
    <sheetView workbookViewId="0">
      <pane ySplit="10" topLeftCell="A11" activePane="bottomLeft" state="frozen"/>
      <selection pane="bottomLeft" activeCell="B13" sqref="B13"/>
    </sheetView>
  </sheetViews>
  <sheetFormatPr defaultRowHeight="15" x14ac:dyDescent="0.25"/>
  <cols>
    <col min="1" max="1" width="20" style="1" customWidth="1"/>
    <col min="2" max="4" width="10" style="1" customWidth="1"/>
    <col min="5" max="16384" width="9.140625" style="1"/>
  </cols>
  <sheetData>
    <row r="1" spans="1:6" ht="15.75" x14ac:dyDescent="0.25">
      <c r="A1" s="32" t="s">
        <v>0</v>
      </c>
      <c r="B1" s="30"/>
      <c r="C1" s="30"/>
      <c r="D1" s="30"/>
      <c r="E1" s="30"/>
      <c r="F1" s="30"/>
    </row>
    <row r="2" spans="1:6" ht="15.75" x14ac:dyDescent="0.25">
      <c r="A2" s="32" t="s">
        <v>1</v>
      </c>
      <c r="B2" s="30"/>
      <c r="C2" s="30"/>
      <c r="D2" s="30"/>
      <c r="E2" s="30"/>
      <c r="F2" s="30"/>
    </row>
    <row r="3" spans="1:6" x14ac:dyDescent="0.25">
      <c r="A3" s="30"/>
      <c r="B3" s="30"/>
      <c r="C3" s="30"/>
      <c r="D3" s="30"/>
      <c r="E3" s="30"/>
      <c r="F3" s="30"/>
    </row>
    <row r="4" spans="1:6" x14ac:dyDescent="0.25">
      <c r="A4" s="2" t="s">
        <v>2</v>
      </c>
      <c r="B4" s="29" t="s">
        <v>3</v>
      </c>
      <c r="C4" s="30"/>
      <c r="D4" s="30"/>
      <c r="E4" s="30"/>
      <c r="F4" s="30"/>
    </row>
    <row r="5" spans="1:6" x14ac:dyDescent="0.25">
      <c r="A5" s="2" t="s">
        <v>4</v>
      </c>
      <c r="B5" s="29" t="s">
        <v>5</v>
      </c>
      <c r="C5" s="30"/>
      <c r="D5" s="30"/>
      <c r="E5" s="30"/>
      <c r="F5" s="30"/>
    </row>
    <row r="6" spans="1:6" x14ac:dyDescent="0.25">
      <c r="A6" s="2" t="s">
        <v>6</v>
      </c>
      <c r="B6" s="29" t="s">
        <v>7</v>
      </c>
      <c r="C6" s="30"/>
      <c r="D6" s="30"/>
      <c r="E6" s="30"/>
      <c r="F6" s="30"/>
    </row>
    <row r="7" spans="1:6" x14ac:dyDescent="0.25">
      <c r="A7" s="2" t="s">
        <v>8</v>
      </c>
      <c r="B7" s="29" t="s">
        <v>9</v>
      </c>
      <c r="C7" s="30"/>
      <c r="D7" s="30"/>
      <c r="E7" s="30"/>
      <c r="F7" s="30"/>
    </row>
    <row r="8" spans="1:6" x14ac:dyDescent="0.25">
      <c r="A8" s="2" t="s">
        <v>10</v>
      </c>
      <c r="B8" s="31" t="s">
        <v>11</v>
      </c>
      <c r="C8" s="30"/>
      <c r="D8" s="30"/>
      <c r="E8" s="30"/>
      <c r="F8" s="30"/>
    </row>
    <row r="10" spans="1:6" ht="15.75" thickBot="1" x14ac:dyDescent="0.3">
      <c r="A10" s="3" t="s">
        <v>12</v>
      </c>
      <c r="B10" s="3" t="s">
        <v>13</v>
      </c>
      <c r="C10" s="3" t="s">
        <v>14</v>
      </c>
      <c r="D10" s="3" t="s">
        <v>15</v>
      </c>
    </row>
    <row r="11" spans="1:6" ht="15.75" thickTop="1" x14ac:dyDescent="0.25">
      <c r="A11" s="4" t="s">
        <v>3</v>
      </c>
      <c r="B11" s="4">
        <v>1980</v>
      </c>
      <c r="C11" s="4" t="s">
        <v>16</v>
      </c>
      <c r="D11" s="5">
        <v>0.501</v>
      </c>
    </row>
    <row r="12" spans="1:6" x14ac:dyDescent="0.25">
      <c r="A12" s="4" t="s">
        <v>3</v>
      </c>
      <c r="B12" s="4">
        <v>1980</v>
      </c>
      <c r="C12" s="4" t="s">
        <v>17</v>
      </c>
      <c r="D12" s="5">
        <v>0.50700000000000001</v>
      </c>
    </row>
    <row r="13" spans="1:6" x14ac:dyDescent="0.25">
      <c r="A13" s="4" t="s">
        <v>3</v>
      </c>
      <c r="B13" s="4">
        <v>1980</v>
      </c>
      <c r="C13" s="4" t="s">
        <v>18</v>
      </c>
      <c r="D13" s="5">
        <v>0.502</v>
      </c>
    </row>
    <row r="14" spans="1:6" x14ac:dyDescent="0.25">
      <c r="A14" s="4" t="s">
        <v>3</v>
      </c>
      <c r="B14" s="4">
        <v>1980</v>
      </c>
      <c r="C14" s="4" t="s">
        <v>19</v>
      </c>
      <c r="D14" s="5">
        <v>0.50700000000000001</v>
      </c>
    </row>
    <row r="15" spans="1:6" x14ac:dyDescent="0.25">
      <c r="A15" s="4" t="s">
        <v>3</v>
      </c>
      <c r="B15" s="4">
        <v>1980</v>
      </c>
      <c r="C15" s="4" t="s">
        <v>20</v>
      </c>
      <c r="D15" s="5">
        <v>0.504</v>
      </c>
    </row>
    <row r="16" spans="1:6" x14ac:dyDescent="0.25">
      <c r="A16" s="4" t="s">
        <v>3</v>
      </c>
      <c r="B16" s="4">
        <v>1980</v>
      </c>
      <c r="C16" s="4" t="s">
        <v>21</v>
      </c>
      <c r="D16" s="5">
        <v>0.503</v>
      </c>
    </row>
    <row r="17" spans="1:4" x14ac:dyDescent="0.25">
      <c r="A17" s="4" t="s">
        <v>3</v>
      </c>
      <c r="B17" s="4">
        <v>1980</v>
      </c>
      <c r="C17" s="4" t="s">
        <v>22</v>
      </c>
      <c r="D17" s="5">
        <v>0.51100000000000001</v>
      </c>
    </row>
    <row r="18" spans="1:4" x14ac:dyDescent="0.25">
      <c r="A18" s="4" t="s">
        <v>3</v>
      </c>
      <c r="B18" s="4">
        <v>1980</v>
      </c>
      <c r="C18" s="4" t="s">
        <v>23</v>
      </c>
      <c r="D18" s="5">
        <v>0.50700000000000001</v>
      </c>
    </row>
    <row r="19" spans="1:4" x14ac:dyDescent="0.25">
      <c r="A19" s="4" t="s">
        <v>3</v>
      </c>
      <c r="B19" s="4">
        <v>1980</v>
      </c>
      <c r="C19" s="4" t="s">
        <v>24</v>
      </c>
      <c r="D19" s="5">
        <v>0.51100000000000001</v>
      </c>
    </row>
    <row r="20" spans="1:4" x14ac:dyDescent="0.25">
      <c r="A20" s="4" t="s">
        <v>3</v>
      </c>
      <c r="B20" s="4">
        <v>1980</v>
      </c>
      <c r="C20" s="4" t="s">
        <v>25</v>
      </c>
      <c r="D20" s="5">
        <v>0.51400000000000001</v>
      </c>
    </row>
    <row r="21" spans="1:4" x14ac:dyDescent="0.25">
      <c r="A21" s="4" t="s">
        <v>3</v>
      </c>
      <c r="B21" s="4">
        <v>1980</v>
      </c>
      <c r="C21" s="4" t="s">
        <v>26</v>
      </c>
      <c r="D21" s="5">
        <v>0.51900000000000002</v>
      </c>
    </row>
    <row r="22" spans="1:4" x14ac:dyDescent="0.25">
      <c r="A22" s="4" t="s">
        <v>3</v>
      </c>
      <c r="B22" s="4">
        <v>1980</v>
      </c>
      <c r="C22" s="4" t="s">
        <v>27</v>
      </c>
      <c r="D22" s="5">
        <v>0.51900000000000002</v>
      </c>
    </row>
    <row r="23" spans="1:4" x14ac:dyDescent="0.25">
      <c r="A23" s="4" t="s">
        <v>3</v>
      </c>
      <c r="B23" s="4">
        <v>1981</v>
      </c>
      <c r="C23" s="4" t="s">
        <v>16</v>
      </c>
      <c r="D23" s="5">
        <v>0.53100000000000003</v>
      </c>
    </row>
    <row r="24" spans="1:4" x14ac:dyDescent="0.25">
      <c r="A24" s="4" t="s">
        <v>3</v>
      </c>
      <c r="B24" s="4">
        <v>1981</v>
      </c>
      <c r="C24" s="4" t="s">
        <v>17</v>
      </c>
      <c r="D24" s="5">
        <v>0.53300000000000003</v>
      </c>
    </row>
    <row r="25" spans="1:4" x14ac:dyDescent="0.25">
      <c r="A25" s="4" t="s">
        <v>3</v>
      </c>
      <c r="B25" s="4">
        <v>1981</v>
      </c>
      <c r="C25" s="4" t="s">
        <v>18</v>
      </c>
      <c r="D25" s="5">
        <v>0.53800000000000003</v>
      </c>
    </row>
    <row r="26" spans="1:4" x14ac:dyDescent="0.25">
      <c r="A26" s="4" t="s">
        <v>3</v>
      </c>
      <c r="B26" s="4">
        <v>1981</v>
      </c>
      <c r="C26" s="4" t="s">
        <v>19</v>
      </c>
      <c r="D26" s="5">
        <v>0.51900000000000002</v>
      </c>
    </row>
    <row r="27" spans="1:4" x14ac:dyDescent="0.25">
      <c r="A27" s="4" t="s">
        <v>3</v>
      </c>
      <c r="B27" s="4">
        <v>1981</v>
      </c>
      <c r="C27" s="4" t="s">
        <v>20</v>
      </c>
      <c r="D27" s="5">
        <v>0.52500000000000002</v>
      </c>
    </row>
    <row r="28" spans="1:4" x14ac:dyDescent="0.25">
      <c r="A28" s="4" t="s">
        <v>3</v>
      </c>
      <c r="B28" s="4">
        <v>1981</v>
      </c>
      <c r="C28" s="4" t="s">
        <v>21</v>
      </c>
      <c r="D28" s="5">
        <v>0.52300000000000002</v>
      </c>
    </row>
    <row r="29" spans="1:4" x14ac:dyDescent="0.25">
      <c r="A29" s="4" t="s">
        <v>3</v>
      </c>
      <c r="B29" s="4">
        <v>1981</v>
      </c>
      <c r="C29" s="4" t="s">
        <v>22</v>
      </c>
      <c r="D29" s="5">
        <v>0.52100000000000002</v>
      </c>
    </row>
    <row r="30" spans="1:4" x14ac:dyDescent="0.25">
      <c r="A30" s="4" t="s">
        <v>3</v>
      </c>
      <c r="B30" s="4">
        <v>1981</v>
      </c>
      <c r="C30" s="4" t="s">
        <v>23</v>
      </c>
      <c r="D30" s="5">
        <v>0.51900000000000002</v>
      </c>
    </row>
    <row r="31" spans="1:4" x14ac:dyDescent="0.25">
      <c r="A31" s="4" t="s">
        <v>3</v>
      </c>
      <c r="B31" s="4">
        <v>1981</v>
      </c>
      <c r="C31" s="4" t="s">
        <v>24</v>
      </c>
      <c r="D31" s="5">
        <v>0.52400000000000002</v>
      </c>
    </row>
    <row r="32" spans="1:4" x14ac:dyDescent="0.25">
      <c r="A32" s="4" t="s">
        <v>3</v>
      </c>
      <c r="B32" s="4">
        <v>1981</v>
      </c>
      <c r="C32" s="4" t="s">
        <v>25</v>
      </c>
      <c r="D32" s="5">
        <v>0.52100000000000002</v>
      </c>
    </row>
    <row r="33" spans="1:4" x14ac:dyDescent="0.25">
      <c r="A33" s="4" t="s">
        <v>3</v>
      </c>
      <c r="B33" s="4">
        <v>1981</v>
      </c>
      <c r="C33" s="4" t="s">
        <v>26</v>
      </c>
      <c r="D33" s="5">
        <v>0.52700000000000002</v>
      </c>
    </row>
    <row r="34" spans="1:4" x14ac:dyDescent="0.25">
      <c r="A34" s="4" t="s">
        <v>3</v>
      </c>
      <c r="B34" s="4">
        <v>1981</v>
      </c>
      <c r="C34" s="4" t="s">
        <v>27</v>
      </c>
      <c r="D34" s="5">
        <v>0.52100000000000002</v>
      </c>
    </row>
    <row r="35" spans="1:4" x14ac:dyDescent="0.25">
      <c r="A35" s="4" t="s">
        <v>3</v>
      </c>
      <c r="B35" s="4">
        <v>1982</v>
      </c>
      <c r="C35" s="4" t="s">
        <v>16</v>
      </c>
      <c r="D35" s="5">
        <v>0.53700000000000003</v>
      </c>
    </row>
    <row r="36" spans="1:4" x14ac:dyDescent="0.25">
      <c r="A36" s="4" t="s">
        <v>3</v>
      </c>
      <c r="B36" s="4">
        <v>1982</v>
      </c>
      <c r="C36" s="4" t="s">
        <v>17</v>
      </c>
      <c r="D36" s="5">
        <v>0.53400000000000003</v>
      </c>
    </row>
    <row r="37" spans="1:4" x14ac:dyDescent="0.25">
      <c r="A37" s="4" t="s">
        <v>3</v>
      </c>
      <c r="B37" s="4">
        <v>1982</v>
      </c>
      <c r="C37" s="4" t="s">
        <v>18</v>
      </c>
      <c r="D37" s="5">
        <v>0.52600000000000002</v>
      </c>
    </row>
    <row r="38" spans="1:4" x14ac:dyDescent="0.25">
      <c r="A38" s="4" t="s">
        <v>3</v>
      </c>
      <c r="B38" s="4">
        <v>1982</v>
      </c>
      <c r="C38" s="4" t="s">
        <v>19</v>
      </c>
      <c r="D38" s="5">
        <v>0.52600000000000002</v>
      </c>
    </row>
    <row r="39" spans="1:4" x14ac:dyDescent="0.25">
      <c r="A39" s="4" t="s">
        <v>3</v>
      </c>
      <c r="B39" s="4">
        <v>1982</v>
      </c>
      <c r="C39" s="4" t="s">
        <v>20</v>
      </c>
      <c r="D39" s="5">
        <v>0.52900000000000003</v>
      </c>
    </row>
    <row r="40" spans="1:4" x14ac:dyDescent="0.25">
      <c r="A40" s="4" t="s">
        <v>3</v>
      </c>
      <c r="B40" s="4">
        <v>1982</v>
      </c>
      <c r="C40" s="4" t="s">
        <v>21</v>
      </c>
      <c r="D40" s="5">
        <v>0.52500000000000002</v>
      </c>
    </row>
    <row r="41" spans="1:4" x14ac:dyDescent="0.25">
      <c r="A41" s="4" t="s">
        <v>3</v>
      </c>
      <c r="B41" s="4">
        <v>1982</v>
      </c>
      <c r="C41" s="4" t="s">
        <v>22</v>
      </c>
      <c r="D41" s="5">
        <v>0.53400000000000003</v>
      </c>
    </row>
    <row r="42" spans="1:4" x14ac:dyDescent="0.25">
      <c r="A42" s="4" t="s">
        <v>3</v>
      </c>
      <c r="B42" s="4">
        <v>1982</v>
      </c>
      <c r="C42" s="4" t="s">
        <v>23</v>
      </c>
      <c r="D42" s="5">
        <v>0.53400000000000003</v>
      </c>
    </row>
    <row r="43" spans="1:4" x14ac:dyDescent="0.25">
      <c r="A43" s="4" t="s">
        <v>3</v>
      </c>
      <c r="B43" s="4">
        <v>1982</v>
      </c>
      <c r="C43" s="4" t="s">
        <v>24</v>
      </c>
      <c r="D43" s="5">
        <v>0.53600000000000003</v>
      </c>
    </row>
    <row r="44" spans="1:4" x14ac:dyDescent="0.25">
      <c r="A44" s="4" t="s">
        <v>3</v>
      </c>
      <c r="B44" s="4">
        <v>1982</v>
      </c>
      <c r="C44" s="4" t="s">
        <v>25</v>
      </c>
      <c r="D44" s="5">
        <v>0.53400000000000003</v>
      </c>
    </row>
    <row r="45" spans="1:4" x14ac:dyDescent="0.25">
      <c r="A45" s="4" t="s">
        <v>3</v>
      </c>
      <c r="B45" s="4">
        <v>1982</v>
      </c>
      <c r="C45" s="4" t="s">
        <v>26</v>
      </c>
      <c r="D45" s="5">
        <v>0.53400000000000003</v>
      </c>
    </row>
    <row r="46" spans="1:4" x14ac:dyDescent="0.25">
      <c r="A46" s="4" t="s">
        <v>3</v>
      </c>
      <c r="B46" s="4">
        <v>1982</v>
      </c>
      <c r="C46" s="4" t="s">
        <v>27</v>
      </c>
      <c r="D46" s="5">
        <v>0.53700000000000003</v>
      </c>
    </row>
    <row r="47" spans="1:4" x14ac:dyDescent="0.25">
      <c r="A47" s="4" t="s">
        <v>3</v>
      </c>
      <c r="B47" s="4">
        <v>1983</v>
      </c>
      <c r="C47" s="4" t="s">
        <v>16</v>
      </c>
      <c r="D47" s="5">
        <v>0.54100000000000004</v>
      </c>
    </row>
    <row r="48" spans="1:4" x14ac:dyDescent="0.25">
      <c r="A48" s="4" t="s">
        <v>3</v>
      </c>
      <c r="B48" s="4">
        <v>1983</v>
      </c>
      <c r="C48" s="4" t="s">
        <v>17</v>
      </c>
      <c r="D48" s="5">
        <v>0.54400000000000004</v>
      </c>
    </row>
    <row r="49" spans="1:4" x14ac:dyDescent="0.25">
      <c r="A49" s="4" t="s">
        <v>3</v>
      </c>
      <c r="B49" s="4">
        <v>1983</v>
      </c>
      <c r="C49" s="4" t="s">
        <v>18</v>
      </c>
      <c r="D49" s="5">
        <v>0.54400000000000004</v>
      </c>
    </row>
    <row r="50" spans="1:4" x14ac:dyDescent="0.25">
      <c r="A50" s="4" t="s">
        <v>3</v>
      </c>
      <c r="B50" s="4">
        <v>1983</v>
      </c>
      <c r="C50" s="4" t="s">
        <v>19</v>
      </c>
      <c r="D50" s="5">
        <v>0.53800000000000003</v>
      </c>
    </row>
    <row r="51" spans="1:4" x14ac:dyDescent="0.25">
      <c r="A51" s="4" t="s">
        <v>3</v>
      </c>
      <c r="B51" s="4">
        <v>1983</v>
      </c>
      <c r="C51" s="4" t="s">
        <v>20</v>
      </c>
      <c r="D51" s="5">
        <v>0.54200000000000004</v>
      </c>
    </row>
    <row r="52" spans="1:4" x14ac:dyDescent="0.25">
      <c r="A52" s="4" t="s">
        <v>3</v>
      </c>
      <c r="B52" s="4">
        <v>1983</v>
      </c>
      <c r="C52" s="4" t="s">
        <v>21</v>
      </c>
      <c r="D52" s="5">
        <v>0.54200000000000004</v>
      </c>
    </row>
    <row r="53" spans="1:4" x14ac:dyDescent="0.25">
      <c r="A53" s="4" t="s">
        <v>3</v>
      </c>
      <c r="B53" s="4">
        <v>1983</v>
      </c>
      <c r="C53" s="4" t="s">
        <v>22</v>
      </c>
      <c r="D53" s="5">
        <v>0.54400000000000004</v>
      </c>
    </row>
    <row r="54" spans="1:4" x14ac:dyDescent="0.25">
      <c r="A54" s="4" t="s">
        <v>3</v>
      </c>
      <c r="B54" s="4">
        <v>1983</v>
      </c>
      <c r="C54" s="4" t="s">
        <v>23</v>
      </c>
      <c r="D54" s="5">
        <v>0.53900000000000003</v>
      </c>
    </row>
    <row r="55" spans="1:4" x14ac:dyDescent="0.25">
      <c r="A55" s="4" t="s">
        <v>3</v>
      </c>
      <c r="B55" s="4">
        <v>1983</v>
      </c>
      <c r="C55" s="4" t="s">
        <v>24</v>
      </c>
      <c r="D55" s="5">
        <v>0.53600000000000003</v>
      </c>
    </row>
    <row r="56" spans="1:4" x14ac:dyDescent="0.25">
      <c r="A56" s="4" t="s">
        <v>3</v>
      </c>
      <c r="B56" s="4">
        <v>1983</v>
      </c>
      <c r="C56" s="4" t="s">
        <v>25</v>
      </c>
      <c r="D56" s="5">
        <v>0.53500000000000003</v>
      </c>
    </row>
    <row r="57" spans="1:4" x14ac:dyDescent="0.25">
      <c r="A57" s="4" t="s">
        <v>3</v>
      </c>
      <c r="B57" s="4">
        <v>1983</v>
      </c>
      <c r="C57" s="4" t="s">
        <v>26</v>
      </c>
      <c r="D57" s="5">
        <v>0.54700000000000004</v>
      </c>
    </row>
    <row r="58" spans="1:4" x14ac:dyDescent="0.25">
      <c r="A58" s="4" t="s">
        <v>3</v>
      </c>
      <c r="B58" s="4">
        <v>1983</v>
      </c>
      <c r="C58" s="4" t="s">
        <v>27</v>
      </c>
      <c r="D58" s="5">
        <v>0.54700000000000004</v>
      </c>
    </row>
    <row r="59" spans="1:4" x14ac:dyDescent="0.25">
      <c r="A59" s="4" t="s">
        <v>3</v>
      </c>
      <c r="B59" s="4">
        <v>1984</v>
      </c>
      <c r="C59" s="4" t="s">
        <v>16</v>
      </c>
      <c r="D59" s="5">
        <v>0.54300000000000004</v>
      </c>
    </row>
    <row r="60" spans="1:4" x14ac:dyDescent="0.25">
      <c r="A60" s="4" t="s">
        <v>3</v>
      </c>
      <c r="B60" s="4">
        <v>1984</v>
      </c>
      <c r="C60" s="4" t="s">
        <v>17</v>
      </c>
      <c r="D60" s="5">
        <v>0.54100000000000004</v>
      </c>
    </row>
    <row r="61" spans="1:4" x14ac:dyDescent="0.25">
      <c r="A61" s="4" t="s">
        <v>3</v>
      </c>
      <c r="B61" s="4">
        <v>1984</v>
      </c>
      <c r="C61" s="4" t="s">
        <v>18</v>
      </c>
      <c r="D61" s="5">
        <v>0.54200000000000004</v>
      </c>
    </row>
    <row r="62" spans="1:4" x14ac:dyDescent="0.25">
      <c r="A62" s="4" t="s">
        <v>3</v>
      </c>
      <c r="B62" s="4">
        <v>1984</v>
      </c>
      <c r="C62" s="4" t="s">
        <v>19</v>
      </c>
      <c r="D62" s="5">
        <v>0.53600000000000003</v>
      </c>
    </row>
    <row r="63" spans="1:4" x14ac:dyDescent="0.25">
      <c r="A63" s="4" t="s">
        <v>3</v>
      </c>
      <c r="B63" s="4">
        <v>1984</v>
      </c>
      <c r="C63" s="4" t="s">
        <v>20</v>
      </c>
      <c r="D63" s="5">
        <v>0.54100000000000004</v>
      </c>
    </row>
    <row r="64" spans="1:4" x14ac:dyDescent="0.25">
      <c r="A64" s="4" t="s">
        <v>3</v>
      </c>
      <c r="B64" s="4">
        <v>1984</v>
      </c>
      <c r="C64" s="4" t="s">
        <v>21</v>
      </c>
      <c r="D64" s="5">
        <v>0.54200000000000004</v>
      </c>
    </row>
    <row r="65" spans="1:4" x14ac:dyDescent="0.25">
      <c r="A65" s="4" t="s">
        <v>3</v>
      </c>
      <c r="B65" s="4">
        <v>1984</v>
      </c>
      <c r="C65" s="4" t="s">
        <v>22</v>
      </c>
      <c r="D65" s="5">
        <v>0.54100000000000004</v>
      </c>
    </row>
    <row r="66" spans="1:4" x14ac:dyDescent="0.25">
      <c r="A66" s="4" t="s">
        <v>3</v>
      </c>
      <c r="B66" s="4">
        <v>1984</v>
      </c>
      <c r="C66" s="4" t="s">
        <v>23</v>
      </c>
      <c r="D66" s="5">
        <v>0.54300000000000004</v>
      </c>
    </row>
    <row r="67" spans="1:4" x14ac:dyDescent="0.25">
      <c r="A67" s="4" t="s">
        <v>3</v>
      </c>
      <c r="B67" s="4">
        <v>1984</v>
      </c>
      <c r="C67" s="4" t="s">
        <v>24</v>
      </c>
      <c r="D67" s="5">
        <v>0.53900000000000003</v>
      </c>
    </row>
    <row r="68" spans="1:4" x14ac:dyDescent="0.25">
      <c r="A68" s="4" t="s">
        <v>3</v>
      </c>
      <c r="B68" s="4">
        <v>1984</v>
      </c>
      <c r="C68" s="4" t="s">
        <v>25</v>
      </c>
      <c r="D68" s="5">
        <v>0.54</v>
      </c>
    </row>
    <row r="69" spans="1:4" x14ac:dyDescent="0.25">
      <c r="A69" s="4" t="s">
        <v>3</v>
      </c>
      <c r="B69" s="4">
        <v>1984</v>
      </c>
      <c r="C69" s="4" t="s">
        <v>26</v>
      </c>
      <c r="D69" s="5">
        <v>0.54300000000000004</v>
      </c>
    </row>
    <row r="70" spans="1:4" x14ac:dyDescent="0.25">
      <c r="A70" s="4" t="s">
        <v>3</v>
      </c>
      <c r="B70" s="4">
        <v>1984</v>
      </c>
      <c r="C70" s="4" t="s">
        <v>27</v>
      </c>
      <c r="D70" s="5">
        <v>0.54400000000000004</v>
      </c>
    </row>
    <row r="71" spans="1:4" x14ac:dyDescent="0.25">
      <c r="A71" s="4" t="s">
        <v>3</v>
      </c>
      <c r="B71" s="4">
        <v>1985</v>
      </c>
      <c r="C71" s="4" t="s">
        <v>16</v>
      </c>
      <c r="D71" s="5">
        <v>0.55100000000000005</v>
      </c>
    </row>
    <row r="72" spans="1:4" x14ac:dyDescent="0.25">
      <c r="A72" s="4" t="s">
        <v>3</v>
      </c>
      <c r="B72" s="4">
        <v>1985</v>
      </c>
      <c r="C72" s="4" t="s">
        <v>17</v>
      </c>
      <c r="D72" s="5">
        <v>0.54400000000000004</v>
      </c>
    </row>
    <row r="73" spans="1:4" x14ac:dyDescent="0.25">
      <c r="A73" s="4" t="s">
        <v>3</v>
      </c>
      <c r="B73" s="4">
        <v>1985</v>
      </c>
      <c r="C73" s="4" t="s">
        <v>18</v>
      </c>
      <c r="D73" s="5">
        <v>0.54400000000000004</v>
      </c>
    </row>
    <row r="74" spans="1:4" x14ac:dyDescent="0.25">
      <c r="A74" s="4" t="s">
        <v>3</v>
      </c>
      <c r="B74" s="4">
        <v>1985</v>
      </c>
      <c r="C74" s="4" t="s">
        <v>19</v>
      </c>
      <c r="D74" s="5">
        <v>0.54400000000000004</v>
      </c>
    </row>
    <row r="75" spans="1:4" x14ac:dyDescent="0.25">
      <c r="A75" s="4" t="s">
        <v>3</v>
      </c>
      <c r="B75" s="4">
        <v>1985</v>
      </c>
      <c r="C75" s="4" t="s">
        <v>20</v>
      </c>
      <c r="D75" s="5">
        <v>0.54200000000000004</v>
      </c>
    </row>
    <row r="76" spans="1:4" x14ac:dyDescent="0.25">
      <c r="A76" s="4" t="s">
        <v>3</v>
      </c>
      <c r="B76" s="4">
        <v>1985</v>
      </c>
      <c r="C76" s="4" t="s">
        <v>21</v>
      </c>
      <c r="D76" s="5">
        <v>0.54600000000000004</v>
      </c>
    </row>
    <row r="77" spans="1:4" x14ac:dyDescent="0.25">
      <c r="A77" s="4" t="s">
        <v>3</v>
      </c>
      <c r="B77" s="4">
        <v>1985</v>
      </c>
      <c r="C77" s="4" t="s">
        <v>22</v>
      </c>
      <c r="D77" s="5">
        <v>0.55600000000000005</v>
      </c>
    </row>
    <row r="78" spans="1:4" x14ac:dyDescent="0.25">
      <c r="A78" s="4" t="s">
        <v>3</v>
      </c>
      <c r="B78" s="4">
        <v>1985</v>
      </c>
      <c r="C78" s="4" t="s">
        <v>23</v>
      </c>
      <c r="D78" s="5">
        <v>0.55300000000000005</v>
      </c>
    </row>
    <row r="79" spans="1:4" x14ac:dyDescent="0.25">
      <c r="A79" s="4" t="s">
        <v>3</v>
      </c>
      <c r="B79" s="4">
        <v>1985</v>
      </c>
      <c r="C79" s="4" t="s">
        <v>24</v>
      </c>
      <c r="D79" s="5">
        <v>0.56100000000000005</v>
      </c>
    </row>
    <row r="80" spans="1:4" x14ac:dyDescent="0.25">
      <c r="A80" s="4" t="s">
        <v>3</v>
      </c>
      <c r="B80" s="4">
        <v>1985</v>
      </c>
      <c r="C80" s="4" t="s">
        <v>25</v>
      </c>
      <c r="D80" s="5">
        <v>0.56599999999999995</v>
      </c>
    </row>
    <row r="81" spans="1:4" x14ac:dyDescent="0.25">
      <c r="A81" s="4" t="s">
        <v>3</v>
      </c>
      <c r="B81" s="4">
        <v>1985</v>
      </c>
      <c r="C81" s="4" t="s">
        <v>26</v>
      </c>
      <c r="D81" s="5">
        <v>0.56399999999999995</v>
      </c>
    </row>
    <row r="82" spans="1:4" x14ac:dyDescent="0.25">
      <c r="A82" s="4" t="s">
        <v>3</v>
      </c>
      <c r="B82" s="4">
        <v>1985</v>
      </c>
      <c r="C82" s="4" t="s">
        <v>27</v>
      </c>
      <c r="D82" s="5">
        <v>0.56799999999999995</v>
      </c>
    </row>
    <row r="83" spans="1:4" x14ac:dyDescent="0.25">
      <c r="A83" s="4" t="s">
        <v>3</v>
      </c>
      <c r="B83" s="4">
        <v>1986</v>
      </c>
      <c r="C83" s="4" t="s">
        <v>16</v>
      </c>
      <c r="D83" s="5">
        <v>0.56599999999999995</v>
      </c>
    </row>
    <row r="84" spans="1:4" x14ac:dyDescent="0.25">
      <c r="A84" s="4" t="s">
        <v>3</v>
      </c>
      <c r="B84" s="4">
        <v>1986</v>
      </c>
      <c r="C84" s="4" t="s">
        <v>17</v>
      </c>
      <c r="D84" s="5">
        <v>0.56299999999999994</v>
      </c>
    </row>
    <row r="85" spans="1:4" x14ac:dyDescent="0.25">
      <c r="A85" s="4" t="s">
        <v>3</v>
      </c>
      <c r="B85" s="4">
        <v>1986</v>
      </c>
      <c r="C85" s="4" t="s">
        <v>18</v>
      </c>
      <c r="D85" s="5">
        <v>0.56000000000000005</v>
      </c>
    </row>
    <row r="86" spans="1:4" x14ac:dyDescent="0.25">
      <c r="A86" s="4" t="s">
        <v>3</v>
      </c>
      <c r="B86" s="4">
        <v>1986</v>
      </c>
      <c r="C86" s="4" t="s">
        <v>19</v>
      </c>
      <c r="D86" s="5">
        <v>0.56100000000000005</v>
      </c>
    </row>
    <row r="87" spans="1:4" x14ac:dyDescent="0.25">
      <c r="A87" s="4" t="s">
        <v>3</v>
      </c>
      <c r="B87" s="4">
        <v>1986</v>
      </c>
      <c r="C87" s="4" t="s">
        <v>20</v>
      </c>
      <c r="D87" s="5">
        <v>0.56200000000000006</v>
      </c>
    </row>
    <row r="88" spans="1:4" x14ac:dyDescent="0.25">
      <c r="A88" s="4" t="s">
        <v>3</v>
      </c>
      <c r="B88" s="4">
        <v>1986</v>
      </c>
      <c r="C88" s="4" t="s">
        <v>21</v>
      </c>
      <c r="D88" s="5">
        <v>0.56899999999999995</v>
      </c>
    </row>
    <row r="89" spans="1:4" x14ac:dyDescent="0.25">
      <c r="A89" s="4" t="s">
        <v>3</v>
      </c>
      <c r="B89" s="4">
        <v>1986</v>
      </c>
      <c r="C89" s="4" t="s">
        <v>22</v>
      </c>
      <c r="D89" s="5">
        <v>0.56399999999999995</v>
      </c>
    </row>
    <row r="90" spans="1:4" x14ac:dyDescent="0.25">
      <c r="A90" s="4" t="s">
        <v>3</v>
      </c>
      <c r="B90" s="4">
        <v>1986</v>
      </c>
      <c r="C90" s="4" t="s">
        <v>23</v>
      </c>
      <c r="D90" s="5">
        <v>0.56999999999999995</v>
      </c>
    </row>
    <row r="91" spans="1:4" x14ac:dyDescent="0.25">
      <c r="A91" s="4" t="s">
        <v>3</v>
      </c>
      <c r="B91" s="4">
        <v>1986</v>
      </c>
      <c r="C91" s="4" t="s">
        <v>24</v>
      </c>
      <c r="D91" s="5">
        <v>0.56599999999999995</v>
      </c>
    </row>
    <row r="92" spans="1:4" x14ac:dyDescent="0.25">
      <c r="A92" s="4" t="s">
        <v>3</v>
      </c>
      <c r="B92" s="4">
        <v>1986</v>
      </c>
      <c r="C92" s="4" t="s">
        <v>25</v>
      </c>
      <c r="D92" s="5">
        <v>0.56499999999999995</v>
      </c>
    </row>
    <row r="93" spans="1:4" x14ac:dyDescent="0.25">
      <c r="A93" s="4" t="s">
        <v>3</v>
      </c>
      <c r="B93" s="4">
        <v>1986</v>
      </c>
      <c r="C93" s="4" t="s">
        <v>26</v>
      </c>
      <c r="D93" s="5">
        <v>0.56399999999999995</v>
      </c>
    </row>
    <row r="94" spans="1:4" x14ac:dyDescent="0.25">
      <c r="A94" s="4" t="s">
        <v>3</v>
      </c>
      <c r="B94" s="4">
        <v>1986</v>
      </c>
      <c r="C94" s="4" t="s">
        <v>27</v>
      </c>
      <c r="D94" s="5">
        <v>0.56599999999999995</v>
      </c>
    </row>
    <row r="95" spans="1:4" x14ac:dyDescent="0.25">
      <c r="A95" s="4" t="s">
        <v>3</v>
      </c>
      <c r="B95" s="4">
        <v>1987</v>
      </c>
      <c r="C95" s="4" t="s">
        <v>16</v>
      </c>
      <c r="D95" s="5">
        <v>0.54400000000000004</v>
      </c>
    </row>
    <row r="96" spans="1:4" x14ac:dyDescent="0.25">
      <c r="A96" s="4" t="s">
        <v>3</v>
      </c>
      <c r="B96" s="4">
        <v>1987</v>
      </c>
      <c r="C96" s="4" t="s">
        <v>17</v>
      </c>
      <c r="D96" s="5">
        <v>0.53900000000000003</v>
      </c>
    </row>
    <row r="97" spans="1:4" x14ac:dyDescent="0.25">
      <c r="A97" s="4" t="s">
        <v>3</v>
      </c>
      <c r="B97" s="4">
        <v>1987</v>
      </c>
      <c r="C97" s="4" t="s">
        <v>18</v>
      </c>
      <c r="D97" s="5">
        <v>0.54100000000000004</v>
      </c>
    </row>
    <row r="98" spans="1:4" x14ac:dyDescent="0.25">
      <c r="A98" s="4" t="s">
        <v>3</v>
      </c>
      <c r="B98" s="4">
        <v>1987</v>
      </c>
      <c r="C98" s="4" t="s">
        <v>19</v>
      </c>
      <c r="D98" s="5">
        <v>0.54200000000000004</v>
      </c>
    </row>
    <row r="99" spans="1:4" x14ac:dyDescent="0.25">
      <c r="A99" s="4" t="s">
        <v>3</v>
      </c>
      <c r="B99" s="4">
        <v>1987</v>
      </c>
      <c r="C99" s="4" t="s">
        <v>20</v>
      </c>
      <c r="D99" s="5">
        <v>0.54</v>
      </c>
    </row>
    <row r="100" spans="1:4" x14ac:dyDescent="0.25">
      <c r="A100" s="4" t="s">
        <v>3</v>
      </c>
      <c r="B100" s="4">
        <v>1987</v>
      </c>
      <c r="C100" s="4" t="s">
        <v>21</v>
      </c>
      <c r="D100" s="5">
        <v>0.53300000000000003</v>
      </c>
    </row>
    <row r="101" spans="1:4" x14ac:dyDescent="0.25">
      <c r="A101" s="4" t="s">
        <v>3</v>
      </c>
      <c r="B101" s="4">
        <v>1987</v>
      </c>
      <c r="C101" s="4" t="s">
        <v>22</v>
      </c>
      <c r="D101" s="5">
        <v>0.54400000000000004</v>
      </c>
    </row>
    <row r="102" spans="1:4" x14ac:dyDescent="0.25">
      <c r="A102" s="4" t="s">
        <v>3</v>
      </c>
      <c r="B102" s="4">
        <v>1987</v>
      </c>
      <c r="C102" s="4" t="s">
        <v>23</v>
      </c>
      <c r="D102" s="5">
        <v>0.54600000000000004</v>
      </c>
    </row>
    <row r="103" spans="1:4" x14ac:dyDescent="0.25">
      <c r="A103" s="4" t="s">
        <v>3</v>
      </c>
      <c r="B103" s="4">
        <v>1987</v>
      </c>
      <c r="C103" s="4" t="s">
        <v>24</v>
      </c>
      <c r="D103" s="5">
        <v>0.55100000000000005</v>
      </c>
    </row>
    <row r="104" spans="1:4" x14ac:dyDescent="0.25">
      <c r="A104" s="4" t="s">
        <v>3</v>
      </c>
      <c r="B104" s="4">
        <v>1987</v>
      </c>
      <c r="C104" s="4" t="s">
        <v>25</v>
      </c>
      <c r="D104" s="5">
        <v>0.55900000000000005</v>
      </c>
    </row>
    <row r="105" spans="1:4" x14ac:dyDescent="0.25">
      <c r="A105" s="4" t="s">
        <v>3</v>
      </c>
      <c r="B105" s="4">
        <v>1987</v>
      </c>
      <c r="C105" s="4" t="s">
        <v>26</v>
      </c>
      <c r="D105" s="5">
        <v>0.55900000000000005</v>
      </c>
    </row>
    <row r="106" spans="1:4" x14ac:dyDescent="0.25">
      <c r="A106" s="4" t="s">
        <v>3</v>
      </c>
      <c r="B106" s="4">
        <v>1987</v>
      </c>
      <c r="C106" s="4" t="s">
        <v>27</v>
      </c>
      <c r="D106" s="5">
        <v>0.57099999999999995</v>
      </c>
    </row>
    <row r="107" spans="1:4" x14ac:dyDescent="0.25">
      <c r="A107" s="4" t="s">
        <v>3</v>
      </c>
      <c r="B107" s="4">
        <v>1988</v>
      </c>
      <c r="C107" s="4" t="s">
        <v>16</v>
      </c>
      <c r="D107" s="5">
        <v>0.58599999999999997</v>
      </c>
    </row>
    <row r="108" spans="1:4" x14ac:dyDescent="0.25">
      <c r="A108" s="4" t="s">
        <v>3</v>
      </c>
      <c r="B108" s="4">
        <v>1988</v>
      </c>
      <c r="C108" s="4" t="s">
        <v>17</v>
      </c>
      <c r="D108" s="5">
        <v>0.58599999999999997</v>
      </c>
    </row>
    <row r="109" spans="1:4" x14ac:dyDescent="0.25">
      <c r="A109" s="4" t="s">
        <v>3</v>
      </c>
      <c r="B109" s="4">
        <v>1988</v>
      </c>
      <c r="C109" s="4" t="s">
        <v>18</v>
      </c>
      <c r="D109" s="5">
        <v>0.58699999999999997</v>
      </c>
    </row>
    <row r="110" spans="1:4" x14ac:dyDescent="0.25">
      <c r="A110" s="4" t="s">
        <v>3</v>
      </c>
      <c r="B110" s="4">
        <v>1988</v>
      </c>
      <c r="C110" s="4" t="s">
        <v>19</v>
      </c>
      <c r="D110" s="5">
        <v>0.59499999999999997</v>
      </c>
    </row>
    <row r="111" spans="1:4" x14ac:dyDescent="0.25">
      <c r="A111" s="4" t="s">
        <v>3</v>
      </c>
      <c r="B111" s="4">
        <v>1988</v>
      </c>
      <c r="C111" s="4" t="s">
        <v>20</v>
      </c>
      <c r="D111" s="5">
        <v>0.59799999999999998</v>
      </c>
    </row>
    <row r="112" spans="1:4" x14ac:dyDescent="0.25">
      <c r="A112" s="4" t="s">
        <v>3</v>
      </c>
      <c r="B112" s="4">
        <v>1988</v>
      </c>
      <c r="C112" s="4" t="s">
        <v>21</v>
      </c>
      <c r="D112" s="5">
        <v>0.60099999999999998</v>
      </c>
    </row>
    <row r="113" spans="1:4" x14ac:dyDescent="0.25">
      <c r="A113" s="4" t="s">
        <v>3</v>
      </c>
      <c r="B113" s="4">
        <v>1988</v>
      </c>
      <c r="C113" s="4" t="s">
        <v>22</v>
      </c>
      <c r="D113" s="5">
        <v>0.60199999999999998</v>
      </c>
    </row>
    <row r="114" spans="1:4" x14ac:dyDescent="0.25">
      <c r="A114" s="4" t="s">
        <v>3</v>
      </c>
      <c r="B114" s="4">
        <v>1988</v>
      </c>
      <c r="C114" s="4" t="s">
        <v>23</v>
      </c>
      <c r="D114" s="5">
        <v>0.61899999999999999</v>
      </c>
    </row>
    <row r="115" spans="1:4" x14ac:dyDescent="0.25">
      <c r="A115" s="4" t="s">
        <v>3</v>
      </c>
      <c r="B115" s="4">
        <v>1988</v>
      </c>
      <c r="C115" s="4" t="s">
        <v>24</v>
      </c>
      <c r="D115" s="5">
        <v>0.63600000000000001</v>
      </c>
    </row>
    <row r="116" spans="1:4" x14ac:dyDescent="0.25">
      <c r="A116" s="4" t="s">
        <v>3</v>
      </c>
      <c r="B116" s="4">
        <v>1988</v>
      </c>
      <c r="C116" s="4" t="s">
        <v>25</v>
      </c>
      <c r="D116" s="5">
        <v>0.64200000000000002</v>
      </c>
    </row>
    <row r="117" spans="1:4" x14ac:dyDescent="0.25">
      <c r="A117" s="4" t="s">
        <v>3</v>
      </c>
      <c r="B117" s="4">
        <v>1988</v>
      </c>
      <c r="C117" s="4" t="s">
        <v>26</v>
      </c>
      <c r="D117" s="5">
        <v>0.64500000000000002</v>
      </c>
    </row>
    <row r="118" spans="1:4" x14ac:dyDescent="0.25">
      <c r="A118" s="4" t="s">
        <v>3</v>
      </c>
      <c r="B118" s="4">
        <v>1988</v>
      </c>
      <c r="C118" s="4" t="s">
        <v>27</v>
      </c>
      <c r="D118" s="5">
        <v>0.65700000000000003</v>
      </c>
    </row>
    <row r="119" spans="1:4" x14ac:dyDescent="0.25">
      <c r="A119" s="4" t="s">
        <v>3</v>
      </c>
      <c r="B119" s="4">
        <v>1989</v>
      </c>
      <c r="C119" s="4" t="s">
        <v>16</v>
      </c>
      <c r="D119" s="5">
        <v>0.65300000000000002</v>
      </c>
    </row>
    <row r="120" spans="1:4" x14ac:dyDescent="0.25">
      <c r="A120" s="4" t="s">
        <v>3</v>
      </c>
      <c r="B120" s="4">
        <v>1989</v>
      </c>
      <c r="C120" s="4" t="s">
        <v>17</v>
      </c>
      <c r="D120" s="5">
        <v>0.65200000000000002</v>
      </c>
    </row>
    <row r="121" spans="1:4" x14ac:dyDescent="0.25">
      <c r="A121" s="4" t="s">
        <v>3</v>
      </c>
      <c r="B121" s="4">
        <v>1989</v>
      </c>
      <c r="C121" s="4" t="s">
        <v>18</v>
      </c>
      <c r="D121" s="5">
        <v>0.65400000000000003</v>
      </c>
    </row>
    <row r="122" spans="1:4" x14ac:dyDescent="0.25">
      <c r="A122" s="4" t="s">
        <v>3</v>
      </c>
      <c r="B122" s="4">
        <v>1989</v>
      </c>
      <c r="C122" s="4" t="s">
        <v>19</v>
      </c>
      <c r="D122" s="5">
        <v>0.65500000000000003</v>
      </c>
    </row>
    <row r="123" spans="1:4" x14ac:dyDescent="0.25">
      <c r="A123" s="4" t="s">
        <v>3</v>
      </c>
      <c r="B123" s="4">
        <v>1989</v>
      </c>
      <c r="C123" s="4" t="s">
        <v>20</v>
      </c>
      <c r="D123" s="5">
        <v>0.65500000000000003</v>
      </c>
    </row>
    <row r="124" spans="1:4" x14ac:dyDescent="0.25">
      <c r="A124" s="4" t="s">
        <v>3</v>
      </c>
      <c r="B124" s="4">
        <v>1989</v>
      </c>
      <c r="C124" s="4" t="s">
        <v>21</v>
      </c>
      <c r="D124" s="5">
        <v>0.66400000000000003</v>
      </c>
    </row>
    <row r="125" spans="1:4" x14ac:dyDescent="0.25">
      <c r="A125" s="4" t="s">
        <v>3</v>
      </c>
      <c r="B125" s="4">
        <v>1989</v>
      </c>
      <c r="C125" s="4" t="s">
        <v>22</v>
      </c>
      <c r="D125" s="5">
        <v>0.67100000000000004</v>
      </c>
    </row>
    <row r="126" spans="1:4" x14ac:dyDescent="0.25">
      <c r="A126" s="4" t="s">
        <v>3</v>
      </c>
      <c r="B126" s="4">
        <v>1989</v>
      </c>
      <c r="C126" s="4" t="s">
        <v>23</v>
      </c>
      <c r="D126" s="5">
        <v>0.67400000000000004</v>
      </c>
    </row>
    <row r="127" spans="1:4" x14ac:dyDescent="0.25">
      <c r="A127" s="4" t="s">
        <v>3</v>
      </c>
      <c r="B127" s="4">
        <v>1989</v>
      </c>
      <c r="C127" s="4" t="s">
        <v>24</v>
      </c>
      <c r="D127" s="5">
        <v>0.67100000000000004</v>
      </c>
    </row>
    <row r="128" spans="1:4" x14ac:dyDescent="0.25">
      <c r="A128" s="4" t="s">
        <v>3</v>
      </c>
      <c r="B128" s="4">
        <v>1989</v>
      </c>
      <c r="C128" s="4" t="s">
        <v>25</v>
      </c>
      <c r="D128" s="5">
        <v>0.67400000000000004</v>
      </c>
    </row>
    <row r="129" spans="1:4" x14ac:dyDescent="0.25">
      <c r="A129" s="4" t="s">
        <v>3</v>
      </c>
      <c r="B129" s="4">
        <v>1989</v>
      </c>
      <c r="C129" s="4" t="s">
        <v>26</v>
      </c>
      <c r="D129" s="5">
        <v>0.67600000000000005</v>
      </c>
    </row>
    <row r="130" spans="1:4" x14ac:dyDescent="0.25">
      <c r="A130" s="4" t="s">
        <v>3</v>
      </c>
      <c r="B130" s="4">
        <v>1989</v>
      </c>
      <c r="C130" s="4" t="s">
        <v>27</v>
      </c>
      <c r="D130" s="5">
        <v>0.68799999999999994</v>
      </c>
    </row>
    <row r="131" spans="1:4" x14ac:dyDescent="0.25">
      <c r="A131" s="4" t="s">
        <v>3</v>
      </c>
      <c r="B131" s="4">
        <v>1990</v>
      </c>
      <c r="C131" s="4" t="s">
        <v>16</v>
      </c>
      <c r="D131" s="5">
        <v>0.68899999999999995</v>
      </c>
    </row>
    <row r="132" spans="1:4" x14ac:dyDescent="0.25">
      <c r="A132" s="4" t="s">
        <v>3</v>
      </c>
      <c r="B132" s="4">
        <v>1990</v>
      </c>
      <c r="C132" s="4" t="s">
        <v>17</v>
      </c>
      <c r="D132" s="5">
        <v>0.70099999999999996</v>
      </c>
    </row>
    <row r="133" spans="1:4" x14ac:dyDescent="0.25">
      <c r="A133" s="4" t="s">
        <v>3</v>
      </c>
      <c r="B133" s="4">
        <v>1990</v>
      </c>
      <c r="C133" s="4" t="s">
        <v>18</v>
      </c>
      <c r="D133" s="5">
        <v>0.68</v>
      </c>
    </row>
    <row r="134" spans="1:4" x14ac:dyDescent="0.25">
      <c r="A134" s="4" t="s">
        <v>3</v>
      </c>
      <c r="B134" s="4">
        <v>1990</v>
      </c>
      <c r="C134" s="4" t="s">
        <v>19</v>
      </c>
      <c r="D134" s="5">
        <v>0.68600000000000005</v>
      </c>
    </row>
    <row r="135" spans="1:4" x14ac:dyDescent="0.25">
      <c r="A135" s="4" t="s">
        <v>3</v>
      </c>
      <c r="B135" s="4">
        <v>1990</v>
      </c>
      <c r="C135" s="4" t="s">
        <v>20</v>
      </c>
      <c r="D135" s="5">
        <v>0.67800000000000005</v>
      </c>
    </row>
    <row r="136" spans="1:4" x14ac:dyDescent="0.25">
      <c r="A136" s="4" t="s">
        <v>3</v>
      </c>
      <c r="B136" s="4">
        <v>1990</v>
      </c>
      <c r="C136" s="4" t="s">
        <v>21</v>
      </c>
      <c r="D136" s="5">
        <v>0.68700000000000006</v>
      </c>
    </row>
    <row r="137" spans="1:4" x14ac:dyDescent="0.25">
      <c r="A137" s="4" t="s">
        <v>3</v>
      </c>
      <c r="B137" s="4">
        <v>1990</v>
      </c>
      <c r="C137" s="4" t="s">
        <v>22</v>
      </c>
      <c r="D137" s="5">
        <v>0.68500000000000005</v>
      </c>
    </row>
    <row r="138" spans="1:4" x14ac:dyDescent="0.25">
      <c r="A138" s="4" t="s">
        <v>3</v>
      </c>
      <c r="B138" s="4">
        <v>1990</v>
      </c>
      <c r="C138" s="4" t="s">
        <v>23</v>
      </c>
      <c r="D138" s="5">
        <v>0.71299999999999997</v>
      </c>
    </row>
    <row r="139" spans="1:4" x14ac:dyDescent="0.25">
      <c r="A139" s="4" t="s">
        <v>3</v>
      </c>
      <c r="B139" s="4">
        <v>1990</v>
      </c>
      <c r="C139" s="4" t="s">
        <v>24</v>
      </c>
      <c r="D139" s="5">
        <v>0.7</v>
      </c>
    </row>
    <row r="140" spans="1:4" x14ac:dyDescent="0.25">
      <c r="A140" s="4" t="s">
        <v>3</v>
      </c>
      <c r="B140" s="4">
        <v>1990</v>
      </c>
      <c r="C140" s="4" t="s">
        <v>25</v>
      </c>
      <c r="D140" s="5">
        <v>0.70599999999999996</v>
      </c>
    </row>
    <row r="141" spans="1:4" x14ac:dyDescent="0.25">
      <c r="A141" s="4" t="s">
        <v>3</v>
      </c>
      <c r="B141" s="4">
        <v>1990</v>
      </c>
      <c r="C141" s="4" t="s">
        <v>26</v>
      </c>
      <c r="D141" s="5">
        <v>0.71</v>
      </c>
    </row>
    <row r="142" spans="1:4" x14ac:dyDescent="0.25">
      <c r="A142" s="4" t="s">
        <v>3</v>
      </c>
      <c r="B142" s="4">
        <v>1990</v>
      </c>
      <c r="C142" s="4" t="s">
        <v>27</v>
      </c>
      <c r="D142" s="5">
        <v>0.7</v>
      </c>
    </row>
    <row r="143" spans="1:4" x14ac:dyDescent="0.25">
      <c r="A143" s="4" t="s">
        <v>3</v>
      </c>
      <c r="B143" s="4">
        <v>1991</v>
      </c>
      <c r="C143" s="4" t="s">
        <v>16</v>
      </c>
      <c r="D143" s="5">
        <v>0.70499999999999996</v>
      </c>
    </row>
    <row r="144" spans="1:4" x14ac:dyDescent="0.25">
      <c r="A144" s="4" t="s">
        <v>3</v>
      </c>
      <c r="B144" s="4">
        <v>1991</v>
      </c>
      <c r="C144" s="4" t="s">
        <v>17</v>
      </c>
      <c r="D144" s="5">
        <v>0.70099999999999996</v>
      </c>
    </row>
    <row r="145" spans="1:4" x14ac:dyDescent="0.25">
      <c r="A145" s="4" t="s">
        <v>3</v>
      </c>
      <c r="B145" s="4">
        <v>1991</v>
      </c>
      <c r="C145" s="4" t="s">
        <v>18</v>
      </c>
      <c r="D145" s="5">
        <v>0.70199999999999996</v>
      </c>
    </row>
    <row r="146" spans="1:4" x14ac:dyDescent="0.25">
      <c r="A146" s="4" t="s">
        <v>3</v>
      </c>
      <c r="B146" s="4">
        <v>1991</v>
      </c>
      <c r="C146" s="4" t="s">
        <v>19</v>
      </c>
      <c r="D146" s="5">
        <v>0.70099999999999996</v>
      </c>
    </row>
    <row r="147" spans="1:4" x14ac:dyDescent="0.25">
      <c r="A147" s="4" t="s">
        <v>3</v>
      </c>
      <c r="B147" s="4">
        <v>1991</v>
      </c>
      <c r="C147" s="4" t="s">
        <v>20</v>
      </c>
      <c r="D147" s="5">
        <v>0.70499999999999996</v>
      </c>
    </row>
    <row r="148" spans="1:4" x14ac:dyDescent="0.25">
      <c r="A148" s="4" t="s">
        <v>3</v>
      </c>
      <c r="B148" s="4">
        <v>1991</v>
      </c>
      <c r="C148" s="4" t="s">
        <v>21</v>
      </c>
      <c r="D148" s="5">
        <v>0.70499999999999996</v>
      </c>
    </row>
    <row r="149" spans="1:4" x14ac:dyDescent="0.25">
      <c r="A149" s="4" t="s">
        <v>3</v>
      </c>
      <c r="B149" s="4">
        <v>1991</v>
      </c>
      <c r="C149" s="4" t="s">
        <v>22</v>
      </c>
      <c r="D149" s="5">
        <v>0.7</v>
      </c>
    </row>
    <row r="150" spans="1:4" x14ac:dyDescent="0.25">
      <c r="A150" s="4" t="s">
        <v>3</v>
      </c>
      <c r="B150" s="4">
        <v>1991</v>
      </c>
      <c r="C150" s="4" t="s">
        <v>23</v>
      </c>
      <c r="D150" s="5">
        <v>0.71399999999999997</v>
      </c>
    </row>
    <row r="151" spans="1:4" x14ac:dyDescent="0.25">
      <c r="A151" s="4" t="s">
        <v>3</v>
      </c>
      <c r="B151" s="4">
        <v>1991</v>
      </c>
      <c r="C151" s="4" t="s">
        <v>24</v>
      </c>
      <c r="D151" s="5">
        <v>0.71699999999999997</v>
      </c>
    </row>
    <row r="152" spans="1:4" x14ac:dyDescent="0.25">
      <c r="A152" s="4" t="s">
        <v>3</v>
      </c>
      <c r="B152" s="4">
        <v>1991</v>
      </c>
      <c r="C152" s="4" t="s">
        <v>25</v>
      </c>
      <c r="D152" s="5">
        <v>0.72</v>
      </c>
    </row>
    <row r="153" spans="1:4" x14ac:dyDescent="0.25">
      <c r="A153" s="4" t="s">
        <v>3</v>
      </c>
      <c r="B153" s="4">
        <v>1991</v>
      </c>
      <c r="C153" s="4" t="s">
        <v>26</v>
      </c>
      <c r="D153" s="5">
        <v>0.73099999999999998</v>
      </c>
    </row>
    <row r="154" spans="1:4" x14ac:dyDescent="0.25">
      <c r="A154" s="4" t="s">
        <v>3</v>
      </c>
      <c r="B154" s="4">
        <v>1991</v>
      </c>
      <c r="C154" s="4" t="s">
        <v>27</v>
      </c>
      <c r="D154" s="5">
        <v>0.71699999999999997</v>
      </c>
    </row>
    <row r="155" spans="1:4" x14ac:dyDescent="0.25">
      <c r="A155" s="4" t="s">
        <v>3</v>
      </c>
      <c r="B155" s="4">
        <v>1992</v>
      </c>
      <c r="C155" s="4" t="s">
        <v>16</v>
      </c>
      <c r="D155" s="5">
        <v>0.72599999999999998</v>
      </c>
    </row>
    <row r="156" spans="1:4" x14ac:dyDescent="0.25">
      <c r="A156" s="4" t="s">
        <v>3</v>
      </c>
      <c r="B156" s="4">
        <v>1992</v>
      </c>
      <c r="C156" s="4" t="s">
        <v>17</v>
      </c>
      <c r="D156" s="5">
        <v>0.73</v>
      </c>
    </row>
    <row r="157" spans="1:4" x14ac:dyDescent="0.25">
      <c r="A157" s="4" t="s">
        <v>3</v>
      </c>
      <c r="B157" s="4">
        <v>1992</v>
      </c>
      <c r="C157" s="4" t="s">
        <v>18</v>
      </c>
      <c r="D157" s="5">
        <v>0.747</v>
      </c>
    </row>
    <row r="158" spans="1:4" x14ac:dyDescent="0.25">
      <c r="A158" s="4" t="s">
        <v>3</v>
      </c>
      <c r="B158" s="4">
        <v>1992</v>
      </c>
      <c r="C158" s="4" t="s">
        <v>19</v>
      </c>
      <c r="D158" s="5">
        <v>0.746</v>
      </c>
    </row>
    <row r="159" spans="1:4" x14ac:dyDescent="0.25">
      <c r="A159" s="4" t="s">
        <v>3</v>
      </c>
      <c r="B159" s="4">
        <v>1992</v>
      </c>
      <c r="C159" s="4" t="s">
        <v>20</v>
      </c>
      <c r="D159" s="5">
        <v>0.752</v>
      </c>
    </row>
    <row r="160" spans="1:4" x14ac:dyDescent="0.25">
      <c r="A160" s="4" t="s">
        <v>3</v>
      </c>
      <c r="B160" s="4">
        <v>1992</v>
      </c>
      <c r="C160" s="4" t="s">
        <v>21</v>
      </c>
      <c r="D160" s="5">
        <v>0.75700000000000001</v>
      </c>
    </row>
    <row r="161" spans="1:4" x14ac:dyDescent="0.25">
      <c r="A161" s="4" t="s">
        <v>3</v>
      </c>
      <c r="B161" s="4">
        <v>1992</v>
      </c>
      <c r="C161" s="4" t="s">
        <v>22</v>
      </c>
      <c r="D161" s="5">
        <v>0.77100000000000002</v>
      </c>
    </row>
    <row r="162" spans="1:4" x14ac:dyDescent="0.25">
      <c r="A162" s="4" t="s">
        <v>3</v>
      </c>
      <c r="B162" s="4">
        <v>1992</v>
      </c>
      <c r="C162" s="4" t="s">
        <v>23</v>
      </c>
      <c r="D162" s="5">
        <v>0.77600000000000002</v>
      </c>
    </row>
    <row r="163" spans="1:4" x14ac:dyDescent="0.25">
      <c r="A163" s="4" t="s">
        <v>3</v>
      </c>
      <c r="B163" s="4">
        <v>1992</v>
      </c>
      <c r="C163" s="4" t="s">
        <v>24</v>
      </c>
      <c r="D163" s="5">
        <v>0.75600000000000001</v>
      </c>
    </row>
    <row r="164" spans="1:4" x14ac:dyDescent="0.25">
      <c r="A164" s="4" t="s">
        <v>3</v>
      </c>
      <c r="B164" s="4">
        <v>1992</v>
      </c>
      <c r="C164" s="4" t="s">
        <v>25</v>
      </c>
      <c r="D164" s="5">
        <v>0.752</v>
      </c>
    </row>
    <row r="165" spans="1:4" x14ac:dyDescent="0.25">
      <c r="A165" s="4" t="s">
        <v>3</v>
      </c>
      <c r="B165" s="4">
        <v>1992</v>
      </c>
      <c r="C165" s="4" t="s">
        <v>26</v>
      </c>
      <c r="D165" s="5">
        <v>0.747</v>
      </c>
    </row>
    <row r="166" spans="1:4" x14ac:dyDescent="0.25">
      <c r="A166" s="4" t="s">
        <v>3</v>
      </c>
      <c r="B166" s="4">
        <v>1992</v>
      </c>
      <c r="C166" s="4" t="s">
        <v>27</v>
      </c>
      <c r="D166" s="5">
        <v>0.73799999999999999</v>
      </c>
    </row>
    <row r="167" spans="1:4" x14ac:dyDescent="0.25">
      <c r="A167" s="4" t="s">
        <v>3</v>
      </c>
      <c r="B167" s="4">
        <v>1993</v>
      </c>
      <c r="C167" s="4" t="s">
        <v>16</v>
      </c>
      <c r="D167" s="5">
        <v>0.748</v>
      </c>
    </row>
    <row r="168" spans="1:4" x14ac:dyDescent="0.25">
      <c r="A168" s="4" t="s">
        <v>3</v>
      </c>
      <c r="B168" s="4">
        <v>1993</v>
      </c>
      <c r="C168" s="4" t="s">
        <v>17</v>
      </c>
      <c r="D168" s="5">
        <v>0.751</v>
      </c>
    </row>
    <row r="169" spans="1:4" x14ac:dyDescent="0.25">
      <c r="A169" s="4" t="s">
        <v>3</v>
      </c>
      <c r="B169" s="4">
        <v>1993</v>
      </c>
      <c r="C169" s="4" t="s">
        <v>18</v>
      </c>
      <c r="D169" s="5">
        <v>0.74199999999999999</v>
      </c>
    </row>
    <row r="170" spans="1:4" x14ac:dyDescent="0.25">
      <c r="A170" s="4" t="s">
        <v>3</v>
      </c>
      <c r="B170" s="4">
        <v>1993</v>
      </c>
      <c r="C170" s="4" t="s">
        <v>19</v>
      </c>
      <c r="D170" s="5">
        <v>0.74399999999999999</v>
      </c>
    </row>
    <row r="171" spans="1:4" x14ac:dyDescent="0.25">
      <c r="A171" s="4" t="s">
        <v>3</v>
      </c>
      <c r="B171" s="4">
        <v>1993</v>
      </c>
      <c r="C171" s="4" t="s">
        <v>20</v>
      </c>
      <c r="D171" s="5">
        <v>0.752</v>
      </c>
    </row>
    <row r="172" spans="1:4" x14ac:dyDescent="0.25">
      <c r="A172" s="4" t="s">
        <v>3</v>
      </c>
      <c r="B172" s="4">
        <v>1993</v>
      </c>
      <c r="C172" s="4" t="s">
        <v>21</v>
      </c>
      <c r="D172" s="5">
        <v>0.752</v>
      </c>
    </row>
    <row r="173" spans="1:4" x14ac:dyDescent="0.25">
      <c r="A173" s="4" t="s">
        <v>3</v>
      </c>
      <c r="B173" s="4">
        <v>1993</v>
      </c>
      <c r="C173" s="4" t="s">
        <v>22</v>
      </c>
      <c r="D173" s="5">
        <v>0.76200000000000001</v>
      </c>
    </row>
    <row r="174" spans="1:4" x14ac:dyDescent="0.25">
      <c r="A174" s="4" t="s">
        <v>3</v>
      </c>
      <c r="B174" s="4">
        <v>1993</v>
      </c>
      <c r="C174" s="4" t="s">
        <v>23</v>
      </c>
      <c r="D174" s="5">
        <v>0.745</v>
      </c>
    </row>
    <row r="175" spans="1:4" x14ac:dyDescent="0.25">
      <c r="A175" s="4" t="s">
        <v>3</v>
      </c>
      <c r="B175" s="4">
        <v>1993</v>
      </c>
      <c r="C175" s="4" t="s">
        <v>24</v>
      </c>
      <c r="D175" s="5">
        <v>0.748</v>
      </c>
    </row>
    <row r="176" spans="1:4" x14ac:dyDescent="0.25">
      <c r="A176" s="4" t="s">
        <v>3</v>
      </c>
      <c r="B176" s="4">
        <v>1993</v>
      </c>
      <c r="C176" s="4" t="s">
        <v>25</v>
      </c>
      <c r="D176" s="5">
        <v>0.75</v>
      </c>
    </row>
    <row r="177" spans="1:4" x14ac:dyDescent="0.25">
      <c r="A177" s="4" t="s">
        <v>3</v>
      </c>
      <c r="B177" s="4">
        <v>1993</v>
      </c>
      <c r="C177" s="4" t="s">
        <v>26</v>
      </c>
      <c r="D177" s="5">
        <v>0.77100000000000002</v>
      </c>
    </row>
    <row r="178" spans="1:4" x14ac:dyDescent="0.25">
      <c r="A178" s="4" t="s">
        <v>3</v>
      </c>
      <c r="B178" s="4">
        <v>1993</v>
      </c>
      <c r="C178" s="4" t="s">
        <v>27</v>
      </c>
      <c r="D178" s="5">
        <v>0.76</v>
      </c>
    </row>
    <row r="179" spans="1:4" x14ac:dyDescent="0.25">
      <c r="A179" s="4" t="s">
        <v>3</v>
      </c>
      <c r="B179" s="4">
        <v>1994</v>
      </c>
      <c r="C179" s="4" t="s">
        <v>16</v>
      </c>
      <c r="D179" s="5">
        <v>0.76800000000000002</v>
      </c>
    </row>
    <row r="180" spans="1:4" x14ac:dyDescent="0.25">
      <c r="A180" s="4" t="s">
        <v>3</v>
      </c>
      <c r="B180" s="4">
        <v>1994</v>
      </c>
      <c r="C180" s="4" t="s">
        <v>17</v>
      </c>
      <c r="D180" s="5">
        <v>0.75600000000000001</v>
      </c>
    </row>
    <row r="181" spans="1:4" x14ac:dyDescent="0.25">
      <c r="A181" s="4" t="s">
        <v>3</v>
      </c>
      <c r="B181" s="4">
        <v>1994</v>
      </c>
      <c r="C181" s="4" t="s">
        <v>18</v>
      </c>
      <c r="D181" s="5">
        <v>0.755</v>
      </c>
    </row>
    <row r="182" spans="1:4" x14ac:dyDescent="0.25">
      <c r="A182" s="4" t="s">
        <v>3</v>
      </c>
      <c r="B182" s="4">
        <v>1994</v>
      </c>
      <c r="C182" s="4" t="s">
        <v>19</v>
      </c>
      <c r="D182" s="5">
        <v>0.76500000000000001</v>
      </c>
    </row>
    <row r="183" spans="1:4" x14ac:dyDescent="0.25">
      <c r="A183" s="4" t="s">
        <v>3</v>
      </c>
      <c r="B183" s="4">
        <v>1994</v>
      </c>
      <c r="C183" s="4" t="s">
        <v>20</v>
      </c>
      <c r="D183" s="5">
        <v>0.76500000000000001</v>
      </c>
    </row>
    <row r="184" spans="1:4" x14ac:dyDescent="0.25">
      <c r="A184" s="4" t="s">
        <v>3</v>
      </c>
      <c r="B184" s="4">
        <v>1994</v>
      </c>
      <c r="C184" s="4" t="s">
        <v>21</v>
      </c>
      <c r="D184" s="5">
        <v>0.76100000000000001</v>
      </c>
    </row>
    <row r="185" spans="1:4" x14ac:dyDescent="0.25">
      <c r="A185" s="4" t="s">
        <v>3</v>
      </c>
      <c r="B185" s="4">
        <v>1994</v>
      </c>
      <c r="C185" s="4" t="s">
        <v>22</v>
      </c>
      <c r="D185" s="5">
        <v>0.75900000000000001</v>
      </c>
    </row>
    <row r="186" spans="1:4" x14ac:dyDescent="0.25">
      <c r="A186" s="4" t="s">
        <v>3</v>
      </c>
      <c r="B186" s="4">
        <v>1994</v>
      </c>
      <c r="C186" s="4" t="s">
        <v>23</v>
      </c>
      <c r="D186" s="5">
        <v>0.753</v>
      </c>
    </row>
    <row r="187" spans="1:4" x14ac:dyDescent="0.25">
      <c r="A187" s="4" t="s">
        <v>3</v>
      </c>
      <c r="B187" s="4">
        <v>1994</v>
      </c>
      <c r="C187" s="4" t="s">
        <v>24</v>
      </c>
      <c r="D187" s="5">
        <v>0.77600000000000002</v>
      </c>
    </row>
    <row r="188" spans="1:4" x14ac:dyDescent="0.25">
      <c r="A188" s="4" t="s">
        <v>3</v>
      </c>
      <c r="B188" s="4">
        <v>1994</v>
      </c>
      <c r="C188" s="4" t="s">
        <v>25</v>
      </c>
      <c r="D188" s="5">
        <v>0.75600000000000001</v>
      </c>
    </row>
    <row r="189" spans="1:4" x14ac:dyDescent="0.25">
      <c r="A189" s="4" t="s">
        <v>3</v>
      </c>
      <c r="B189" s="4">
        <v>1994</v>
      </c>
      <c r="C189" s="4" t="s">
        <v>26</v>
      </c>
      <c r="D189" s="5">
        <v>0.76600000000000001</v>
      </c>
    </row>
    <row r="190" spans="1:4" x14ac:dyDescent="0.25">
      <c r="A190" s="4" t="s">
        <v>3</v>
      </c>
      <c r="B190" s="4">
        <v>1994</v>
      </c>
      <c r="C190" s="4" t="s">
        <v>27</v>
      </c>
      <c r="D190" s="5">
        <v>0.748</v>
      </c>
    </row>
    <row r="191" spans="1:4" x14ac:dyDescent="0.25">
      <c r="A191" s="4" t="s">
        <v>3</v>
      </c>
      <c r="B191" s="4">
        <v>1995</v>
      </c>
      <c r="C191" s="4" t="s">
        <v>16</v>
      </c>
      <c r="D191" s="5">
        <v>0.76700000000000002</v>
      </c>
    </row>
    <row r="192" spans="1:4" x14ac:dyDescent="0.25">
      <c r="A192" s="4" t="s">
        <v>3</v>
      </c>
      <c r="B192" s="4">
        <v>1995</v>
      </c>
      <c r="C192" s="4" t="s">
        <v>17</v>
      </c>
      <c r="D192" s="5">
        <v>0.76700000000000002</v>
      </c>
    </row>
    <row r="193" spans="1:4" x14ac:dyDescent="0.25">
      <c r="A193" s="4" t="s">
        <v>3</v>
      </c>
      <c r="B193" s="4">
        <v>1995</v>
      </c>
      <c r="C193" s="4" t="s">
        <v>18</v>
      </c>
      <c r="D193" s="5">
        <v>0.77500000000000002</v>
      </c>
    </row>
    <row r="194" spans="1:4" x14ac:dyDescent="0.25">
      <c r="A194" s="4" t="s">
        <v>3</v>
      </c>
      <c r="B194" s="4">
        <v>1995</v>
      </c>
      <c r="C194" s="4" t="s">
        <v>19</v>
      </c>
      <c r="D194" s="5">
        <v>0.77600000000000002</v>
      </c>
    </row>
    <row r="195" spans="1:4" x14ac:dyDescent="0.25">
      <c r="A195" s="4" t="s">
        <v>3</v>
      </c>
      <c r="B195" s="4">
        <v>1995</v>
      </c>
      <c r="C195" s="4" t="s">
        <v>20</v>
      </c>
      <c r="D195" s="5">
        <v>0.76800000000000002</v>
      </c>
    </row>
    <row r="196" spans="1:4" x14ac:dyDescent="0.25">
      <c r="A196" s="4" t="s">
        <v>3</v>
      </c>
      <c r="B196" s="4">
        <v>1995</v>
      </c>
      <c r="C196" s="4" t="s">
        <v>21</v>
      </c>
      <c r="D196" s="5">
        <v>0.78100000000000003</v>
      </c>
    </row>
    <row r="197" spans="1:4" x14ac:dyDescent="0.25">
      <c r="A197" s="4" t="s">
        <v>3</v>
      </c>
      <c r="B197" s="4">
        <v>1995</v>
      </c>
      <c r="C197" s="4" t="s">
        <v>22</v>
      </c>
      <c r="D197" s="5">
        <v>0.78900000000000003</v>
      </c>
    </row>
    <row r="198" spans="1:4" x14ac:dyDescent="0.25">
      <c r="A198" s="4" t="s">
        <v>3</v>
      </c>
      <c r="B198" s="4">
        <v>1995</v>
      </c>
      <c r="C198" s="4" t="s">
        <v>23</v>
      </c>
      <c r="D198" s="5">
        <v>0.79700000000000004</v>
      </c>
    </row>
    <row r="199" spans="1:4" x14ac:dyDescent="0.25">
      <c r="A199" s="4" t="s">
        <v>3</v>
      </c>
      <c r="B199" s="4">
        <v>1995</v>
      </c>
      <c r="C199" s="4" t="s">
        <v>24</v>
      </c>
      <c r="D199" s="5">
        <v>0.80800000000000005</v>
      </c>
    </row>
    <row r="200" spans="1:4" x14ac:dyDescent="0.25">
      <c r="A200" s="4" t="s">
        <v>3</v>
      </c>
      <c r="B200" s="4">
        <v>1995</v>
      </c>
      <c r="C200" s="4" t="s">
        <v>25</v>
      </c>
      <c r="D200" s="5">
        <v>0.80900000000000005</v>
      </c>
    </row>
    <row r="201" spans="1:4" x14ac:dyDescent="0.25">
      <c r="A201" s="4" t="s">
        <v>3</v>
      </c>
      <c r="B201" s="4">
        <v>1995</v>
      </c>
      <c r="C201" s="4" t="s">
        <v>26</v>
      </c>
      <c r="D201" s="5">
        <v>0.82099999999999995</v>
      </c>
    </row>
    <row r="202" spans="1:4" x14ac:dyDescent="0.25">
      <c r="A202" s="4" t="s">
        <v>3</v>
      </c>
      <c r="B202" s="4">
        <v>1995</v>
      </c>
      <c r="C202" s="4" t="s">
        <v>27</v>
      </c>
      <c r="D202" s="5">
        <v>0.83699999999999997</v>
      </c>
    </row>
    <row r="203" spans="1:4" x14ac:dyDescent="0.25">
      <c r="A203" s="4" t="s">
        <v>3</v>
      </c>
      <c r="B203" s="4">
        <v>1996</v>
      </c>
      <c r="C203" s="4" t="s">
        <v>16</v>
      </c>
      <c r="D203" s="5">
        <v>0.86</v>
      </c>
    </row>
    <row r="204" spans="1:4" x14ac:dyDescent="0.25">
      <c r="A204" s="4" t="s">
        <v>3</v>
      </c>
      <c r="B204" s="4">
        <v>1996</v>
      </c>
      <c r="C204" s="4" t="s">
        <v>17</v>
      </c>
      <c r="D204" s="5">
        <v>0.85799999999999998</v>
      </c>
    </row>
    <row r="205" spans="1:4" x14ac:dyDescent="0.25">
      <c r="A205" s="4" t="s">
        <v>3</v>
      </c>
      <c r="B205" s="4">
        <v>1996</v>
      </c>
      <c r="C205" s="4" t="s">
        <v>18</v>
      </c>
      <c r="D205" s="5">
        <v>0.85199999999999998</v>
      </c>
    </row>
    <row r="206" spans="1:4" x14ac:dyDescent="0.25">
      <c r="A206" s="4" t="s">
        <v>3</v>
      </c>
      <c r="B206" s="4">
        <v>1996</v>
      </c>
      <c r="C206" s="4" t="s">
        <v>19</v>
      </c>
      <c r="D206" s="5">
        <v>0.86499999999999999</v>
      </c>
    </row>
    <row r="207" spans="1:4" x14ac:dyDescent="0.25">
      <c r="A207" s="4" t="s">
        <v>3</v>
      </c>
      <c r="B207" s="4">
        <v>1996</v>
      </c>
      <c r="C207" s="4" t="s">
        <v>20</v>
      </c>
      <c r="D207" s="5">
        <v>0.86899999999999999</v>
      </c>
    </row>
    <row r="208" spans="1:4" x14ac:dyDescent="0.25">
      <c r="A208" s="4" t="s">
        <v>3</v>
      </c>
      <c r="B208" s="4">
        <v>1996</v>
      </c>
      <c r="C208" s="4" t="s">
        <v>21</v>
      </c>
      <c r="D208" s="5">
        <v>0.88600000000000001</v>
      </c>
    </row>
    <row r="209" spans="1:4" x14ac:dyDescent="0.25">
      <c r="A209" s="4" t="s">
        <v>3</v>
      </c>
      <c r="B209" s="4">
        <v>1996</v>
      </c>
      <c r="C209" s="4" t="s">
        <v>22</v>
      </c>
      <c r="D209" s="5">
        <v>0.88900000000000001</v>
      </c>
    </row>
    <row r="210" spans="1:4" x14ac:dyDescent="0.25">
      <c r="A210" s="4" t="s">
        <v>3</v>
      </c>
      <c r="B210" s="4">
        <v>1996</v>
      </c>
      <c r="C210" s="4" t="s">
        <v>23</v>
      </c>
      <c r="D210" s="5">
        <v>0.91500000000000004</v>
      </c>
    </row>
    <row r="211" spans="1:4" x14ac:dyDescent="0.25">
      <c r="A211" s="4" t="s">
        <v>3</v>
      </c>
      <c r="B211" s="4">
        <v>1996</v>
      </c>
      <c r="C211" s="4" t="s">
        <v>24</v>
      </c>
      <c r="D211" s="5">
        <v>0.88600000000000001</v>
      </c>
    </row>
    <row r="212" spans="1:4" x14ac:dyDescent="0.25">
      <c r="A212" s="4" t="s">
        <v>3</v>
      </c>
      <c r="B212" s="4">
        <v>1996</v>
      </c>
      <c r="C212" s="4" t="s">
        <v>25</v>
      </c>
      <c r="D212" s="5">
        <v>0.873</v>
      </c>
    </row>
    <row r="213" spans="1:4" x14ac:dyDescent="0.25">
      <c r="A213" s="4" t="s">
        <v>3</v>
      </c>
      <c r="B213" s="4">
        <v>1996</v>
      </c>
      <c r="C213" s="4" t="s">
        <v>26</v>
      </c>
      <c r="D213" s="5">
        <v>0.88</v>
      </c>
    </row>
    <row r="214" spans="1:4" x14ac:dyDescent="0.25">
      <c r="A214" s="4" t="s">
        <v>3</v>
      </c>
      <c r="B214" s="4">
        <v>1996</v>
      </c>
      <c r="C214" s="4" t="s">
        <v>27</v>
      </c>
      <c r="D214" s="5">
        <v>0.875</v>
      </c>
    </row>
    <row r="215" spans="1:4" x14ac:dyDescent="0.25">
      <c r="A215" s="4" t="s">
        <v>3</v>
      </c>
      <c r="B215" s="4">
        <v>1997</v>
      </c>
      <c r="C215" s="4" t="s">
        <v>16</v>
      </c>
      <c r="D215" s="5">
        <v>0.86199999999999999</v>
      </c>
    </row>
    <row r="216" spans="1:4" x14ac:dyDescent="0.25">
      <c r="A216" s="4" t="s">
        <v>3</v>
      </c>
      <c r="B216" s="4">
        <v>1997</v>
      </c>
      <c r="C216" s="4" t="s">
        <v>17</v>
      </c>
      <c r="D216" s="5">
        <v>0.85799999999999998</v>
      </c>
    </row>
    <row r="217" spans="1:4" x14ac:dyDescent="0.25">
      <c r="A217" s="4" t="s">
        <v>3</v>
      </c>
      <c r="B217" s="4">
        <v>1997</v>
      </c>
      <c r="C217" s="4" t="s">
        <v>18</v>
      </c>
      <c r="D217" s="5">
        <v>0.85499999999999998</v>
      </c>
    </row>
    <row r="218" spans="1:4" x14ac:dyDescent="0.25">
      <c r="A218" s="4" t="s">
        <v>3</v>
      </c>
      <c r="B218" s="4">
        <v>1997</v>
      </c>
      <c r="C218" s="4" t="s">
        <v>19</v>
      </c>
      <c r="D218" s="5">
        <v>0.85499999999999998</v>
      </c>
    </row>
    <row r="219" spans="1:4" x14ac:dyDescent="0.25">
      <c r="A219" s="4" t="s">
        <v>3</v>
      </c>
      <c r="B219" s="4">
        <v>1997</v>
      </c>
      <c r="C219" s="4" t="s">
        <v>20</v>
      </c>
      <c r="D219" s="5">
        <v>0.85399999999999998</v>
      </c>
    </row>
    <row r="220" spans="1:4" x14ac:dyDescent="0.25">
      <c r="A220" s="4" t="s">
        <v>3</v>
      </c>
      <c r="B220" s="4">
        <v>1997</v>
      </c>
      <c r="C220" s="4" t="s">
        <v>21</v>
      </c>
      <c r="D220" s="5">
        <v>0.874</v>
      </c>
    </row>
    <row r="221" spans="1:4" x14ac:dyDescent="0.25">
      <c r="A221" s="4" t="s">
        <v>3</v>
      </c>
      <c r="B221" s="4">
        <v>1997</v>
      </c>
      <c r="C221" s="4" t="s">
        <v>22</v>
      </c>
      <c r="D221" s="5">
        <v>0.872</v>
      </c>
    </row>
    <row r="222" spans="1:4" x14ac:dyDescent="0.25">
      <c r="A222" s="4" t="s">
        <v>3</v>
      </c>
      <c r="B222" s="4">
        <v>1997</v>
      </c>
      <c r="C222" s="4" t="s">
        <v>23</v>
      </c>
      <c r="D222" s="5">
        <v>0.872</v>
      </c>
    </row>
    <row r="223" spans="1:4" x14ac:dyDescent="0.25">
      <c r="A223" s="4" t="s">
        <v>3</v>
      </c>
      <c r="B223" s="4">
        <v>1997</v>
      </c>
      <c r="C223" s="4" t="s">
        <v>24</v>
      </c>
      <c r="D223" s="5">
        <v>0.88500000000000001</v>
      </c>
    </row>
    <row r="224" spans="1:4" x14ac:dyDescent="0.25">
      <c r="A224" s="4" t="s">
        <v>3</v>
      </c>
      <c r="B224" s="4">
        <v>1997</v>
      </c>
      <c r="C224" s="4" t="s">
        <v>25</v>
      </c>
      <c r="D224" s="5">
        <v>0.89900000000000002</v>
      </c>
    </row>
    <row r="225" spans="1:4" x14ac:dyDescent="0.25">
      <c r="A225" s="4" t="s">
        <v>3</v>
      </c>
      <c r="B225" s="4">
        <v>1997</v>
      </c>
      <c r="C225" s="4" t="s">
        <v>26</v>
      </c>
      <c r="D225" s="5">
        <v>0.89700000000000002</v>
      </c>
    </row>
    <row r="226" spans="1:4" x14ac:dyDescent="0.25">
      <c r="A226" s="4" t="s">
        <v>3</v>
      </c>
      <c r="B226" s="4">
        <v>1997</v>
      </c>
      <c r="C226" s="4" t="s">
        <v>27</v>
      </c>
      <c r="D226" s="5">
        <v>0.88400000000000001</v>
      </c>
    </row>
    <row r="227" spans="1:4" x14ac:dyDescent="0.25">
      <c r="A227" s="4" t="s">
        <v>3</v>
      </c>
      <c r="B227" s="4">
        <v>1998</v>
      </c>
      <c r="C227" s="4" t="s">
        <v>16</v>
      </c>
      <c r="D227" s="5">
        <v>0.85499999999999998</v>
      </c>
    </row>
    <row r="228" spans="1:4" x14ac:dyDescent="0.25">
      <c r="A228" s="4" t="s">
        <v>3</v>
      </c>
      <c r="B228" s="4">
        <v>1998</v>
      </c>
      <c r="C228" s="4" t="s">
        <v>17</v>
      </c>
      <c r="D228" s="5">
        <v>0.86</v>
      </c>
    </row>
    <row r="229" spans="1:4" x14ac:dyDescent="0.25">
      <c r="A229" s="4" t="s">
        <v>3</v>
      </c>
      <c r="B229" s="4">
        <v>1998</v>
      </c>
      <c r="C229" s="4" t="s">
        <v>18</v>
      </c>
      <c r="D229" s="5">
        <v>0.85299999999999998</v>
      </c>
    </row>
    <row r="230" spans="1:4" x14ac:dyDescent="0.25">
      <c r="A230" s="4" t="s">
        <v>3</v>
      </c>
      <c r="B230" s="4">
        <v>1998</v>
      </c>
      <c r="C230" s="4" t="s">
        <v>19</v>
      </c>
      <c r="D230" s="5">
        <v>0.86299999999999999</v>
      </c>
    </row>
    <row r="231" spans="1:4" x14ac:dyDescent="0.25">
      <c r="A231" s="4" t="s">
        <v>3</v>
      </c>
      <c r="B231" s="4">
        <v>1998</v>
      </c>
      <c r="C231" s="4" t="s">
        <v>20</v>
      </c>
      <c r="D231" s="5">
        <v>0.86599999999999999</v>
      </c>
    </row>
    <row r="232" spans="1:4" x14ac:dyDescent="0.25">
      <c r="A232" s="4" t="s">
        <v>3</v>
      </c>
      <c r="B232" s="4">
        <v>1998</v>
      </c>
      <c r="C232" s="4" t="s">
        <v>21</v>
      </c>
      <c r="D232" s="5">
        <v>0.85899999999999999</v>
      </c>
    </row>
    <row r="233" spans="1:4" x14ac:dyDescent="0.25">
      <c r="A233" s="4" t="s">
        <v>3</v>
      </c>
      <c r="B233" s="4">
        <v>1998</v>
      </c>
      <c r="C233" s="4" t="s">
        <v>22</v>
      </c>
      <c r="D233" s="5">
        <v>0.86699999999999999</v>
      </c>
    </row>
    <row r="234" spans="1:4" x14ac:dyDescent="0.25">
      <c r="A234" s="4" t="s">
        <v>3</v>
      </c>
      <c r="B234" s="4">
        <v>1998</v>
      </c>
      <c r="C234" s="4" t="s">
        <v>23</v>
      </c>
      <c r="D234" s="5">
        <v>0.86899999999999999</v>
      </c>
    </row>
    <row r="235" spans="1:4" x14ac:dyDescent="0.25">
      <c r="A235" s="4" t="s">
        <v>3</v>
      </c>
      <c r="B235" s="4">
        <v>1998</v>
      </c>
      <c r="C235" s="4" t="s">
        <v>24</v>
      </c>
      <c r="D235" s="5">
        <v>0.86</v>
      </c>
    </row>
    <row r="236" spans="1:4" x14ac:dyDescent="0.25">
      <c r="A236" s="4" t="s">
        <v>3</v>
      </c>
      <c r="B236" s="4">
        <v>1998</v>
      </c>
      <c r="C236" s="4" t="s">
        <v>25</v>
      </c>
      <c r="D236" s="5">
        <v>0.84899999999999998</v>
      </c>
    </row>
    <row r="237" spans="1:4" x14ac:dyDescent="0.25">
      <c r="A237" s="4" t="s">
        <v>3</v>
      </c>
      <c r="B237" s="4">
        <v>1998</v>
      </c>
      <c r="C237" s="4" t="s">
        <v>26</v>
      </c>
      <c r="D237" s="5">
        <v>0.85499999999999998</v>
      </c>
    </row>
    <row r="238" spans="1:4" x14ac:dyDescent="0.25">
      <c r="A238" s="4" t="s">
        <v>3</v>
      </c>
      <c r="B238" s="4">
        <v>1998</v>
      </c>
      <c r="C238" s="4" t="s">
        <v>27</v>
      </c>
      <c r="D238" s="5">
        <v>0.86599999999999999</v>
      </c>
    </row>
    <row r="239" spans="1:4" x14ac:dyDescent="0.25">
      <c r="A239" s="4" t="s">
        <v>3</v>
      </c>
      <c r="B239" s="4">
        <v>1999</v>
      </c>
      <c r="C239" s="4" t="s">
        <v>16</v>
      </c>
      <c r="D239" s="5">
        <v>0.872</v>
      </c>
    </row>
    <row r="240" spans="1:4" x14ac:dyDescent="0.25">
      <c r="A240" s="4" t="s">
        <v>3</v>
      </c>
      <c r="B240" s="4">
        <v>1999</v>
      </c>
      <c r="C240" s="4" t="s">
        <v>17</v>
      </c>
      <c r="D240" s="5">
        <v>0.88</v>
      </c>
    </row>
    <row r="241" spans="1:4" x14ac:dyDescent="0.25">
      <c r="A241" s="4" t="s">
        <v>3</v>
      </c>
      <c r="B241" s="4">
        <v>1999</v>
      </c>
      <c r="C241" s="4" t="s">
        <v>18</v>
      </c>
      <c r="D241" s="5">
        <v>0.88300000000000001</v>
      </c>
    </row>
    <row r="242" spans="1:4" x14ac:dyDescent="0.25">
      <c r="A242" s="4" t="s">
        <v>3</v>
      </c>
      <c r="B242" s="4">
        <v>1999</v>
      </c>
      <c r="C242" s="4" t="s">
        <v>19</v>
      </c>
      <c r="D242" s="5">
        <v>0.89700000000000002</v>
      </c>
    </row>
    <row r="243" spans="1:4" x14ac:dyDescent="0.25">
      <c r="A243" s="4" t="s">
        <v>3</v>
      </c>
      <c r="B243" s="4">
        <v>1999</v>
      </c>
      <c r="C243" s="4" t="s">
        <v>20</v>
      </c>
      <c r="D243" s="5">
        <v>0.88600000000000001</v>
      </c>
    </row>
    <row r="244" spans="1:4" x14ac:dyDescent="0.25">
      <c r="A244" s="4" t="s">
        <v>3</v>
      </c>
      <c r="B244" s="4">
        <v>1999</v>
      </c>
      <c r="C244" s="4" t="s">
        <v>21</v>
      </c>
      <c r="D244" s="5">
        <v>0.88500000000000001</v>
      </c>
    </row>
    <row r="245" spans="1:4" x14ac:dyDescent="0.25">
      <c r="A245" s="4" t="s">
        <v>3</v>
      </c>
      <c r="B245" s="4">
        <v>1999</v>
      </c>
      <c r="C245" s="4" t="s">
        <v>22</v>
      </c>
      <c r="D245" s="5">
        <v>0.89300000000000002</v>
      </c>
    </row>
    <row r="246" spans="1:4" x14ac:dyDescent="0.25">
      <c r="A246" s="4" t="s">
        <v>3</v>
      </c>
      <c r="B246" s="4">
        <v>1999</v>
      </c>
      <c r="C246" s="4" t="s">
        <v>23</v>
      </c>
      <c r="D246" s="5">
        <v>0.88400000000000001</v>
      </c>
    </row>
    <row r="247" spans="1:4" x14ac:dyDescent="0.25">
      <c r="A247" s="4" t="s">
        <v>3</v>
      </c>
      <c r="B247" s="4">
        <v>1999</v>
      </c>
      <c r="C247" s="4" t="s">
        <v>24</v>
      </c>
      <c r="D247" s="5">
        <v>0.878</v>
      </c>
    </row>
    <row r="248" spans="1:4" x14ac:dyDescent="0.25">
      <c r="A248" s="4" t="s">
        <v>3</v>
      </c>
      <c r="B248" s="4">
        <v>1999</v>
      </c>
      <c r="C248" s="4" t="s">
        <v>25</v>
      </c>
      <c r="D248" s="5">
        <v>0.88900000000000001</v>
      </c>
    </row>
    <row r="249" spans="1:4" x14ac:dyDescent="0.25">
      <c r="A249" s="4" t="s">
        <v>3</v>
      </c>
      <c r="B249" s="4">
        <v>1999</v>
      </c>
      <c r="C249" s="4" t="s">
        <v>26</v>
      </c>
      <c r="D249" s="5">
        <v>0.89900000000000002</v>
      </c>
    </row>
    <row r="250" spans="1:4" x14ac:dyDescent="0.25">
      <c r="A250" s="4" t="s">
        <v>3</v>
      </c>
      <c r="B250" s="4">
        <v>1999</v>
      </c>
      <c r="C250" s="4" t="s">
        <v>27</v>
      </c>
      <c r="D250" s="5">
        <v>0.89900000000000002</v>
      </c>
    </row>
    <row r="251" spans="1:4" x14ac:dyDescent="0.25">
      <c r="A251" s="4" t="s">
        <v>3</v>
      </c>
      <c r="B251" s="4">
        <v>2000</v>
      </c>
      <c r="C251" s="4" t="s">
        <v>16</v>
      </c>
      <c r="D251" s="5">
        <v>0.90700000000000003</v>
      </c>
    </row>
    <row r="252" spans="1:4" x14ac:dyDescent="0.25">
      <c r="A252" s="4" t="s">
        <v>3</v>
      </c>
      <c r="B252" s="4">
        <v>2000</v>
      </c>
      <c r="C252" s="4" t="s">
        <v>17</v>
      </c>
      <c r="D252" s="5">
        <v>0.92400000000000004</v>
      </c>
    </row>
    <row r="253" spans="1:4" x14ac:dyDescent="0.25">
      <c r="A253" s="4" t="s">
        <v>3</v>
      </c>
      <c r="B253" s="4">
        <v>2000</v>
      </c>
      <c r="C253" s="4" t="s">
        <v>18</v>
      </c>
      <c r="D253" s="5">
        <v>0.92400000000000004</v>
      </c>
    </row>
    <row r="254" spans="1:4" x14ac:dyDescent="0.25">
      <c r="A254" s="4" t="s">
        <v>3</v>
      </c>
      <c r="B254" s="4">
        <v>2000</v>
      </c>
      <c r="C254" s="4" t="s">
        <v>19</v>
      </c>
      <c r="D254" s="5">
        <v>0.92700000000000005</v>
      </c>
    </row>
    <row r="255" spans="1:4" x14ac:dyDescent="0.25">
      <c r="A255" s="4" t="s">
        <v>3</v>
      </c>
      <c r="B255" s="4">
        <v>2000</v>
      </c>
      <c r="C255" s="4" t="s">
        <v>20</v>
      </c>
      <c r="D255" s="5">
        <v>0.91500000000000004</v>
      </c>
    </row>
    <row r="256" spans="1:4" x14ac:dyDescent="0.25">
      <c r="A256" s="4" t="s">
        <v>3</v>
      </c>
      <c r="B256" s="4">
        <v>2000</v>
      </c>
      <c r="C256" s="4" t="s">
        <v>21</v>
      </c>
      <c r="D256" s="5">
        <v>0.91500000000000004</v>
      </c>
    </row>
    <row r="257" spans="1:4" x14ac:dyDescent="0.25">
      <c r="A257" s="4" t="s">
        <v>3</v>
      </c>
      <c r="B257" s="4">
        <v>2000</v>
      </c>
      <c r="C257" s="4" t="s">
        <v>22</v>
      </c>
      <c r="D257" s="5">
        <v>0.93500000000000005</v>
      </c>
    </row>
    <row r="258" spans="1:4" x14ac:dyDescent="0.25">
      <c r="A258" s="4" t="s">
        <v>3</v>
      </c>
      <c r="B258" s="4">
        <v>2000</v>
      </c>
      <c r="C258" s="4" t="s">
        <v>23</v>
      </c>
      <c r="D258" s="5">
        <v>0.92300000000000004</v>
      </c>
    </row>
    <row r="259" spans="1:4" x14ac:dyDescent="0.25">
      <c r="A259" s="4" t="s">
        <v>3</v>
      </c>
      <c r="B259" s="4">
        <v>2000</v>
      </c>
      <c r="C259" s="4" t="s">
        <v>24</v>
      </c>
      <c r="D259" s="5">
        <v>0.91800000000000004</v>
      </c>
    </row>
    <row r="260" spans="1:4" x14ac:dyDescent="0.25">
      <c r="A260" s="4" t="s">
        <v>3</v>
      </c>
      <c r="B260" s="4">
        <v>2000</v>
      </c>
      <c r="C260" s="4" t="s">
        <v>25</v>
      </c>
      <c r="D260" s="5">
        <v>0.93400000000000005</v>
      </c>
    </row>
    <row r="261" spans="1:4" x14ac:dyDescent="0.25">
      <c r="A261" s="4" t="s">
        <v>3</v>
      </c>
      <c r="B261" s="4">
        <v>2000</v>
      </c>
      <c r="C261" s="4" t="s">
        <v>26</v>
      </c>
      <c r="D261" s="5">
        <v>0.95299999999999996</v>
      </c>
    </row>
    <row r="262" spans="1:4" x14ac:dyDescent="0.25">
      <c r="A262" s="4" t="s">
        <v>3</v>
      </c>
      <c r="B262" s="4">
        <v>2000</v>
      </c>
      <c r="C262" s="4" t="s">
        <v>27</v>
      </c>
      <c r="D262" s="5">
        <v>0.98699999999999999</v>
      </c>
    </row>
    <row r="263" spans="1:4" x14ac:dyDescent="0.25">
      <c r="A263" s="4" t="s">
        <v>3</v>
      </c>
      <c r="B263" s="4">
        <v>2001</v>
      </c>
      <c r="C263" s="4" t="s">
        <v>16</v>
      </c>
      <c r="D263" s="5">
        <v>0.98199999999999998</v>
      </c>
    </row>
    <row r="264" spans="1:4" x14ac:dyDescent="0.25">
      <c r="A264" s="4" t="s">
        <v>3</v>
      </c>
      <c r="B264" s="4">
        <v>2001</v>
      </c>
      <c r="C264" s="4" t="s">
        <v>17</v>
      </c>
      <c r="D264" s="5">
        <v>0.99399999999999999</v>
      </c>
    </row>
    <row r="265" spans="1:4" x14ac:dyDescent="0.25">
      <c r="A265" s="4" t="s">
        <v>3</v>
      </c>
      <c r="B265" s="4">
        <v>2001</v>
      </c>
      <c r="C265" s="4" t="s">
        <v>18</v>
      </c>
      <c r="D265" s="5">
        <v>1.02</v>
      </c>
    </row>
    <row r="266" spans="1:4" x14ac:dyDescent="0.25">
      <c r="A266" s="4" t="s">
        <v>3</v>
      </c>
      <c r="B266" s="4">
        <v>2001</v>
      </c>
      <c r="C266" s="4" t="s">
        <v>19</v>
      </c>
      <c r="D266" s="5">
        <v>1.008</v>
      </c>
    </row>
    <row r="267" spans="1:4" x14ac:dyDescent="0.25">
      <c r="A267" s="4" t="s">
        <v>3</v>
      </c>
      <c r="B267" s="4">
        <v>2001</v>
      </c>
      <c r="C267" s="4" t="s">
        <v>20</v>
      </c>
      <c r="D267" s="5">
        <v>0.995</v>
      </c>
    </row>
    <row r="268" spans="1:4" x14ac:dyDescent="0.25">
      <c r="A268" s="4" t="s">
        <v>3</v>
      </c>
      <c r="B268" s="4">
        <v>2001</v>
      </c>
      <c r="C268" s="4" t="s">
        <v>21</v>
      </c>
      <c r="D268" s="5">
        <v>0.98899999999999999</v>
      </c>
    </row>
    <row r="269" spans="1:4" x14ac:dyDescent="0.25">
      <c r="A269" s="4" t="s">
        <v>3</v>
      </c>
      <c r="B269" s="4">
        <v>2001</v>
      </c>
      <c r="C269" s="4" t="s">
        <v>22</v>
      </c>
      <c r="D269" s="5">
        <v>0.98699999999999999</v>
      </c>
    </row>
    <row r="270" spans="1:4" x14ac:dyDescent="0.25">
      <c r="A270" s="4" t="s">
        <v>3</v>
      </c>
      <c r="B270" s="4">
        <v>2001</v>
      </c>
      <c r="C270" s="4" t="s">
        <v>23</v>
      </c>
      <c r="D270" s="5">
        <v>0.99099999999999999</v>
      </c>
    </row>
    <row r="271" spans="1:4" x14ac:dyDescent="0.25">
      <c r="A271" s="4" t="s">
        <v>3</v>
      </c>
      <c r="B271" s="4">
        <v>2001</v>
      </c>
      <c r="C271" s="4" t="s">
        <v>24</v>
      </c>
      <c r="D271" s="5">
        <v>0.996</v>
      </c>
    </row>
    <row r="272" spans="1:4" x14ac:dyDescent="0.25">
      <c r="A272" s="4" t="s">
        <v>3</v>
      </c>
      <c r="B272" s="4">
        <v>2001</v>
      </c>
      <c r="C272" s="4" t="s">
        <v>25</v>
      </c>
      <c r="D272" s="5">
        <v>1.01</v>
      </c>
    </row>
    <row r="273" spans="1:4" x14ac:dyDescent="0.25">
      <c r="A273" s="4" t="s">
        <v>3</v>
      </c>
      <c r="B273" s="4">
        <v>2001</v>
      </c>
      <c r="C273" s="4" t="s">
        <v>26</v>
      </c>
      <c r="D273" s="5">
        <v>1.012</v>
      </c>
    </row>
    <row r="274" spans="1:4" x14ac:dyDescent="0.25">
      <c r="A274" s="4" t="s">
        <v>3</v>
      </c>
      <c r="B274" s="4">
        <v>2001</v>
      </c>
      <c r="C274" s="4" t="s">
        <v>27</v>
      </c>
      <c r="D274" s="5">
        <v>1.0049999999999999</v>
      </c>
    </row>
    <row r="275" spans="1:4" x14ac:dyDescent="0.25">
      <c r="A275" s="4" t="s">
        <v>3</v>
      </c>
      <c r="B275" s="4">
        <v>2002</v>
      </c>
      <c r="C275" s="4" t="s">
        <v>16</v>
      </c>
      <c r="D275" s="5">
        <v>1.0009999999999999</v>
      </c>
    </row>
    <row r="276" spans="1:4" x14ac:dyDescent="0.25">
      <c r="A276" s="4" t="s">
        <v>3</v>
      </c>
      <c r="B276" s="4">
        <v>2002</v>
      </c>
      <c r="C276" s="4" t="s">
        <v>17</v>
      </c>
      <c r="D276" s="5">
        <v>1.008</v>
      </c>
    </row>
    <row r="277" spans="1:4" x14ac:dyDescent="0.25">
      <c r="A277" s="4" t="s">
        <v>3</v>
      </c>
      <c r="B277" s="4">
        <v>2002</v>
      </c>
      <c r="C277" s="4" t="s">
        <v>18</v>
      </c>
      <c r="D277" s="5">
        <v>1.012</v>
      </c>
    </row>
    <row r="278" spans="1:4" x14ac:dyDescent="0.25">
      <c r="A278" s="4" t="s">
        <v>3</v>
      </c>
      <c r="B278" s="4">
        <v>2002</v>
      </c>
      <c r="C278" s="4" t="s">
        <v>19</v>
      </c>
      <c r="D278" s="5">
        <v>1.0049999999999999</v>
      </c>
    </row>
    <row r="279" spans="1:4" x14ac:dyDescent="0.25">
      <c r="A279" s="4" t="s">
        <v>3</v>
      </c>
      <c r="B279" s="4">
        <v>2002</v>
      </c>
      <c r="C279" s="4" t="s">
        <v>20</v>
      </c>
      <c r="D279" s="5">
        <v>1.012</v>
      </c>
    </row>
    <row r="280" spans="1:4" x14ac:dyDescent="0.25">
      <c r="A280" s="4" t="s">
        <v>3</v>
      </c>
      <c r="B280" s="4">
        <v>2002</v>
      </c>
      <c r="C280" s="4" t="s">
        <v>21</v>
      </c>
      <c r="D280" s="5">
        <v>1.0109999999999999</v>
      </c>
    </row>
    <row r="281" spans="1:4" x14ac:dyDescent="0.25">
      <c r="A281" s="4" t="s">
        <v>3</v>
      </c>
      <c r="B281" s="4">
        <v>2002</v>
      </c>
      <c r="C281" s="4" t="s">
        <v>22</v>
      </c>
      <c r="D281" s="5">
        <v>1.0149999999999999</v>
      </c>
    </row>
    <row r="282" spans="1:4" x14ac:dyDescent="0.25">
      <c r="A282" s="4" t="s">
        <v>3</v>
      </c>
      <c r="B282" s="4">
        <v>2002</v>
      </c>
      <c r="C282" s="4" t="s">
        <v>23</v>
      </c>
      <c r="D282" s="5">
        <v>1.012</v>
      </c>
    </row>
    <row r="283" spans="1:4" x14ac:dyDescent="0.25">
      <c r="A283" s="4" t="s">
        <v>3</v>
      </c>
      <c r="B283" s="4">
        <v>2002</v>
      </c>
      <c r="C283" s="4" t="s">
        <v>24</v>
      </c>
      <c r="D283" s="5">
        <v>1.016</v>
      </c>
    </row>
    <row r="284" spans="1:4" x14ac:dyDescent="0.25">
      <c r="A284" s="4" t="s">
        <v>3</v>
      </c>
      <c r="B284" s="4">
        <v>2002</v>
      </c>
      <c r="C284" s="4" t="s">
        <v>25</v>
      </c>
      <c r="D284" s="5">
        <v>1.0149999999999999</v>
      </c>
    </row>
    <row r="285" spans="1:4" x14ac:dyDescent="0.25">
      <c r="A285" s="4" t="s">
        <v>3</v>
      </c>
      <c r="B285" s="4">
        <v>2002</v>
      </c>
      <c r="C285" s="4" t="s">
        <v>26</v>
      </c>
      <c r="D285" s="5">
        <v>1.054</v>
      </c>
    </row>
    <row r="286" spans="1:4" x14ac:dyDescent="0.25">
      <c r="A286" s="4" t="s">
        <v>3</v>
      </c>
      <c r="B286" s="4">
        <v>2002</v>
      </c>
      <c r="C286" s="4" t="s">
        <v>27</v>
      </c>
      <c r="D286" s="5">
        <v>1.026</v>
      </c>
    </row>
    <row r="287" spans="1:4" x14ac:dyDescent="0.25">
      <c r="A287" s="4" t="s">
        <v>3</v>
      </c>
      <c r="B287" s="4">
        <v>2003</v>
      </c>
      <c r="C287" s="4" t="s">
        <v>16</v>
      </c>
      <c r="D287" s="5">
        <v>1.042</v>
      </c>
    </row>
    <row r="288" spans="1:4" x14ac:dyDescent="0.25">
      <c r="A288" s="4" t="s">
        <v>3</v>
      </c>
      <c r="B288" s="4">
        <v>2003</v>
      </c>
      <c r="C288" s="4" t="s">
        <v>17</v>
      </c>
      <c r="D288" s="5">
        <v>1.048</v>
      </c>
    </row>
    <row r="289" spans="1:4" x14ac:dyDescent="0.25">
      <c r="A289" s="4" t="s">
        <v>3</v>
      </c>
      <c r="B289" s="4">
        <v>2003</v>
      </c>
      <c r="C289" s="4" t="s">
        <v>18</v>
      </c>
      <c r="D289" s="5">
        <v>1.042</v>
      </c>
    </row>
    <row r="290" spans="1:4" x14ac:dyDescent="0.25">
      <c r="A290" s="4" t="s">
        <v>3</v>
      </c>
      <c r="B290" s="4">
        <v>2003</v>
      </c>
      <c r="C290" s="4" t="s">
        <v>19</v>
      </c>
      <c r="D290" s="5">
        <v>1.0469999999999999</v>
      </c>
    </row>
    <row r="291" spans="1:4" x14ac:dyDescent="0.25">
      <c r="A291" s="4" t="s">
        <v>3</v>
      </c>
      <c r="B291" s="4">
        <v>2003</v>
      </c>
      <c r="C291" s="4" t="s">
        <v>20</v>
      </c>
      <c r="D291" s="5">
        <v>1.0009999999999999</v>
      </c>
    </row>
    <row r="292" spans="1:4" x14ac:dyDescent="0.25">
      <c r="A292" s="4" t="s">
        <v>3</v>
      </c>
      <c r="B292" s="4">
        <v>2003</v>
      </c>
      <c r="C292" s="4" t="s">
        <v>21</v>
      </c>
      <c r="D292" s="5">
        <v>0.96099999999999997</v>
      </c>
    </row>
    <row r="293" spans="1:4" x14ac:dyDescent="0.25">
      <c r="A293" s="4" t="s">
        <v>3</v>
      </c>
      <c r="B293" s="4">
        <v>2003</v>
      </c>
      <c r="C293" s="4" t="s">
        <v>22</v>
      </c>
      <c r="D293" s="5">
        <v>1.002</v>
      </c>
    </row>
    <row r="294" spans="1:4" x14ac:dyDescent="0.25">
      <c r="A294" s="4" t="s">
        <v>3</v>
      </c>
      <c r="B294" s="4">
        <v>2003</v>
      </c>
      <c r="C294" s="4" t="s">
        <v>23</v>
      </c>
      <c r="D294" s="5">
        <v>0.996</v>
      </c>
    </row>
    <row r="295" spans="1:4" x14ac:dyDescent="0.25">
      <c r="A295" s="4" t="s">
        <v>3</v>
      </c>
      <c r="B295" s="4">
        <v>2003</v>
      </c>
      <c r="C295" s="4" t="s">
        <v>24</v>
      </c>
      <c r="D295" s="5">
        <v>0.99399999999999999</v>
      </c>
    </row>
    <row r="296" spans="1:4" x14ac:dyDescent="0.25">
      <c r="A296" s="4" t="s">
        <v>3</v>
      </c>
      <c r="B296" s="4">
        <v>2003</v>
      </c>
      <c r="C296" s="4" t="s">
        <v>25</v>
      </c>
      <c r="D296" s="5">
        <v>0.96899999999999997</v>
      </c>
    </row>
    <row r="297" spans="1:4" x14ac:dyDescent="0.25">
      <c r="A297" s="4" t="s">
        <v>3</v>
      </c>
      <c r="B297" s="4">
        <v>2003</v>
      </c>
      <c r="C297" s="4" t="s">
        <v>26</v>
      </c>
      <c r="D297" s="5">
        <v>0.95299999999999996</v>
      </c>
    </row>
    <row r="298" spans="1:4" x14ac:dyDescent="0.25">
      <c r="A298" s="4" t="s">
        <v>3</v>
      </c>
      <c r="B298" s="4">
        <v>2003</v>
      </c>
      <c r="C298" s="4" t="s">
        <v>27</v>
      </c>
      <c r="D298" s="5">
        <v>0.95399999999999996</v>
      </c>
    </row>
    <row r="299" spans="1:4" x14ac:dyDescent="0.25">
      <c r="A299" s="4" t="s">
        <v>3</v>
      </c>
      <c r="B299" s="4">
        <v>2004</v>
      </c>
      <c r="C299" s="4" t="s">
        <v>16</v>
      </c>
      <c r="D299" s="5">
        <v>0.94599999999999995</v>
      </c>
    </row>
    <row r="300" spans="1:4" x14ac:dyDescent="0.25">
      <c r="A300" s="4" t="s">
        <v>3</v>
      </c>
      <c r="B300" s="4">
        <v>2004</v>
      </c>
      <c r="C300" s="4" t="s">
        <v>17</v>
      </c>
      <c r="D300" s="5">
        <v>0.94299999999999995</v>
      </c>
    </row>
    <row r="301" spans="1:4" x14ac:dyDescent="0.25">
      <c r="A301" s="4" t="s">
        <v>3</v>
      </c>
      <c r="B301" s="4">
        <v>2004</v>
      </c>
      <c r="C301" s="4" t="s">
        <v>18</v>
      </c>
      <c r="D301" s="5">
        <v>0.94699999999999995</v>
      </c>
    </row>
    <row r="302" spans="1:4" x14ac:dyDescent="0.25">
      <c r="A302" s="4" t="s">
        <v>3</v>
      </c>
      <c r="B302" s="4">
        <v>2004</v>
      </c>
      <c r="C302" s="4" t="s">
        <v>19</v>
      </c>
      <c r="D302" s="5">
        <v>0.97399999999999998</v>
      </c>
    </row>
    <row r="303" spans="1:4" x14ac:dyDescent="0.25">
      <c r="A303" s="4" t="s">
        <v>3</v>
      </c>
      <c r="B303" s="4">
        <v>2004</v>
      </c>
      <c r="C303" s="4" t="s">
        <v>20</v>
      </c>
      <c r="D303" s="5">
        <v>0.96</v>
      </c>
    </row>
    <row r="304" spans="1:4" x14ac:dyDescent="0.25">
      <c r="A304" s="4" t="s">
        <v>3</v>
      </c>
      <c r="B304" s="4">
        <v>2004</v>
      </c>
      <c r="C304" s="4" t="s">
        <v>21</v>
      </c>
      <c r="D304" s="5">
        <v>0.97899999999999998</v>
      </c>
    </row>
    <row r="305" spans="1:4" x14ac:dyDescent="0.25">
      <c r="A305" s="4" t="s">
        <v>3</v>
      </c>
      <c r="B305" s="4">
        <v>2004</v>
      </c>
      <c r="C305" s="4" t="s">
        <v>22</v>
      </c>
      <c r="D305" s="5">
        <v>0.98499999999999999</v>
      </c>
    </row>
    <row r="306" spans="1:4" x14ac:dyDescent="0.25">
      <c r="A306" s="4" t="s">
        <v>3</v>
      </c>
      <c r="B306" s="4">
        <v>2004</v>
      </c>
      <c r="C306" s="4" t="s">
        <v>23</v>
      </c>
      <c r="D306" s="5">
        <v>0.996</v>
      </c>
    </row>
    <row r="307" spans="1:4" x14ac:dyDescent="0.25">
      <c r="A307" s="4" t="s">
        <v>3</v>
      </c>
      <c r="B307" s="4">
        <v>2004</v>
      </c>
      <c r="C307" s="4" t="s">
        <v>24</v>
      </c>
      <c r="D307" s="5">
        <v>0.98499999999999999</v>
      </c>
    </row>
    <row r="308" spans="1:4" x14ac:dyDescent="0.25">
      <c r="A308" s="4" t="s">
        <v>3</v>
      </c>
      <c r="B308" s="4">
        <v>2004</v>
      </c>
      <c r="C308" s="4" t="s">
        <v>25</v>
      </c>
      <c r="D308" s="5">
        <v>0.97199999999999998</v>
      </c>
    </row>
    <row r="309" spans="1:4" x14ac:dyDescent="0.25">
      <c r="A309" s="4" t="s">
        <v>3</v>
      </c>
      <c r="B309" s="4">
        <v>2004</v>
      </c>
      <c r="C309" s="4" t="s">
        <v>26</v>
      </c>
      <c r="D309" s="5">
        <v>0.97599999999999998</v>
      </c>
    </row>
    <row r="310" spans="1:4" x14ac:dyDescent="0.25">
      <c r="A310" s="4" t="s">
        <v>3</v>
      </c>
      <c r="B310" s="4">
        <v>2004</v>
      </c>
      <c r="C310" s="4" t="s">
        <v>27</v>
      </c>
      <c r="D310" s="5">
        <v>0.97</v>
      </c>
    </row>
    <row r="311" spans="1:4" x14ac:dyDescent="0.25">
      <c r="A311" s="4" t="s">
        <v>3</v>
      </c>
      <c r="B311" s="4">
        <v>2005</v>
      </c>
      <c r="C311" s="4" t="s">
        <v>16</v>
      </c>
      <c r="D311" s="5">
        <v>0.997</v>
      </c>
    </row>
    <row r="312" spans="1:4" x14ac:dyDescent="0.25">
      <c r="A312" s="4" t="s">
        <v>3</v>
      </c>
      <c r="B312" s="4">
        <v>2005</v>
      </c>
      <c r="C312" s="4" t="s">
        <v>17</v>
      </c>
      <c r="D312" s="5">
        <v>0.98199999999999998</v>
      </c>
    </row>
    <row r="313" spans="1:4" x14ac:dyDescent="0.25">
      <c r="A313" s="4" t="s">
        <v>3</v>
      </c>
      <c r="B313" s="4">
        <v>2005</v>
      </c>
      <c r="C313" s="4" t="s">
        <v>18</v>
      </c>
      <c r="D313" s="5">
        <v>1.002</v>
      </c>
    </row>
    <row r="314" spans="1:4" x14ac:dyDescent="0.25">
      <c r="A314" s="4" t="s">
        <v>3</v>
      </c>
      <c r="B314" s="4">
        <v>2005</v>
      </c>
      <c r="C314" s="4" t="s">
        <v>19</v>
      </c>
      <c r="D314" s="5">
        <v>1.004</v>
      </c>
    </row>
    <row r="315" spans="1:4" x14ac:dyDescent="0.25">
      <c r="A315" s="4" t="s">
        <v>3</v>
      </c>
      <c r="B315" s="4">
        <v>2005</v>
      </c>
      <c r="C315" s="4" t="s">
        <v>20</v>
      </c>
      <c r="D315" s="5">
        <v>1.0860000000000001</v>
      </c>
    </row>
    <row r="316" spans="1:4" x14ac:dyDescent="0.25">
      <c r="A316" s="4" t="s">
        <v>3</v>
      </c>
      <c r="B316" s="4">
        <v>2005</v>
      </c>
      <c r="C316" s="4" t="s">
        <v>21</v>
      </c>
      <c r="D316" s="5">
        <v>1.0900000000000001</v>
      </c>
    </row>
    <row r="317" spans="1:4" x14ac:dyDescent="0.25">
      <c r="A317" s="4" t="s">
        <v>3</v>
      </c>
      <c r="B317" s="4">
        <v>2005</v>
      </c>
      <c r="C317" s="4" t="s">
        <v>22</v>
      </c>
      <c r="D317" s="5">
        <v>1.0669999999999999</v>
      </c>
    </row>
    <row r="318" spans="1:4" x14ac:dyDescent="0.25">
      <c r="A318" s="4" t="s">
        <v>3</v>
      </c>
      <c r="B318" s="4">
        <v>2005</v>
      </c>
      <c r="C318" s="4" t="s">
        <v>23</v>
      </c>
      <c r="D318" s="5">
        <v>1.06</v>
      </c>
    </row>
    <row r="319" spans="1:4" x14ac:dyDescent="0.25">
      <c r="A319" s="4" t="s">
        <v>3</v>
      </c>
      <c r="B319" s="4">
        <v>2005</v>
      </c>
      <c r="C319" s="4" t="s">
        <v>24</v>
      </c>
      <c r="D319" s="5">
        <v>1.052</v>
      </c>
    </row>
    <row r="320" spans="1:4" x14ac:dyDescent="0.25">
      <c r="A320" s="4" t="s">
        <v>3</v>
      </c>
      <c r="B320" s="4">
        <v>2005</v>
      </c>
      <c r="C320" s="4" t="s">
        <v>25</v>
      </c>
      <c r="D320" s="5">
        <v>1.0429999999999999</v>
      </c>
    </row>
    <row r="321" spans="1:4" x14ac:dyDescent="0.25">
      <c r="A321" s="4" t="s">
        <v>3</v>
      </c>
      <c r="B321" s="4">
        <v>2005</v>
      </c>
      <c r="C321" s="4" t="s">
        <v>26</v>
      </c>
      <c r="D321" s="5">
        <v>1.0549999999999999</v>
      </c>
    </row>
    <row r="322" spans="1:4" x14ac:dyDescent="0.25">
      <c r="A322" s="4" t="s">
        <v>3</v>
      </c>
      <c r="B322" s="4">
        <v>2005</v>
      </c>
      <c r="C322" s="4" t="s">
        <v>27</v>
      </c>
      <c r="D322" s="5">
        <v>1.046</v>
      </c>
    </row>
    <row r="323" spans="1:4" x14ac:dyDescent="0.25">
      <c r="A323" s="4" t="s">
        <v>3</v>
      </c>
      <c r="B323" s="4">
        <v>2006</v>
      </c>
      <c r="C323" s="4" t="s">
        <v>16</v>
      </c>
      <c r="D323" s="5">
        <v>1.046</v>
      </c>
    </row>
    <row r="324" spans="1:4" x14ac:dyDescent="0.25">
      <c r="A324" s="4" t="s">
        <v>3</v>
      </c>
      <c r="B324" s="4">
        <v>2006</v>
      </c>
      <c r="C324" s="4" t="s">
        <v>17</v>
      </c>
      <c r="D324" s="5">
        <v>1.0289999999999999</v>
      </c>
    </row>
    <row r="325" spans="1:4" x14ac:dyDescent="0.25">
      <c r="A325" s="4" t="s">
        <v>3</v>
      </c>
      <c r="B325" s="4">
        <v>2006</v>
      </c>
      <c r="C325" s="4" t="s">
        <v>18</v>
      </c>
      <c r="D325" s="5">
        <v>1.04</v>
      </c>
    </row>
    <row r="326" spans="1:4" x14ac:dyDescent="0.25">
      <c r="A326" s="4" t="s">
        <v>3</v>
      </c>
      <c r="B326" s="4">
        <v>2006</v>
      </c>
      <c r="C326" s="4" t="s">
        <v>19</v>
      </c>
      <c r="D326" s="5">
        <v>1.0720000000000001</v>
      </c>
    </row>
    <row r="327" spans="1:4" x14ac:dyDescent="0.25">
      <c r="A327" s="4" t="s">
        <v>3</v>
      </c>
      <c r="B327" s="4">
        <v>2006</v>
      </c>
      <c r="C327" s="4" t="s">
        <v>20</v>
      </c>
      <c r="D327" s="5">
        <v>1.0860000000000001</v>
      </c>
    </row>
    <row r="328" spans="1:4" x14ac:dyDescent="0.25">
      <c r="A328" s="4" t="s">
        <v>3</v>
      </c>
      <c r="B328" s="4">
        <v>2006</v>
      </c>
      <c r="C328" s="4" t="s">
        <v>21</v>
      </c>
      <c r="D328" s="5">
        <v>1.0740000000000001</v>
      </c>
    </row>
    <row r="329" spans="1:4" x14ac:dyDescent="0.25">
      <c r="A329" s="4" t="s">
        <v>3</v>
      </c>
      <c r="B329" s="4">
        <v>2006</v>
      </c>
      <c r="C329" s="4" t="s">
        <v>22</v>
      </c>
      <c r="D329" s="5">
        <v>1.071</v>
      </c>
    </row>
    <row r="330" spans="1:4" x14ac:dyDescent="0.25">
      <c r="A330" s="4" t="s">
        <v>3</v>
      </c>
      <c r="B330" s="4">
        <v>2006</v>
      </c>
      <c r="C330" s="4" t="s">
        <v>23</v>
      </c>
      <c r="D330" s="5">
        <v>1.0880000000000001</v>
      </c>
    </row>
    <row r="331" spans="1:4" x14ac:dyDescent="0.25">
      <c r="A331" s="4" t="s">
        <v>3</v>
      </c>
      <c r="B331" s="4">
        <v>2006</v>
      </c>
      <c r="C331" s="4" t="s">
        <v>24</v>
      </c>
      <c r="D331" s="5">
        <v>1.083</v>
      </c>
    </row>
    <row r="332" spans="1:4" x14ac:dyDescent="0.25">
      <c r="A332" s="4" t="s">
        <v>3</v>
      </c>
      <c r="B332" s="4">
        <v>2006</v>
      </c>
      <c r="C332" s="4" t="s">
        <v>25</v>
      </c>
      <c r="D332" s="5">
        <v>1.097</v>
      </c>
    </row>
    <row r="333" spans="1:4" x14ac:dyDescent="0.25">
      <c r="A333" s="4" t="s">
        <v>3</v>
      </c>
      <c r="B333" s="4">
        <v>2006</v>
      </c>
      <c r="C333" s="4" t="s">
        <v>26</v>
      </c>
      <c r="D333" s="5">
        <v>1.143</v>
      </c>
    </row>
    <row r="334" spans="1:4" x14ac:dyDescent="0.25">
      <c r="A334" s="4" t="s">
        <v>3</v>
      </c>
      <c r="B334" s="4">
        <v>2006</v>
      </c>
      <c r="C334" s="4" t="s">
        <v>27</v>
      </c>
      <c r="D334" s="5">
        <v>1.137</v>
      </c>
    </row>
    <row r="335" spans="1:4" x14ac:dyDescent="0.25">
      <c r="A335" s="4" t="s">
        <v>3</v>
      </c>
      <c r="B335" s="4">
        <v>2007</v>
      </c>
      <c r="C335" s="4" t="s">
        <v>16</v>
      </c>
      <c r="D335" s="5">
        <v>1.153</v>
      </c>
    </row>
    <row r="336" spans="1:4" x14ac:dyDescent="0.25">
      <c r="A336" s="4" t="s">
        <v>3</v>
      </c>
      <c r="B336" s="4">
        <v>2007</v>
      </c>
      <c r="C336" s="4" t="s">
        <v>17</v>
      </c>
      <c r="D336" s="5">
        <v>1.1679999999999999</v>
      </c>
    </row>
    <row r="337" spans="1:4" x14ac:dyDescent="0.25">
      <c r="A337" s="4" t="s">
        <v>3</v>
      </c>
      <c r="B337" s="4">
        <v>2007</v>
      </c>
      <c r="C337" s="4" t="s">
        <v>18</v>
      </c>
      <c r="D337" s="5">
        <v>1.161</v>
      </c>
    </row>
    <row r="338" spans="1:4" x14ac:dyDescent="0.25">
      <c r="A338" s="4" t="s">
        <v>3</v>
      </c>
      <c r="B338" s="4">
        <v>2007</v>
      </c>
      <c r="C338" s="4" t="s">
        <v>19</v>
      </c>
      <c r="D338" s="5">
        <v>1.2010000000000001</v>
      </c>
    </row>
    <row r="339" spans="1:4" x14ac:dyDescent="0.25">
      <c r="A339" s="4" t="s">
        <v>3</v>
      </c>
      <c r="B339" s="4">
        <v>2007</v>
      </c>
      <c r="C339" s="4" t="s">
        <v>20</v>
      </c>
      <c r="D339" s="5">
        <v>1.1919999999999999</v>
      </c>
    </row>
    <row r="340" spans="1:4" x14ac:dyDescent="0.25">
      <c r="A340" s="4" t="s">
        <v>3</v>
      </c>
      <c r="B340" s="4">
        <v>2007</v>
      </c>
      <c r="C340" s="4" t="s">
        <v>21</v>
      </c>
      <c r="D340" s="5">
        <v>1.1930000000000001</v>
      </c>
    </row>
    <row r="341" spans="1:4" x14ac:dyDescent="0.25">
      <c r="A341" s="4" t="s">
        <v>3</v>
      </c>
      <c r="B341" s="4">
        <v>2007</v>
      </c>
      <c r="C341" s="4" t="s">
        <v>22</v>
      </c>
      <c r="D341" s="5">
        <v>1.2090000000000001</v>
      </c>
    </row>
    <row r="342" spans="1:4" x14ac:dyDescent="0.25">
      <c r="A342" s="4" t="s">
        <v>3</v>
      </c>
      <c r="B342" s="4">
        <v>2007</v>
      </c>
      <c r="C342" s="4" t="s">
        <v>23</v>
      </c>
      <c r="D342" s="5">
        <v>1.21</v>
      </c>
    </row>
    <row r="343" spans="1:4" x14ac:dyDescent="0.25">
      <c r="A343" s="4" t="s">
        <v>3</v>
      </c>
      <c r="B343" s="4">
        <v>2007</v>
      </c>
      <c r="C343" s="4" t="s">
        <v>24</v>
      </c>
      <c r="D343" s="5">
        <v>1.212</v>
      </c>
    </row>
    <row r="344" spans="1:4" x14ac:dyDescent="0.25">
      <c r="A344" s="4" t="s">
        <v>3</v>
      </c>
      <c r="B344" s="4">
        <v>2007</v>
      </c>
      <c r="C344" s="4" t="s">
        <v>25</v>
      </c>
      <c r="D344" s="5">
        <v>1.274</v>
      </c>
    </row>
    <row r="345" spans="1:4" x14ac:dyDescent="0.25">
      <c r="A345" s="4" t="s">
        <v>3</v>
      </c>
      <c r="B345" s="4">
        <v>2007</v>
      </c>
      <c r="C345" s="4" t="s">
        <v>26</v>
      </c>
      <c r="D345" s="5">
        <v>1.2350000000000001</v>
      </c>
    </row>
    <row r="346" spans="1:4" x14ac:dyDescent="0.25">
      <c r="A346" s="4" t="s">
        <v>3</v>
      </c>
      <c r="B346" s="4">
        <v>2007</v>
      </c>
      <c r="C346" s="4" t="s">
        <v>27</v>
      </c>
      <c r="D346" s="5">
        <v>1.28</v>
      </c>
    </row>
    <row r="347" spans="1:4" x14ac:dyDescent="0.25">
      <c r="A347" s="4" t="s">
        <v>3</v>
      </c>
      <c r="B347" s="4">
        <v>2008</v>
      </c>
      <c r="C347" s="4" t="s">
        <v>16</v>
      </c>
      <c r="D347" s="5">
        <v>1.2809999999999999</v>
      </c>
    </row>
    <row r="348" spans="1:4" x14ac:dyDescent="0.25">
      <c r="A348" s="4" t="s">
        <v>3</v>
      </c>
      <c r="B348" s="4">
        <v>2008</v>
      </c>
      <c r="C348" s="4" t="s">
        <v>17</v>
      </c>
      <c r="D348" s="5">
        <v>1.321</v>
      </c>
    </row>
    <row r="349" spans="1:4" x14ac:dyDescent="0.25">
      <c r="A349" s="4" t="s">
        <v>3</v>
      </c>
      <c r="B349" s="4">
        <v>2008</v>
      </c>
      <c r="C349" s="4" t="s">
        <v>18</v>
      </c>
      <c r="D349" s="5">
        <v>1.35</v>
      </c>
    </row>
    <row r="350" spans="1:4" x14ac:dyDescent="0.25">
      <c r="A350" s="4" t="s">
        <v>3</v>
      </c>
      <c r="B350" s="4">
        <v>2008</v>
      </c>
      <c r="C350" s="4" t="s">
        <v>19</v>
      </c>
      <c r="D350" s="5">
        <v>1.373</v>
      </c>
    </row>
    <row r="351" spans="1:4" x14ac:dyDescent="0.25">
      <c r="A351" s="4" t="s">
        <v>3</v>
      </c>
      <c r="B351" s="4">
        <v>2008</v>
      </c>
      <c r="C351" s="4" t="s">
        <v>20</v>
      </c>
      <c r="D351" s="5">
        <v>1.37</v>
      </c>
    </row>
    <row r="352" spans="1:4" x14ac:dyDescent="0.25">
      <c r="A352" s="4" t="s">
        <v>3</v>
      </c>
      <c r="B352" s="4">
        <v>2008</v>
      </c>
      <c r="C352" s="4" t="s">
        <v>21</v>
      </c>
      <c r="D352" s="5">
        <v>1.373</v>
      </c>
    </row>
    <row r="353" spans="1:4" x14ac:dyDescent="0.25">
      <c r="A353" s="4" t="s">
        <v>3</v>
      </c>
      <c r="B353" s="4">
        <v>2008</v>
      </c>
      <c r="C353" s="4" t="s">
        <v>22</v>
      </c>
      <c r="D353" s="5">
        <v>1.3839999999999999</v>
      </c>
    </row>
    <row r="354" spans="1:4" x14ac:dyDescent="0.25">
      <c r="A354" s="4" t="s">
        <v>3</v>
      </c>
      <c r="B354" s="4">
        <v>2008</v>
      </c>
      <c r="C354" s="4" t="s">
        <v>23</v>
      </c>
      <c r="D354" s="5">
        <v>1.381</v>
      </c>
    </row>
    <row r="355" spans="1:4" x14ac:dyDescent="0.25">
      <c r="A355" s="4" t="s">
        <v>3</v>
      </c>
      <c r="B355" s="4">
        <v>2008</v>
      </c>
      <c r="C355" s="4" t="s">
        <v>24</v>
      </c>
      <c r="D355" s="5">
        <v>1.379</v>
      </c>
    </row>
    <row r="356" spans="1:4" x14ac:dyDescent="0.25">
      <c r="A356" s="4" t="s">
        <v>3</v>
      </c>
      <c r="B356" s="4">
        <v>2008</v>
      </c>
      <c r="C356" s="4" t="s">
        <v>25</v>
      </c>
      <c r="D356" s="5">
        <v>1.393</v>
      </c>
    </row>
    <row r="357" spans="1:4" x14ac:dyDescent="0.25">
      <c r="A357" s="4" t="s">
        <v>3</v>
      </c>
      <c r="B357" s="4">
        <v>2008</v>
      </c>
      <c r="C357" s="4" t="s">
        <v>26</v>
      </c>
      <c r="D357" s="5">
        <v>1.377</v>
      </c>
    </row>
    <row r="358" spans="1:4" x14ac:dyDescent="0.25">
      <c r="A358" s="4" t="s">
        <v>3</v>
      </c>
      <c r="B358" s="4">
        <v>2008</v>
      </c>
      <c r="C358" s="4" t="s">
        <v>27</v>
      </c>
      <c r="D358" s="5">
        <v>1.415</v>
      </c>
    </row>
    <row r="359" spans="1:4" x14ac:dyDescent="0.25">
      <c r="A359" s="4" t="s">
        <v>3</v>
      </c>
      <c r="B359" s="4">
        <v>2009</v>
      </c>
      <c r="C359" s="4" t="s">
        <v>16</v>
      </c>
      <c r="D359" s="5">
        <v>1.381</v>
      </c>
    </row>
    <row r="360" spans="1:4" x14ac:dyDescent="0.25">
      <c r="A360" s="4" t="s">
        <v>3</v>
      </c>
      <c r="B360" s="4">
        <v>2009</v>
      </c>
      <c r="C360" s="4" t="s">
        <v>17</v>
      </c>
      <c r="D360" s="5">
        <v>1.4039999999999999</v>
      </c>
    </row>
    <row r="361" spans="1:4" x14ac:dyDescent="0.25">
      <c r="A361" s="4" t="s">
        <v>3</v>
      </c>
      <c r="B361" s="4">
        <v>2009</v>
      </c>
      <c r="C361" s="4" t="s">
        <v>18</v>
      </c>
      <c r="D361" s="5">
        <v>1.41</v>
      </c>
    </row>
    <row r="362" spans="1:4" x14ac:dyDescent="0.25">
      <c r="A362" s="4" t="s">
        <v>3</v>
      </c>
      <c r="B362" s="4">
        <v>2009</v>
      </c>
      <c r="C362" s="4" t="s">
        <v>19</v>
      </c>
      <c r="D362" s="5">
        <v>1.395</v>
      </c>
    </row>
    <row r="363" spans="1:4" x14ac:dyDescent="0.25">
      <c r="A363" s="4" t="s">
        <v>3</v>
      </c>
      <c r="B363" s="4">
        <v>2009</v>
      </c>
      <c r="C363" s="4" t="s">
        <v>20</v>
      </c>
      <c r="D363" s="5">
        <v>1.413</v>
      </c>
    </row>
    <row r="364" spans="1:4" x14ac:dyDescent="0.25">
      <c r="A364" s="4" t="s">
        <v>3</v>
      </c>
      <c r="B364" s="4">
        <v>2009</v>
      </c>
      <c r="C364" s="4" t="s">
        <v>21</v>
      </c>
      <c r="D364" s="5">
        <v>1.385</v>
      </c>
    </row>
    <row r="365" spans="1:4" x14ac:dyDescent="0.25">
      <c r="A365" s="4" t="s">
        <v>3</v>
      </c>
      <c r="B365" s="4">
        <v>2009</v>
      </c>
      <c r="C365" s="4" t="s">
        <v>22</v>
      </c>
      <c r="D365" s="5">
        <v>1.391</v>
      </c>
    </row>
    <row r="366" spans="1:4" x14ac:dyDescent="0.25">
      <c r="A366" s="4" t="s">
        <v>3</v>
      </c>
      <c r="B366" s="4">
        <v>2009</v>
      </c>
      <c r="C366" s="4" t="s">
        <v>23</v>
      </c>
      <c r="D366" s="5">
        <v>1.375</v>
      </c>
    </row>
    <row r="367" spans="1:4" x14ac:dyDescent="0.25">
      <c r="A367" s="4" t="s">
        <v>3</v>
      </c>
      <c r="B367" s="4">
        <v>2009</v>
      </c>
      <c r="C367" s="4" t="s">
        <v>24</v>
      </c>
      <c r="D367" s="5">
        <v>1.34</v>
      </c>
    </row>
    <row r="368" spans="1:4" x14ac:dyDescent="0.25">
      <c r="A368" s="4" t="s">
        <v>3</v>
      </c>
      <c r="B368" s="4">
        <v>2009</v>
      </c>
      <c r="C368" s="4" t="s">
        <v>25</v>
      </c>
      <c r="D368" s="5">
        <v>1.3919999999999999</v>
      </c>
    </row>
    <row r="369" spans="1:4" x14ac:dyDescent="0.25">
      <c r="A369" s="4" t="s">
        <v>3</v>
      </c>
      <c r="B369" s="4">
        <v>2009</v>
      </c>
      <c r="C369" s="4" t="s">
        <v>26</v>
      </c>
      <c r="D369" s="5">
        <v>1.373</v>
      </c>
    </row>
    <row r="370" spans="1:4" x14ac:dyDescent="0.25">
      <c r="A370" s="4" t="s">
        <v>3</v>
      </c>
      <c r="B370" s="4">
        <v>2009</v>
      </c>
      <c r="C370" s="4" t="s">
        <v>27</v>
      </c>
      <c r="D370" s="5">
        <v>1.39</v>
      </c>
    </row>
    <row r="371" spans="1:4" x14ac:dyDescent="0.25">
      <c r="A371" s="4" t="s">
        <v>3</v>
      </c>
      <c r="B371" s="4">
        <v>2010</v>
      </c>
      <c r="C371" s="4" t="s">
        <v>16</v>
      </c>
      <c r="D371" s="5">
        <v>1.36</v>
      </c>
    </row>
    <row r="372" spans="1:4" x14ac:dyDescent="0.25">
      <c r="A372" s="4" t="s">
        <v>3</v>
      </c>
      <c r="B372" s="4">
        <v>2010</v>
      </c>
      <c r="C372" s="4" t="s">
        <v>17</v>
      </c>
      <c r="D372" s="5">
        <v>1.361</v>
      </c>
    </row>
    <row r="373" spans="1:4" x14ac:dyDescent="0.25">
      <c r="A373" s="4" t="s">
        <v>3</v>
      </c>
      <c r="B373" s="4">
        <v>2010</v>
      </c>
      <c r="C373" s="4" t="s">
        <v>18</v>
      </c>
      <c r="D373" s="5">
        <v>1.3680000000000001</v>
      </c>
    </row>
    <row r="374" spans="1:4" x14ac:dyDescent="0.25">
      <c r="A374" s="4" t="s">
        <v>3</v>
      </c>
      <c r="B374" s="4">
        <v>2010</v>
      </c>
      <c r="C374" s="4" t="s">
        <v>19</v>
      </c>
      <c r="D374" s="5">
        <v>1.363</v>
      </c>
    </row>
    <row r="375" spans="1:4" x14ac:dyDescent="0.25">
      <c r="A375" s="4" t="s">
        <v>3</v>
      </c>
      <c r="B375" s="4">
        <v>2010</v>
      </c>
      <c r="C375" s="4" t="s">
        <v>20</v>
      </c>
      <c r="D375" s="5">
        <v>1.359</v>
      </c>
    </row>
    <row r="376" spans="1:4" x14ac:dyDescent="0.25">
      <c r="A376" s="4" t="s">
        <v>3</v>
      </c>
      <c r="B376" s="4">
        <v>2010</v>
      </c>
      <c r="C376" s="4" t="s">
        <v>21</v>
      </c>
      <c r="D376" s="5">
        <v>1.383</v>
      </c>
    </row>
    <row r="377" spans="1:4" x14ac:dyDescent="0.25">
      <c r="A377" s="4" t="s">
        <v>3</v>
      </c>
      <c r="B377" s="4">
        <v>2010</v>
      </c>
      <c r="C377" s="4" t="s">
        <v>22</v>
      </c>
      <c r="D377" s="5">
        <v>1.36</v>
      </c>
    </row>
    <row r="378" spans="1:4" x14ac:dyDescent="0.25">
      <c r="A378" s="4" t="s">
        <v>3</v>
      </c>
      <c r="B378" s="4">
        <v>2010</v>
      </c>
      <c r="C378" s="4" t="s">
        <v>23</v>
      </c>
      <c r="D378" s="5">
        <v>1.3720000000000001</v>
      </c>
    </row>
    <row r="379" spans="1:4" x14ac:dyDescent="0.25">
      <c r="A379" s="4" t="s">
        <v>3</v>
      </c>
      <c r="B379" s="4">
        <v>2010</v>
      </c>
      <c r="C379" s="4" t="s">
        <v>24</v>
      </c>
      <c r="D379" s="5">
        <v>1.3859999999999999</v>
      </c>
    </row>
    <row r="380" spans="1:4" x14ac:dyDescent="0.25">
      <c r="A380" s="4" t="s">
        <v>3</v>
      </c>
      <c r="B380" s="4">
        <v>2010</v>
      </c>
      <c r="C380" s="4" t="s">
        <v>25</v>
      </c>
      <c r="D380" s="5">
        <v>1.407</v>
      </c>
    </row>
    <row r="381" spans="1:4" x14ac:dyDescent="0.25">
      <c r="A381" s="4" t="s">
        <v>3</v>
      </c>
      <c r="B381" s="4">
        <v>2010</v>
      </c>
      <c r="C381" s="4" t="s">
        <v>26</v>
      </c>
      <c r="D381" s="5">
        <v>1.375</v>
      </c>
    </row>
    <row r="382" spans="1:4" x14ac:dyDescent="0.25">
      <c r="A382" s="4" t="s">
        <v>3</v>
      </c>
      <c r="B382" s="4">
        <v>2010</v>
      </c>
      <c r="C382" s="4" t="s">
        <v>27</v>
      </c>
      <c r="D382" s="5">
        <v>1.3859999999999999</v>
      </c>
    </row>
    <row r="383" spans="1:4" x14ac:dyDescent="0.25">
      <c r="A383" s="4" t="s">
        <v>3</v>
      </c>
      <c r="B383" s="4">
        <v>2011</v>
      </c>
      <c r="C383" s="4" t="s">
        <v>16</v>
      </c>
      <c r="D383" s="5">
        <v>1.401</v>
      </c>
    </row>
    <row r="384" spans="1:4" x14ac:dyDescent="0.25">
      <c r="A384" s="4" t="s">
        <v>3</v>
      </c>
      <c r="B384" s="4">
        <v>2011</v>
      </c>
      <c r="C384" s="4" t="s">
        <v>17</v>
      </c>
      <c r="D384" s="5">
        <v>1.3979999999999999</v>
      </c>
    </row>
    <row r="385" spans="1:4" x14ac:dyDescent="0.25">
      <c r="A385" s="4" t="s">
        <v>3</v>
      </c>
      <c r="B385" s="4">
        <v>2011</v>
      </c>
      <c r="C385" s="4" t="s">
        <v>18</v>
      </c>
      <c r="D385" s="5">
        <v>1.415</v>
      </c>
    </row>
    <row r="386" spans="1:4" x14ac:dyDescent="0.25">
      <c r="A386" s="4" t="s">
        <v>3</v>
      </c>
      <c r="B386" s="4">
        <v>2011</v>
      </c>
      <c r="C386" s="4" t="s">
        <v>19</v>
      </c>
      <c r="D386" s="5">
        <v>1.42</v>
      </c>
    </row>
    <row r="387" spans="1:4" x14ac:dyDescent="0.25">
      <c r="A387" s="4" t="s">
        <v>3</v>
      </c>
      <c r="B387" s="4">
        <v>2011</v>
      </c>
      <c r="C387" s="4" t="s">
        <v>20</v>
      </c>
      <c r="D387" s="5">
        <v>1.472</v>
      </c>
    </row>
    <row r="388" spans="1:4" x14ac:dyDescent="0.25">
      <c r="A388" s="4" t="s">
        <v>3</v>
      </c>
      <c r="B388" s="4">
        <v>2011</v>
      </c>
      <c r="C388" s="4" t="s">
        <v>21</v>
      </c>
      <c r="D388" s="5">
        <v>1.49</v>
      </c>
    </row>
    <row r="389" spans="1:4" x14ac:dyDescent="0.25">
      <c r="A389" s="4" t="s">
        <v>3</v>
      </c>
      <c r="B389" s="4">
        <v>2011</v>
      </c>
      <c r="C389" s="4" t="s">
        <v>22</v>
      </c>
      <c r="D389" s="5">
        <v>1.5129999999999999</v>
      </c>
    </row>
    <row r="390" spans="1:4" x14ac:dyDescent="0.25">
      <c r="A390" s="4" t="s">
        <v>3</v>
      </c>
      <c r="B390" s="4">
        <v>2011</v>
      </c>
      <c r="C390" s="4" t="s">
        <v>23</v>
      </c>
      <c r="D390" s="5">
        <v>1.474</v>
      </c>
    </row>
    <row r="391" spans="1:4" x14ac:dyDescent="0.25">
      <c r="A391" s="4" t="s">
        <v>3</v>
      </c>
      <c r="B391" s="4">
        <v>2011</v>
      </c>
      <c r="C391" s="4" t="s">
        <v>24</v>
      </c>
      <c r="D391" s="5">
        <v>1.4770000000000001</v>
      </c>
    </row>
    <row r="392" spans="1:4" x14ac:dyDescent="0.25">
      <c r="A392" s="4" t="s">
        <v>3</v>
      </c>
      <c r="B392" s="4">
        <v>2011</v>
      </c>
      <c r="C392" s="4" t="s">
        <v>25</v>
      </c>
      <c r="D392" s="5">
        <v>1.4570000000000001</v>
      </c>
    </row>
    <row r="393" spans="1:4" x14ac:dyDescent="0.25">
      <c r="A393" s="4" t="s">
        <v>3</v>
      </c>
      <c r="B393" s="4">
        <v>2011</v>
      </c>
      <c r="C393" s="4" t="s">
        <v>26</v>
      </c>
      <c r="D393" s="5">
        <v>1.399</v>
      </c>
    </row>
    <row r="394" spans="1:4" x14ac:dyDescent="0.25">
      <c r="A394" s="4" t="s">
        <v>3</v>
      </c>
      <c r="B394" s="4">
        <v>2011</v>
      </c>
      <c r="C394" s="4" t="s">
        <v>27</v>
      </c>
      <c r="D394" s="5">
        <v>1.42</v>
      </c>
    </row>
    <row r="395" spans="1:4" x14ac:dyDescent="0.25">
      <c r="A395" s="4" t="s">
        <v>3</v>
      </c>
      <c r="B395" s="4">
        <v>2012</v>
      </c>
      <c r="C395" s="4" t="s">
        <v>16</v>
      </c>
      <c r="D395" s="5">
        <v>1.423</v>
      </c>
    </row>
    <row r="396" spans="1:4" x14ac:dyDescent="0.25">
      <c r="A396" s="4" t="s">
        <v>3</v>
      </c>
      <c r="B396" s="4">
        <v>2012</v>
      </c>
      <c r="C396" s="4" t="s">
        <v>17</v>
      </c>
      <c r="D396" s="5">
        <v>1.4419999999999999</v>
      </c>
    </row>
    <row r="397" spans="1:4" x14ac:dyDescent="0.25">
      <c r="A397" s="4" t="s">
        <v>3</v>
      </c>
      <c r="B397" s="4">
        <v>2012</v>
      </c>
      <c r="C397" s="4" t="s">
        <v>18</v>
      </c>
      <c r="D397" s="5">
        <v>1.395</v>
      </c>
    </row>
    <row r="398" spans="1:4" x14ac:dyDescent="0.25">
      <c r="A398" s="4" t="s">
        <v>3</v>
      </c>
      <c r="B398" s="4">
        <v>2012</v>
      </c>
      <c r="C398" s="4" t="s">
        <v>19</v>
      </c>
      <c r="D398" s="5">
        <v>1.4259999999999999</v>
      </c>
    </row>
    <row r="399" spans="1:4" x14ac:dyDescent="0.25">
      <c r="A399" s="4" t="s">
        <v>3</v>
      </c>
      <c r="B399" s="4">
        <v>2012</v>
      </c>
      <c r="C399" s="4" t="s">
        <v>20</v>
      </c>
      <c r="D399" s="5">
        <v>1.4119999999999999</v>
      </c>
    </row>
    <row r="400" spans="1:4" x14ac:dyDescent="0.25">
      <c r="A400" s="4" t="s">
        <v>3</v>
      </c>
      <c r="B400" s="4">
        <v>2012</v>
      </c>
      <c r="C400" s="4" t="s">
        <v>21</v>
      </c>
      <c r="D400" s="5">
        <v>1.403</v>
      </c>
    </row>
    <row r="401" spans="1:4" x14ac:dyDescent="0.25">
      <c r="A401" s="4" t="s">
        <v>3</v>
      </c>
      <c r="B401" s="4">
        <v>2012</v>
      </c>
      <c r="C401" s="4" t="s">
        <v>22</v>
      </c>
      <c r="D401" s="5">
        <v>1.427</v>
      </c>
    </row>
    <row r="402" spans="1:4" x14ac:dyDescent="0.25">
      <c r="A402" s="4" t="s">
        <v>3</v>
      </c>
      <c r="B402" s="4">
        <v>2012</v>
      </c>
      <c r="C402" s="4" t="s">
        <v>23</v>
      </c>
      <c r="D402" s="5">
        <v>1.407</v>
      </c>
    </row>
    <row r="403" spans="1:4" x14ac:dyDescent="0.25">
      <c r="A403" s="4" t="s">
        <v>3</v>
      </c>
      <c r="B403" s="4">
        <v>2012</v>
      </c>
      <c r="C403" s="4" t="s">
        <v>24</v>
      </c>
      <c r="D403" s="5">
        <v>1.401</v>
      </c>
    </row>
    <row r="404" spans="1:4" x14ac:dyDescent="0.25">
      <c r="A404" s="4" t="s">
        <v>3</v>
      </c>
      <c r="B404" s="4">
        <v>2012</v>
      </c>
      <c r="C404" s="4" t="s">
        <v>25</v>
      </c>
      <c r="D404" s="5">
        <v>1.4219999999999999</v>
      </c>
    </row>
    <row r="405" spans="1:4" x14ac:dyDescent="0.25">
      <c r="A405" s="4" t="s">
        <v>3</v>
      </c>
      <c r="B405" s="4">
        <v>2012</v>
      </c>
      <c r="C405" s="4" t="s">
        <v>26</v>
      </c>
      <c r="D405" s="5">
        <v>1.4179999999999999</v>
      </c>
    </row>
    <row r="406" spans="1:4" x14ac:dyDescent="0.25">
      <c r="A406" s="4" t="s">
        <v>3</v>
      </c>
      <c r="B406" s="4">
        <v>2012</v>
      </c>
      <c r="C406" s="4" t="s">
        <v>27</v>
      </c>
      <c r="D406" s="5">
        <v>1.4359999999999999</v>
      </c>
    </row>
    <row r="407" spans="1:4" x14ac:dyDescent="0.25">
      <c r="A407" s="4" t="s">
        <v>3</v>
      </c>
      <c r="B407" s="4">
        <v>2013</v>
      </c>
      <c r="C407" s="4" t="s">
        <v>16</v>
      </c>
      <c r="D407" s="5">
        <v>1.4219999999999999</v>
      </c>
    </row>
    <row r="408" spans="1:4" x14ac:dyDescent="0.25">
      <c r="A408" s="4" t="s">
        <v>3</v>
      </c>
      <c r="B408" s="4">
        <v>2013</v>
      </c>
      <c r="C408" s="4" t="s">
        <v>17</v>
      </c>
      <c r="D408" s="5">
        <v>1.411</v>
      </c>
    </row>
    <row r="409" spans="1:4" x14ac:dyDescent="0.25">
      <c r="A409" s="4" t="s">
        <v>3</v>
      </c>
      <c r="B409" s="4">
        <v>2013</v>
      </c>
      <c r="C409" s="4" t="s">
        <v>18</v>
      </c>
      <c r="D409" s="5">
        <v>1.4119999999999999</v>
      </c>
    </row>
    <row r="410" spans="1:4" x14ac:dyDescent="0.25">
      <c r="A410" s="4" t="s">
        <v>3</v>
      </c>
      <c r="B410" s="4">
        <v>2013</v>
      </c>
      <c r="C410" s="4" t="s">
        <v>19</v>
      </c>
      <c r="D410" s="5">
        <v>1.409</v>
      </c>
    </row>
    <row r="411" spans="1:4" x14ac:dyDescent="0.25">
      <c r="A411" s="4" t="s">
        <v>3</v>
      </c>
      <c r="B411" s="4">
        <v>2013</v>
      </c>
      <c r="C411" s="4" t="s">
        <v>20</v>
      </c>
      <c r="D411" s="5">
        <v>1.401</v>
      </c>
    </row>
    <row r="412" spans="1:4" x14ac:dyDescent="0.25">
      <c r="A412" s="4" t="s">
        <v>3</v>
      </c>
      <c r="B412" s="4">
        <v>2013</v>
      </c>
      <c r="C412" s="4" t="s">
        <v>21</v>
      </c>
      <c r="D412" s="5">
        <v>1.4390000000000001</v>
      </c>
    </row>
    <row r="413" spans="1:4" x14ac:dyDescent="0.25">
      <c r="A413" s="4" t="s">
        <v>3</v>
      </c>
      <c r="B413" s="4">
        <v>2013</v>
      </c>
      <c r="C413" s="4" t="s">
        <v>22</v>
      </c>
      <c r="D413" s="5">
        <v>1.4339999999999999</v>
      </c>
    </row>
    <row r="414" spans="1:4" x14ac:dyDescent="0.25">
      <c r="A414" s="4" t="s">
        <v>3</v>
      </c>
      <c r="B414" s="4">
        <v>2013</v>
      </c>
      <c r="C414" s="4" t="s">
        <v>23</v>
      </c>
      <c r="D414" s="5">
        <v>1.4079999999999999</v>
      </c>
    </row>
    <row r="415" spans="1:4" x14ac:dyDescent="0.25">
      <c r="A415" s="4" t="s">
        <v>3</v>
      </c>
      <c r="B415" s="4">
        <v>2013</v>
      </c>
      <c r="C415" s="4" t="s">
        <v>24</v>
      </c>
      <c r="D415" s="5">
        <v>1.419</v>
      </c>
    </row>
    <row r="416" spans="1:4" x14ac:dyDescent="0.25">
      <c r="A416" s="4" t="s">
        <v>3</v>
      </c>
      <c r="B416" s="4">
        <v>2013</v>
      </c>
      <c r="C416" s="4" t="s">
        <v>25</v>
      </c>
      <c r="D416" s="5">
        <v>1.3580000000000001</v>
      </c>
    </row>
    <row r="417" spans="1:4" x14ac:dyDescent="0.25">
      <c r="A417" s="4" t="s">
        <v>3</v>
      </c>
      <c r="B417" s="4">
        <v>2013</v>
      </c>
      <c r="C417" s="4" t="s">
        <v>26</v>
      </c>
      <c r="D417" s="5">
        <v>1.3819999999999999</v>
      </c>
    </row>
    <row r="418" spans="1:4" x14ac:dyDescent="0.25">
      <c r="A418" s="4" t="s">
        <v>3</v>
      </c>
      <c r="B418" s="4">
        <v>2013</v>
      </c>
      <c r="C418" s="4" t="s">
        <v>27</v>
      </c>
      <c r="D418" s="5">
        <v>1.385</v>
      </c>
    </row>
    <row r="419" spans="1:4" x14ac:dyDescent="0.25">
      <c r="A419" s="4" t="s">
        <v>3</v>
      </c>
      <c r="B419" s="4">
        <v>2014</v>
      </c>
      <c r="C419" s="4" t="s">
        <v>16</v>
      </c>
      <c r="D419" s="5">
        <v>1.365</v>
      </c>
    </row>
    <row r="420" spans="1:4" x14ac:dyDescent="0.25">
      <c r="A420" s="4" t="s">
        <v>3</v>
      </c>
      <c r="B420" s="4">
        <v>2014</v>
      </c>
      <c r="C420" s="4" t="s">
        <v>17</v>
      </c>
      <c r="D420" s="5">
        <v>1.3879999999999999</v>
      </c>
    </row>
    <row r="421" spans="1:4" x14ac:dyDescent="0.25">
      <c r="A421" s="4" t="s">
        <v>3</v>
      </c>
      <c r="B421" s="4">
        <v>2014</v>
      </c>
      <c r="C421" s="4" t="s">
        <v>18</v>
      </c>
      <c r="D421" s="5">
        <v>1.359</v>
      </c>
    </row>
    <row r="422" spans="1:4" x14ac:dyDescent="0.25">
      <c r="A422" s="4" t="s">
        <v>3</v>
      </c>
      <c r="B422" s="4">
        <v>2014</v>
      </c>
      <c r="C422" s="4" t="s">
        <v>19</v>
      </c>
      <c r="D422" s="5">
        <v>1.3879999999999999</v>
      </c>
    </row>
    <row r="423" spans="1:4" x14ac:dyDescent="0.25">
      <c r="A423" s="4" t="s">
        <v>3</v>
      </c>
      <c r="B423" s="4">
        <v>2014</v>
      </c>
      <c r="C423" s="4" t="s">
        <v>20</v>
      </c>
      <c r="D423" s="5">
        <v>1.401</v>
      </c>
    </row>
    <row r="424" spans="1:4" x14ac:dyDescent="0.25">
      <c r="A424" s="4" t="s">
        <v>3</v>
      </c>
      <c r="B424" s="4">
        <v>2014</v>
      </c>
      <c r="C424" s="4" t="s">
        <v>21</v>
      </c>
      <c r="D424" s="5">
        <v>1.4</v>
      </c>
    </row>
    <row r="425" spans="1:4" x14ac:dyDescent="0.25">
      <c r="A425" s="4" t="s">
        <v>3</v>
      </c>
      <c r="B425" s="4">
        <v>2014</v>
      </c>
      <c r="C425" s="4" t="s">
        <v>22</v>
      </c>
      <c r="D425" s="5">
        <v>1.413</v>
      </c>
    </row>
    <row r="426" spans="1:4" x14ac:dyDescent="0.25">
      <c r="A426" s="4" t="s">
        <v>3</v>
      </c>
      <c r="B426" s="4">
        <v>2014</v>
      </c>
      <c r="C426" s="4" t="s">
        <v>23</v>
      </c>
      <c r="D426" s="5">
        <v>1.3959999999999999</v>
      </c>
    </row>
    <row r="427" spans="1:4" x14ac:dyDescent="0.25">
      <c r="A427" s="4" t="s">
        <v>3</v>
      </c>
      <c r="B427" s="4">
        <v>2014</v>
      </c>
      <c r="C427" s="4" t="s">
        <v>24</v>
      </c>
      <c r="D427" s="5">
        <v>1.405</v>
      </c>
    </row>
    <row r="428" spans="1:4" x14ac:dyDescent="0.25">
      <c r="A428" s="4" t="s">
        <v>3</v>
      </c>
      <c r="B428" s="4">
        <v>2014</v>
      </c>
      <c r="C428" s="4" t="s">
        <v>25</v>
      </c>
      <c r="D428" s="5">
        <v>1.4139999999999999</v>
      </c>
    </row>
    <row r="429" spans="1:4" x14ac:dyDescent="0.25">
      <c r="A429" s="4" t="s">
        <v>3</v>
      </c>
      <c r="B429" s="4">
        <v>2014</v>
      </c>
      <c r="C429" s="4" t="s">
        <v>26</v>
      </c>
      <c r="D429" s="5">
        <v>1.42</v>
      </c>
    </row>
    <row r="430" spans="1:4" x14ac:dyDescent="0.25">
      <c r="A430" s="4" t="s">
        <v>3</v>
      </c>
      <c r="B430" s="4">
        <v>2014</v>
      </c>
      <c r="C430" s="4" t="s">
        <v>27</v>
      </c>
      <c r="D430" s="5">
        <v>1.466</v>
      </c>
    </row>
    <row r="431" spans="1:4" x14ac:dyDescent="0.25">
      <c r="A431" s="4" t="s">
        <v>3</v>
      </c>
      <c r="B431" s="4">
        <v>2015</v>
      </c>
      <c r="C431" s="4" t="s">
        <v>16</v>
      </c>
      <c r="D431" s="5">
        <v>1.4790000000000001</v>
      </c>
    </row>
    <row r="432" spans="1:4" x14ac:dyDescent="0.25">
      <c r="A432" s="4" t="s">
        <v>3</v>
      </c>
      <c r="B432" s="4">
        <v>2015</v>
      </c>
      <c r="C432" s="4" t="s">
        <v>17</v>
      </c>
      <c r="D432" s="5">
        <v>1.4350000000000001</v>
      </c>
    </row>
    <row r="433" spans="1:4" x14ac:dyDescent="0.25">
      <c r="A433" s="4" t="s">
        <v>3</v>
      </c>
      <c r="B433" s="4">
        <v>2015</v>
      </c>
      <c r="C433" s="4" t="s">
        <v>18</v>
      </c>
      <c r="D433" s="5">
        <v>1.44</v>
      </c>
    </row>
    <row r="434" spans="1:4" x14ac:dyDescent="0.25">
      <c r="A434" s="4" t="s">
        <v>3</v>
      </c>
      <c r="B434" s="4">
        <v>2015</v>
      </c>
      <c r="C434" s="4" t="s">
        <v>19</v>
      </c>
      <c r="D434" s="5">
        <v>1.454</v>
      </c>
    </row>
    <row r="435" spans="1:4" x14ac:dyDescent="0.25">
      <c r="A435" s="4" t="s">
        <v>3</v>
      </c>
      <c r="B435" s="4">
        <v>2015</v>
      </c>
      <c r="C435" s="4" t="s">
        <v>20</v>
      </c>
      <c r="D435" s="5">
        <v>1.4630000000000001</v>
      </c>
    </row>
    <row r="436" spans="1:4" x14ac:dyDescent="0.25">
      <c r="A436" s="4" t="s">
        <v>3</v>
      </c>
      <c r="B436" s="4">
        <v>2015</v>
      </c>
      <c r="C436" s="4" t="s">
        <v>21</v>
      </c>
      <c r="D436" s="5">
        <v>1.4670000000000001</v>
      </c>
    </row>
    <row r="437" spans="1:4" x14ac:dyDescent="0.25">
      <c r="A437" s="4" t="s">
        <v>3</v>
      </c>
      <c r="B437" s="4">
        <v>2015</v>
      </c>
      <c r="C437" s="4" t="s">
        <v>22</v>
      </c>
      <c r="D437" s="5">
        <v>1.4470000000000001</v>
      </c>
    </row>
    <row r="438" spans="1:4" x14ac:dyDescent="0.25">
      <c r="A438" s="4" t="s">
        <v>3</v>
      </c>
      <c r="B438" s="4">
        <v>2015</v>
      </c>
      <c r="C438" s="4" t="s">
        <v>23</v>
      </c>
      <c r="D438" s="5">
        <v>1.42</v>
      </c>
    </row>
    <row r="439" spans="1:4" x14ac:dyDescent="0.25">
      <c r="A439" s="4" t="s">
        <v>3</v>
      </c>
      <c r="B439" s="4">
        <v>2015</v>
      </c>
      <c r="C439" s="4" t="s">
        <v>24</v>
      </c>
      <c r="D439" s="5">
        <v>1.4319999999999999</v>
      </c>
    </row>
    <row r="440" spans="1:4" x14ac:dyDescent="0.25">
      <c r="A440" s="4" t="s">
        <v>3</v>
      </c>
      <c r="B440" s="4">
        <v>2015</v>
      </c>
      <c r="C440" s="4" t="s">
        <v>25</v>
      </c>
      <c r="D440" s="5">
        <v>1.4179999999999999</v>
      </c>
    </row>
    <row r="441" spans="1:4" x14ac:dyDescent="0.25">
      <c r="A441" s="4" t="s">
        <v>3</v>
      </c>
      <c r="B441" s="4">
        <v>2015</v>
      </c>
      <c r="C441" s="4" t="s">
        <v>26</v>
      </c>
      <c r="D441" s="5">
        <v>1.409</v>
      </c>
    </row>
    <row r="442" spans="1:4" x14ac:dyDescent="0.25">
      <c r="A442" s="4" t="s">
        <v>3</v>
      </c>
      <c r="B442" s="4">
        <v>2015</v>
      </c>
      <c r="C442" s="4" t="s">
        <v>27</v>
      </c>
      <c r="D442" s="5">
        <v>1.4279999999999999</v>
      </c>
    </row>
    <row r="443" spans="1:4" x14ac:dyDescent="0.25">
      <c r="A443" s="4" t="s">
        <v>3</v>
      </c>
      <c r="B443" s="4">
        <v>2016</v>
      </c>
      <c r="C443" s="4" t="s">
        <v>16</v>
      </c>
      <c r="D443" s="5">
        <v>1.425</v>
      </c>
    </row>
    <row r="444" spans="1:4" x14ac:dyDescent="0.25">
      <c r="A444" s="4" t="s">
        <v>3</v>
      </c>
      <c r="B444" s="4">
        <v>2016</v>
      </c>
      <c r="C444" s="4" t="s">
        <v>17</v>
      </c>
      <c r="D444" s="5">
        <v>1.407</v>
      </c>
    </row>
    <row r="445" spans="1:4" x14ac:dyDescent="0.25">
      <c r="A445" s="4" t="s">
        <v>3</v>
      </c>
      <c r="B445" s="4">
        <v>2016</v>
      </c>
      <c r="C445" s="4" t="s">
        <v>18</v>
      </c>
      <c r="D445" s="5">
        <v>1.4159999999999999</v>
      </c>
    </row>
    <row r="446" spans="1:4" x14ac:dyDescent="0.25">
      <c r="A446" s="4" t="s">
        <v>3</v>
      </c>
      <c r="B446" s="4">
        <v>2016</v>
      </c>
      <c r="C446" s="4" t="s">
        <v>19</v>
      </c>
      <c r="D446" s="5">
        <v>1.4059999999999999</v>
      </c>
    </row>
    <row r="447" spans="1:4" x14ac:dyDescent="0.25">
      <c r="A447" s="4" t="s">
        <v>3</v>
      </c>
      <c r="B447" s="4">
        <v>2016</v>
      </c>
      <c r="C447" s="4" t="s">
        <v>20</v>
      </c>
      <c r="D447" s="5">
        <v>1.3819999999999999</v>
      </c>
    </row>
    <row r="448" spans="1:4" x14ac:dyDescent="0.25">
      <c r="A448" s="4" t="s">
        <v>3</v>
      </c>
      <c r="B448" s="4">
        <v>2016</v>
      </c>
      <c r="C448" s="4" t="s">
        <v>21</v>
      </c>
      <c r="D448" s="5">
        <v>1.333</v>
      </c>
    </row>
    <row r="449" spans="1:4" x14ac:dyDescent="0.25">
      <c r="A449" s="4" t="s">
        <v>3</v>
      </c>
      <c r="B449" s="4">
        <v>2016</v>
      </c>
      <c r="C449" s="4" t="s">
        <v>22</v>
      </c>
      <c r="D449" s="5">
        <v>1.349</v>
      </c>
    </row>
    <row r="450" spans="1:4" x14ac:dyDescent="0.25">
      <c r="A450" s="4" t="s">
        <v>3</v>
      </c>
      <c r="B450" s="4">
        <v>2016</v>
      </c>
      <c r="C450" s="4" t="s">
        <v>23</v>
      </c>
      <c r="D450" s="5">
        <v>1.341</v>
      </c>
    </row>
    <row r="451" spans="1:4" x14ac:dyDescent="0.25">
      <c r="A451" s="4" t="s">
        <v>3</v>
      </c>
      <c r="B451" s="4">
        <v>2016</v>
      </c>
      <c r="C451" s="4" t="s">
        <v>24</v>
      </c>
      <c r="D451" s="5">
        <v>1.329</v>
      </c>
    </row>
    <row r="452" spans="1:4" x14ac:dyDescent="0.25">
      <c r="A452" s="4" t="s">
        <v>3</v>
      </c>
      <c r="B452" s="4">
        <v>2016</v>
      </c>
      <c r="C452" s="4" t="s">
        <v>25</v>
      </c>
      <c r="D452" s="5">
        <v>1.343</v>
      </c>
    </row>
    <row r="453" spans="1:4" x14ac:dyDescent="0.25">
      <c r="A453" s="4" t="s">
        <v>3</v>
      </c>
      <c r="B453" s="4">
        <v>2016</v>
      </c>
      <c r="C453" s="4" t="s">
        <v>26</v>
      </c>
      <c r="D453" s="5">
        <v>1.3620000000000001</v>
      </c>
    </row>
    <row r="454" spans="1:4" x14ac:dyDescent="0.25">
      <c r="A454" s="4" t="s">
        <v>3</v>
      </c>
      <c r="B454" s="4">
        <v>2016</v>
      </c>
      <c r="C454" s="4" t="s">
        <v>27</v>
      </c>
      <c r="D454" s="5">
        <v>1.3620000000000001</v>
      </c>
    </row>
    <row r="455" spans="1:4" x14ac:dyDescent="0.25">
      <c r="A455" s="4" t="s">
        <v>3</v>
      </c>
      <c r="B455" s="4">
        <v>2017</v>
      </c>
      <c r="C455" s="4" t="s">
        <v>16</v>
      </c>
      <c r="D455" s="5">
        <v>1.351</v>
      </c>
    </row>
    <row r="456" spans="1:4" x14ac:dyDescent="0.25">
      <c r="A456" s="4" t="s">
        <v>3</v>
      </c>
      <c r="B456" s="4">
        <v>2017</v>
      </c>
      <c r="C456" s="4" t="s">
        <v>17</v>
      </c>
      <c r="D456" s="5">
        <v>1.3580000000000001</v>
      </c>
    </row>
    <row r="457" spans="1:4" x14ac:dyDescent="0.25">
      <c r="A457" s="4" t="s">
        <v>3</v>
      </c>
      <c r="B457" s="4">
        <v>2017</v>
      </c>
      <c r="C457" s="4" t="s">
        <v>18</v>
      </c>
      <c r="D457" s="5">
        <v>1.329</v>
      </c>
    </row>
    <row r="458" spans="1:4" x14ac:dyDescent="0.25">
      <c r="A458" s="4" t="s">
        <v>3</v>
      </c>
      <c r="B458" s="4">
        <v>2017</v>
      </c>
      <c r="C458" s="4" t="s">
        <v>19</v>
      </c>
      <c r="D458" s="5">
        <v>1.3280000000000001</v>
      </c>
    </row>
    <row r="459" spans="1:4" x14ac:dyDescent="0.25">
      <c r="A459" s="4" t="s">
        <v>3</v>
      </c>
      <c r="B459" s="4">
        <v>2017</v>
      </c>
      <c r="C459" s="4" t="s">
        <v>20</v>
      </c>
      <c r="D459" s="5">
        <v>1.327</v>
      </c>
    </row>
    <row r="460" spans="1:4" x14ac:dyDescent="0.25">
      <c r="A460" s="4" t="s">
        <v>3</v>
      </c>
      <c r="B460" s="4">
        <v>2017</v>
      </c>
      <c r="C460" s="4" t="s">
        <v>21</v>
      </c>
      <c r="D460" s="5">
        <v>1.335</v>
      </c>
    </row>
    <row r="461" spans="1:4" x14ac:dyDescent="0.25">
      <c r="A461" s="4" t="s">
        <v>3</v>
      </c>
      <c r="B461" s="4">
        <v>2017</v>
      </c>
      <c r="C461" s="4" t="s">
        <v>22</v>
      </c>
      <c r="D461" s="5">
        <v>1.327</v>
      </c>
    </row>
    <row r="462" spans="1:4" x14ac:dyDescent="0.25">
      <c r="A462" s="4" t="s">
        <v>3</v>
      </c>
      <c r="B462" s="4">
        <v>2017</v>
      </c>
      <c r="C462" s="4" t="s">
        <v>23</v>
      </c>
      <c r="D462" s="5">
        <v>1.3480000000000001</v>
      </c>
    </row>
    <row r="463" spans="1:4" x14ac:dyDescent="0.25">
      <c r="A463" s="4" t="s">
        <v>3</v>
      </c>
      <c r="B463" s="4">
        <v>2017</v>
      </c>
      <c r="C463" s="4" t="s">
        <v>24</v>
      </c>
      <c r="D463" s="5">
        <v>1.349</v>
      </c>
    </row>
    <row r="464" spans="1:4" x14ac:dyDescent="0.25">
      <c r="A464" s="4" t="s">
        <v>3</v>
      </c>
      <c r="B464" s="4">
        <v>2017</v>
      </c>
      <c r="C464" s="4" t="s">
        <v>25</v>
      </c>
      <c r="D464" s="5">
        <v>1.3280000000000001</v>
      </c>
    </row>
    <row r="465" spans="1:4" x14ac:dyDescent="0.25">
      <c r="A465" s="4" t="s">
        <v>3</v>
      </c>
      <c r="B465" s="4">
        <v>2017</v>
      </c>
      <c r="C465" s="4" t="s">
        <v>26</v>
      </c>
      <c r="D465" s="5">
        <v>1.2949999999999999</v>
      </c>
    </row>
    <row r="466" spans="1:4" x14ac:dyDescent="0.25">
      <c r="A466" s="4" t="s">
        <v>3</v>
      </c>
      <c r="B466" s="4">
        <v>2017</v>
      </c>
      <c r="C466" s="4" t="s">
        <v>27</v>
      </c>
      <c r="D466" s="5">
        <v>1.3160000000000001</v>
      </c>
    </row>
    <row r="467" spans="1:4" x14ac:dyDescent="0.25">
      <c r="A467" s="4" t="s">
        <v>3</v>
      </c>
      <c r="B467" s="4">
        <v>2018</v>
      </c>
      <c r="C467" s="4" t="s">
        <v>16</v>
      </c>
      <c r="D467" s="5">
        <v>1.2809999999999999</v>
      </c>
    </row>
    <row r="468" spans="1:4" x14ac:dyDescent="0.25">
      <c r="A468" s="4" t="s">
        <v>3</v>
      </c>
      <c r="B468" s="4">
        <v>2018</v>
      </c>
      <c r="C468" s="4" t="s">
        <v>17</v>
      </c>
      <c r="D468" s="5">
        <v>1.2649999999999999</v>
      </c>
    </row>
    <row r="469" spans="1:4" x14ac:dyDescent="0.25">
      <c r="A469" s="4" t="s">
        <v>3</v>
      </c>
      <c r="B469" s="4">
        <v>2018</v>
      </c>
      <c r="C469" s="4" t="s">
        <v>18</v>
      </c>
      <c r="D469" s="5">
        <v>1.3089999999999999</v>
      </c>
    </row>
    <row r="470" spans="1:4" x14ac:dyDescent="0.25">
      <c r="A470" s="4" t="s">
        <v>3</v>
      </c>
      <c r="B470" s="4">
        <v>2018</v>
      </c>
      <c r="C470" s="4" t="s">
        <v>19</v>
      </c>
      <c r="D470" s="5">
        <v>1.2809999999999999</v>
      </c>
    </row>
    <row r="471" spans="1:4" x14ac:dyDescent="0.25">
      <c r="A471" s="4" t="s">
        <v>3</v>
      </c>
      <c r="B471" s="4">
        <v>2018</v>
      </c>
      <c r="C471" s="4" t="s">
        <v>20</v>
      </c>
      <c r="D471" s="5">
        <v>1.2929999999999999</v>
      </c>
    </row>
  </sheetData>
  <mergeCells count="8">
    <mergeCell ref="B7:F7"/>
    <mergeCell ref="B8:F8"/>
    <mergeCell ref="A1:F1"/>
    <mergeCell ref="A2:F2"/>
    <mergeCell ref="A3:F3"/>
    <mergeCell ref="B4:F4"/>
    <mergeCell ref="B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June 13, 2018 (10:15:31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workbookViewId="0">
      <selection activeCell="E5" sqref="E5"/>
    </sheetView>
  </sheetViews>
  <sheetFormatPr defaultRowHeight="15" x14ac:dyDescent="0.25"/>
  <cols>
    <col min="1" max="1" width="9.7109375" bestFit="1" customWidth="1"/>
    <col min="2" max="2" width="20" style="15" bestFit="1" customWidth="1"/>
    <col min="3" max="3" width="34.5703125" style="15" bestFit="1" customWidth="1"/>
    <col min="4" max="4" width="13.28515625" bestFit="1" customWidth="1"/>
  </cols>
  <sheetData>
    <row r="1" spans="1:5" x14ac:dyDescent="0.25">
      <c r="A1" t="s">
        <v>109</v>
      </c>
      <c r="B1" s="15" t="s">
        <v>111</v>
      </c>
      <c r="C1" s="15" t="s">
        <v>113</v>
      </c>
      <c r="D1" t="s">
        <v>110</v>
      </c>
      <c r="E1" t="s">
        <v>120</v>
      </c>
    </row>
    <row r="2" spans="1:5" x14ac:dyDescent="0.25">
      <c r="A2" s="11">
        <v>29221</v>
      </c>
      <c r="B2" s="15">
        <v>4.33</v>
      </c>
      <c r="C2" s="15">
        <f>Table356[[#This Row],[Wheat Price (bu)]]/70</f>
        <v>6.1857142857142861E-2</v>
      </c>
      <c r="D2" s="15">
        <f>VLOOKUP(Table356[[#This Row],[DATE]],Table1[],4,FALSE)</f>
        <v>0.501</v>
      </c>
      <c r="E2" s="34">
        <f>Table356[[#This Row],[Wheat Price per 1lb loaf of bread]]/Table356[[#This Row],[Bread Price]]</f>
        <v>0.1234673510122612</v>
      </c>
    </row>
    <row r="3" spans="1:5" x14ac:dyDescent="0.25">
      <c r="A3" s="11">
        <v>29252</v>
      </c>
      <c r="B3" s="15">
        <v>4.32</v>
      </c>
      <c r="C3" s="15">
        <f>Table356[[#This Row],[Wheat Price (bu)]]/70</f>
        <v>6.1714285714285722E-2</v>
      </c>
      <c r="D3" s="15">
        <f>VLOOKUP(Table356[[#This Row],[DATE]],Table1[],4,FALSE)</f>
        <v>0.50700000000000001</v>
      </c>
      <c r="E3" s="34">
        <f>Table356[[#This Row],[Wheat Price per 1lb loaf of bread]]/Table356[[#This Row],[Bread Price]]</f>
        <v>0.12172442941673713</v>
      </c>
    </row>
    <row r="4" spans="1:5" x14ac:dyDescent="0.25">
      <c r="A4" s="11">
        <v>29281</v>
      </c>
      <c r="B4" s="15">
        <v>4.07</v>
      </c>
      <c r="C4" s="15">
        <f>Table356[[#This Row],[Wheat Price (bu)]]/70</f>
        <v>5.8142857142857149E-2</v>
      </c>
      <c r="D4" s="15">
        <f>VLOOKUP(Table356[[#This Row],[DATE]],Table1[],4,FALSE)</f>
        <v>0.502</v>
      </c>
      <c r="E4" s="34">
        <f>Table356[[#This Row],[Wheat Price per 1lb loaf of bread]]/Table356[[#This Row],[Bread Price]]</f>
        <v>0.11582242458736484</v>
      </c>
    </row>
    <row r="5" spans="1:5" x14ac:dyDescent="0.25">
      <c r="A5" s="11">
        <v>29312</v>
      </c>
      <c r="B5" s="15">
        <v>3.9</v>
      </c>
      <c r="C5" s="15">
        <f>Table356[[#This Row],[Wheat Price (bu)]]/70</f>
        <v>5.5714285714285716E-2</v>
      </c>
      <c r="D5" s="15">
        <f>VLOOKUP(Table356[[#This Row],[DATE]],Table1[],4,FALSE)</f>
        <v>0.50700000000000001</v>
      </c>
      <c r="E5" s="34">
        <f>Table356[[#This Row],[Wheat Price per 1lb loaf of bread]]/Table356[[#This Row],[Bread Price]]</f>
        <v>0.10989010989010989</v>
      </c>
    </row>
    <row r="6" spans="1:5" x14ac:dyDescent="0.25">
      <c r="A6" s="11">
        <v>29342</v>
      </c>
      <c r="B6" s="15">
        <v>4.0999999999999996</v>
      </c>
      <c r="C6" s="15">
        <f>Table356[[#This Row],[Wheat Price (bu)]]/70</f>
        <v>5.8571428571428566E-2</v>
      </c>
      <c r="D6" s="15">
        <f>VLOOKUP(Table356[[#This Row],[DATE]],Table1[],4,FALSE)</f>
        <v>0.504</v>
      </c>
      <c r="E6" s="34">
        <f>Table356[[#This Row],[Wheat Price per 1lb loaf of bread]]/Table356[[#This Row],[Bread Price]]</f>
        <v>0.11621315192743763</v>
      </c>
    </row>
    <row r="7" spans="1:5" x14ac:dyDescent="0.25">
      <c r="A7" s="11">
        <v>29373</v>
      </c>
      <c r="B7" s="15">
        <v>4.07</v>
      </c>
      <c r="C7" s="15">
        <f>Table356[[#This Row],[Wheat Price (bu)]]/70</f>
        <v>5.8142857142857149E-2</v>
      </c>
      <c r="D7" s="15">
        <f>VLOOKUP(Table356[[#This Row],[DATE]],Table1[],4,FALSE)</f>
        <v>0.503</v>
      </c>
      <c r="E7" s="34">
        <f>Table356[[#This Row],[Wheat Price per 1lb loaf of bread]]/Table356[[#This Row],[Bread Price]]</f>
        <v>0.11559216131780745</v>
      </c>
    </row>
    <row r="8" spans="1:5" x14ac:dyDescent="0.25">
      <c r="A8" s="11">
        <v>29403</v>
      </c>
      <c r="B8" s="15">
        <v>4.21</v>
      </c>
      <c r="C8" s="15">
        <f>Table356[[#This Row],[Wheat Price (bu)]]/70</f>
        <v>6.0142857142857144E-2</v>
      </c>
      <c r="D8" s="15">
        <f>VLOOKUP(Table356[[#This Row],[DATE]],Table1[],4,FALSE)</f>
        <v>0.51100000000000001</v>
      </c>
      <c r="E8" s="34">
        <f>Table356[[#This Row],[Wheat Price per 1lb loaf of bread]]/Table356[[#This Row],[Bread Price]]</f>
        <v>0.11769639362594353</v>
      </c>
    </row>
    <row r="9" spans="1:5" x14ac:dyDescent="0.25">
      <c r="A9" s="11">
        <v>29434</v>
      </c>
      <c r="B9" s="15">
        <v>4.3099999999999996</v>
      </c>
      <c r="C9" s="15">
        <f>Table356[[#This Row],[Wheat Price (bu)]]/70</f>
        <v>6.1571428571428569E-2</v>
      </c>
      <c r="D9" s="15">
        <f>VLOOKUP(Table356[[#This Row],[DATE]],Table1[],4,FALSE)</f>
        <v>0.50700000000000001</v>
      </c>
      <c r="E9" s="34">
        <f>Table356[[#This Row],[Wheat Price per 1lb loaf of bread]]/Table356[[#This Row],[Bread Price]]</f>
        <v>0.12144265990419836</v>
      </c>
    </row>
    <row r="10" spans="1:5" x14ac:dyDescent="0.25">
      <c r="A10" s="11">
        <v>29465</v>
      </c>
      <c r="B10" s="15">
        <v>4.45</v>
      </c>
      <c r="C10" s="15">
        <f>Table356[[#This Row],[Wheat Price (bu)]]/70</f>
        <v>6.357142857142857E-2</v>
      </c>
      <c r="D10" s="15">
        <f>VLOOKUP(Table356[[#This Row],[DATE]],Table1[],4,FALSE)</f>
        <v>0.51100000000000001</v>
      </c>
      <c r="E10" s="34">
        <f>Table356[[#This Row],[Wheat Price per 1lb loaf of bread]]/Table356[[#This Row],[Bread Price]]</f>
        <v>0.12440592675426335</v>
      </c>
    </row>
    <row r="11" spans="1:5" x14ac:dyDescent="0.25">
      <c r="A11" s="11">
        <v>29495</v>
      </c>
      <c r="B11" s="15">
        <v>4.7</v>
      </c>
      <c r="C11" s="15">
        <f>Table356[[#This Row],[Wheat Price (bu)]]/70</f>
        <v>6.7142857142857143E-2</v>
      </c>
      <c r="D11" s="15">
        <f>VLOOKUP(Table356[[#This Row],[DATE]],Table1[],4,FALSE)</f>
        <v>0.51400000000000001</v>
      </c>
      <c r="E11" s="34">
        <f>Table356[[#This Row],[Wheat Price per 1lb loaf of bread]]/Table356[[#This Row],[Bread Price]]</f>
        <v>0.13062812673707616</v>
      </c>
    </row>
    <row r="12" spans="1:5" x14ac:dyDescent="0.25">
      <c r="A12" s="11">
        <v>29526</v>
      </c>
      <c r="B12" s="15">
        <v>4.8899999999999997</v>
      </c>
      <c r="C12" s="15">
        <f>Table356[[#This Row],[Wheat Price (bu)]]/70</f>
        <v>6.9857142857142854E-2</v>
      </c>
      <c r="D12" s="15">
        <f>VLOOKUP(Table356[[#This Row],[DATE]],Table1[],4,FALSE)</f>
        <v>0.51900000000000002</v>
      </c>
      <c r="E12" s="34">
        <f>Table356[[#This Row],[Wheat Price per 1lb loaf of bread]]/Table356[[#This Row],[Bread Price]]</f>
        <v>0.13459950454170105</v>
      </c>
    </row>
    <row r="13" spans="1:5" x14ac:dyDescent="0.25">
      <c r="A13" s="11">
        <v>29556</v>
      </c>
      <c r="B13" s="15">
        <v>4.54</v>
      </c>
      <c r="C13" s="15">
        <f>Table356[[#This Row],[Wheat Price (bu)]]/70</f>
        <v>6.4857142857142863E-2</v>
      </c>
      <c r="D13" s="15">
        <f>VLOOKUP(Table356[[#This Row],[DATE]],Table1[],4,FALSE)</f>
        <v>0.51900000000000002</v>
      </c>
      <c r="E13" s="34">
        <f>Table356[[#This Row],[Wheat Price per 1lb loaf of bread]]/Table356[[#This Row],[Bread Price]]</f>
        <v>0.12496559317368566</v>
      </c>
    </row>
    <row r="14" spans="1:5" x14ac:dyDescent="0.25">
      <c r="A14" s="11">
        <v>29587</v>
      </c>
      <c r="B14" s="15">
        <v>4.5999999999999996</v>
      </c>
      <c r="C14" s="15">
        <f>Table356[[#This Row],[Wheat Price (bu)]]/70</f>
        <v>6.5714285714285711E-2</v>
      </c>
      <c r="D14" s="15">
        <f>VLOOKUP(Table356[[#This Row],[DATE]],Table1[],4,FALSE)</f>
        <v>0.53100000000000003</v>
      </c>
      <c r="E14" s="34">
        <f>Table356[[#This Row],[Wheat Price per 1lb loaf of bread]]/Table356[[#This Row],[Bread Price]]</f>
        <v>0.12375571697605595</v>
      </c>
    </row>
    <row r="15" spans="1:5" x14ac:dyDescent="0.25">
      <c r="A15" s="11">
        <v>29618</v>
      </c>
      <c r="B15" s="15">
        <v>4.47</v>
      </c>
      <c r="C15" s="15">
        <f>Table356[[#This Row],[Wheat Price (bu)]]/70</f>
        <v>6.3857142857142848E-2</v>
      </c>
      <c r="D15" s="15">
        <f>VLOOKUP(Table356[[#This Row],[DATE]],Table1[],4,FALSE)</f>
        <v>0.53300000000000003</v>
      </c>
      <c r="E15" s="34">
        <f>Table356[[#This Row],[Wheat Price per 1lb loaf of bread]]/Table356[[#This Row],[Bread Price]]</f>
        <v>0.11980702224604661</v>
      </c>
    </row>
    <row r="16" spans="1:5" x14ac:dyDescent="0.25">
      <c r="A16" s="11">
        <v>29646</v>
      </c>
      <c r="B16" s="15">
        <v>4.3499999999999996</v>
      </c>
      <c r="C16" s="15">
        <f>Table356[[#This Row],[Wheat Price (bu)]]/70</f>
        <v>6.2142857142857139E-2</v>
      </c>
      <c r="D16" s="15">
        <f>VLOOKUP(Table356[[#This Row],[DATE]],Table1[],4,FALSE)</f>
        <v>0.53800000000000003</v>
      </c>
      <c r="E16" s="34">
        <f>Table356[[#This Row],[Wheat Price per 1lb loaf of bread]]/Table356[[#This Row],[Bread Price]]</f>
        <v>0.11550716941051511</v>
      </c>
    </row>
    <row r="17" spans="1:5" x14ac:dyDescent="0.25">
      <c r="A17" s="11">
        <v>29677</v>
      </c>
      <c r="B17" s="15">
        <v>4.4800000000000004</v>
      </c>
      <c r="C17" s="15">
        <f>Table356[[#This Row],[Wheat Price (bu)]]/70</f>
        <v>6.4000000000000001E-2</v>
      </c>
      <c r="D17" s="15">
        <f>VLOOKUP(Table356[[#This Row],[DATE]],Table1[],4,FALSE)</f>
        <v>0.51900000000000002</v>
      </c>
      <c r="E17" s="34">
        <f>Table356[[#This Row],[Wheat Price per 1lb loaf of bread]]/Table356[[#This Row],[Bread Price]]</f>
        <v>0.1233140655105973</v>
      </c>
    </row>
    <row r="18" spans="1:5" x14ac:dyDescent="0.25">
      <c r="A18" s="11">
        <v>29707</v>
      </c>
      <c r="B18" s="15">
        <v>4.3600000000000003</v>
      </c>
      <c r="C18" s="15">
        <f>Table356[[#This Row],[Wheat Price (bu)]]/70</f>
        <v>6.2285714285714291E-2</v>
      </c>
      <c r="D18" s="15">
        <f>VLOOKUP(Table356[[#This Row],[DATE]],Table1[],4,FALSE)</f>
        <v>0.52500000000000002</v>
      </c>
      <c r="E18" s="34">
        <f>Table356[[#This Row],[Wheat Price per 1lb loaf of bread]]/Table356[[#This Row],[Bread Price]]</f>
        <v>0.11863945578231293</v>
      </c>
    </row>
    <row r="19" spans="1:5" x14ac:dyDescent="0.25">
      <c r="A19" s="11">
        <v>29738</v>
      </c>
      <c r="B19" s="15">
        <v>4.24</v>
      </c>
      <c r="C19" s="15">
        <f>Table356[[#This Row],[Wheat Price (bu)]]/70</f>
        <v>6.0571428571428575E-2</v>
      </c>
      <c r="D19" s="15">
        <f>VLOOKUP(Table356[[#This Row],[DATE]],Table1[],4,FALSE)</f>
        <v>0.52300000000000002</v>
      </c>
      <c r="E19" s="34">
        <f>Table356[[#This Row],[Wheat Price per 1lb loaf of bread]]/Table356[[#This Row],[Bread Price]]</f>
        <v>0.11581535099699536</v>
      </c>
    </row>
    <row r="20" spans="1:5" x14ac:dyDescent="0.25">
      <c r="A20" s="11">
        <v>29768</v>
      </c>
      <c r="B20" s="15">
        <v>4.25</v>
      </c>
      <c r="C20" s="15">
        <f>Table356[[#This Row],[Wheat Price (bu)]]/70</f>
        <v>6.0714285714285714E-2</v>
      </c>
      <c r="D20" s="15">
        <f>VLOOKUP(Table356[[#This Row],[DATE]],Table1[],4,FALSE)</f>
        <v>0.52100000000000002</v>
      </c>
      <c r="E20" s="34">
        <f>Table356[[#This Row],[Wheat Price per 1lb loaf of bread]]/Table356[[#This Row],[Bread Price]]</f>
        <v>0.11653413764738141</v>
      </c>
    </row>
    <row r="21" spans="1:5" x14ac:dyDescent="0.25">
      <c r="A21" s="11">
        <v>29799</v>
      </c>
      <c r="B21" s="15">
        <v>4.1399999999999997</v>
      </c>
      <c r="C21" s="15">
        <f>Table356[[#This Row],[Wheat Price (bu)]]/70</f>
        <v>5.9142857142857136E-2</v>
      </c>
      <c r="D21" s="15">
        <f>VLOOKUP(Table356[[#This Row],[DATE]],Table1[],4,FALSE)</f>
        <v>0.51900000000000002</v>
      </c>
      <c r="E21" s="34">
        <f>Table356[[#This Row],[Wheat Price per 1lb loaf of bread]]/Table356[[#This Row],[Bread Price]]</f>
        <v>0.11395540875309659</v>
      </c>
    </row>
    <row r="22" spans="1:5" x14ac:dyDescent="0.25">
      <c r="A22" s="11">
        <v>29830</v>
      </c>
      <c r="B22" s="15">
        <v>4.1900000000000004</v>
      </c>
      <c r="C22" s="15">
        <f>Table356[[#This Row],[Wheat Price (bu)]]/70</f>
        <v>5.9857142857142866E-2</v>
      </c>
      <c r="D22" s="15">
        <f>VLOOKUP(Table356[[#This Row],[DATE]],Table1[],4,FALSE)</f>
        <v>0.52400000000000002</v>
      </c>
      <c r="E22" s="34">
        <f>Table356[[#This Row],[Wheat Price per 1lb loaf of bread]]/Table356[[#This Row],[Bread Price]]</f>
        <v>0.11423118865866959</v>
      </c>
    </row>
    <row r="23" spans="1:5" x14ac:dyDescent="0.25">
      <c r="A23" s="11">
        <v>29860</v>
      </c>
      <c r="B23" s="15">
        <v>4.3099999999999996</v>
      </c>
      <c r="C23" s="15">
        <f>Table356[[#This Row],[Wheat Price (bu)]]/70</f>
        <v>6.1571428571428569E-2</v>
      </c>
      <c r="D23" s="15">
        <f>VLOOKUP(Table356[[#This Row],[DATE]],Table1[],4,FALSE)</f>
        <v>0.52100000000000002</v>
      </c>
      <c r="E23" s="34">
        <f>Table356[[#This Row],[Wheat Price per 1lb loaf of bread]]/Table356[[#This Row],[Bread Price]]</f>
        <v>0.11817932547299149</v>
      </c>
    </row>
    <row r="24" spans="1:5" x14ac:dyDescent="0.25">
      <c r="A24" s="11">
        <v>29891</v>
      </c>
      <c r="B24" s="15">
        <v>4.46</v>
      </c>
      <c r="C24" s="15">
        <f>Table356[[#This Row],[Wheat Price (bu)]]/70</f>
        <v>6.3714285714285709E-2</v>
      </c>
      <c r="D24" s="15">
        <f>VLOOKUP(Table356[[#This Row],[DATE]],Table1[],4,FALSE)</f>
        <v>0.52700000000000002</v>
      </c>
      <c r="E24" s="34">
        <f>Table356[[#This Row],[Wheat Price per 1lb loaf of bread]]/Table356[[#This Row],[Bread Price]]</f>
        <v>0.12089997289238275</v>
      </c>
    </row>
    <row r="25" spans="1:5" x14ac:dyDescent="0.25">
      <c r="A25" s="11">
        <v>29921</v>
      </c>
      <c r="B25" s="15">
        <v>4.3499999999999996</v>
      </c>
      <c r="C25" s="15">
        <f>Table356[[#This Row],[Wheat Price (bu)]]/70</f>
        <v>6.2142857142857139E-2</v>
      </c>
      <c r="D25" s="15">
        <f>VLOOKUP(Table356[[#This Row],[DATE]],Table1[],4,FALSE)</f>
        <v>0.52100000000000002</v>
      </c>
      <c r="E25" s="34">
        <f>Table356[[#This Row],[Wheat Price per 1lb loaf of bread]]/Table356[[#This Row],[Bread Price]]</f>
        <v>0.11927611735673155</v>
      </c>
    </row>
    <row r="26" spans="1:5" x14ac:dyDescent="0.25">
      <c r="A26" s="11">
        <v>29952</v>
      </c>
      <c r="B26" s="15">
        <v>4.33</v>
      </c>
      <c r="C26" s="15">
        <f>Table356[[#This Row],[Wheat Price (bu)]]/70</f>
        <v>6.1857142857142861E-2</v>
      </c>
      <c r="D26" s="15">
        <f>VLOOKUP(Table356[[#This Row],[DATE]],Table1[],4,FALSE)</f>
        <v>0.53700000000000003</v>
      </c>
      <c r="E26" s="34">
        <f>Table356[[#This Row],[Wheat Price per 1lb loaf of bread]]/Table356[[#This Row],[Bread Price]]</f>
        <v>0.11519021016227721</v>
      </c>
    </row>
    <row r="27" spans="1:5" x14ac:dyDescent="0.25">
      <c r="A27" s="11">
        <v>29983</v>
      </c>
      <c r="B27" s="15">
        <v>4.26</v>
      </c>
      <c r="C27" s="15">
        <f>Table356[[#This Row],[Wheat Price (bu)]]/70</f>
        <v>6.0857142857142853E-2</v>
      </c>
      <c r="D27" s="15">
        <f>VLOOKUP(Table356[[#This Row],[DATE]],Table1[],4,FALSE)</f>
        <v>0.53400000000000003</v>
      </c>
      <c r="E27" s="34">
        <f>Table356[[#This Row],[Wheat Price per 1lb loaf of bread]]/Table356[[#This Row],[Bread Price]]</f>
        <v>0.11396468699839485</v>
      </c>
    </row>
    <row r="28" spans="1:5" x14ac:dyDescent="0.25">
      <c r="A28" s="11">
        <v>30011</v>
      </c>
      <c r="B28" s="15">
        <v>4.25</v>
      </c>
      <c r="C28" s="15">
        <f>Table356[[#This Row],[Wheat Price (bu)]]/70</f>
        <v>6.0714285714285714E-2</v>
      </c>
      <c r="D28" s="15">
        <f>VLOOKUP(Table356[[#This Row],[DATE]],Table1[],4,FALSE)</f>
        <v>0.52600000000000002</v>
      </c>
      <c r="E28" s="34">
        <f>Table356[[#This Row],[Wheat Price per 1lb loaf of bread]]/Table356[[#This Row],[Bread Price]]</f>
        <v>0.11542639869636066</v>
      </c>
    </row>
    <row r="29" spans="1:5" x14ac:dyDescent="0.25">
      <c r="A29" s="11">
        <v>30042</v>
      </c>
      <c r="B29" s="15">
        <v>4.28</v>
      </c>
      <c r="C29" s="15">
        <f>Table356[[#This Row],[Wheat Price (bu)]]/70</f>
        <v>6.1142857142857145E-2</v>
      </c>
      <c r="D29" s="15">
        <f>VLOOKUP(Table356[[#This Row],[DATE]],Table1[],4,FALSE)</f>
        <v>0.52600000000000002</v>
      </c>
      <c r="E29" s="34">
        <f>Table356[[#This Row],[Wheat Price per 1lb loaf of bread]]/Table356[[#This Row],[Bread Price]]</f>
        <v>0.11624117327539381</v>
      </c>
    </row>
    <row r="30" spans="1:5" x14ac:dyDescent="0.25">
      <c r="A30" s="11">
        <v>30072</v>
      </c>
      <c r="B30" s="15">
        <v>4.22</v>
      </c>
      <c r="C30" s="15">
        <f>Table356[[#This Row],[Wheat Price (bu)]]/70</f>
        <v>6.0285714285714283E-2</v>
      </c>
      <c r="D30" s="15">
        <f>VLOOKUP(Table356[[#This Row],[DATE]],Table1[],4,FALSE)</f>
        <v>0.52900000000000003</v>
      </c>
      <c r="E30" s="34">
        <f>Table356[[#This Row],[Wheat Price per 1lb loaf of bread]]/Table356[[#This Row],[Bread Price]]</f>
        <v>0.11396165271401565</v>
      </c>
    </row>
    <row r="31" spans="1:5" x14ac:dyDescent="0.25">
      <c r="A31" s="11">
        <v>30103</v>
      </c>
      <c r="B31" s="15">
        <v>4.0599999999999996</v>
      </c>
      <c r="C31" s="15">
        <f>Table356[[#This Row],[Wheat Price (bu)]]/70</f>
        <v>5.7999999999999996E-2</v>
      </c>
      <c r="D31" s="15">
        <f>VLOOKUP(Table356[[#This Row],[DATE]],Table1[],4,FALSE)</f>
        <v>0.52500000000000002</v>
      </c>
      <c r="E31" s="34">
        <f>Table356[[#This Row],[Wheat Price per 1lb loaf of bread]]/Table356[[#This Row],[Bread Price]]</f>
        <v>0.11047619047619046</v>
      </c>
    </row>
    <row r="32" spans="1:5" x14ac:dyDescent="0.25">
      <c r="A32" s="11">
        <v>30133</v>
      </c>
      <c r="B32" s="15">
        <v>3.74</v>
      </c>
      <c r="C32" s="15">
        <f>Table356[[#This Row],[Wheat Price (bu)]]/70</f>
        <v>5.3428571428571429E-2</v>
      </c>
      <c r="D32" s="15">
        <f>VLOOKUP(Table356[[#This Row],[DATE]],Table1[],4,FALSE)</f>
        <v>0.53400000000000003</v>
      </c>
      <c r="E32" s="34">
        <f>Table356[[#This Row],[Wheat Price per 1lb loaf of bread]]/Table356[[#This Row],[Bread Price]]</f>
        <v>0.10005350454788657</v>
      </c>
    </row>
    <row r="33" spans="1:5" x14ac:dyDescent="0.25">
      <c r="A33" s="11">
        <v>30164</v>
      </c>
      <c r="B33" s="15">
        <v>3.7</v>
      </c>
      <c r="C33" s="15">
        <f>Table356[[#This Row],[Wheat Price (bu)]]/70</f>
        <v>5.2857142857142859E-2</v>
      </c>
      <c r="D33" s="15">
        <f>VLOOKUP(Table356[[#This Row],[DATE]],Table1[],4,FALSE)</f>
        <v>0.53400000000000003</v>
      </c>
      <c r="E33" s="34">
        <f>Table356[[#This Row],[Wheat Price per 1lb loaf of bread]]/Table356[[#This Row],[Bread Price]]</f>
        <v>9.8983413590155167E-2</v>
      </c>
    </row>
    <row r="34" spans="1:5" x14ac:dyDescent="0.25">
      <c r="A34" s="11">
        <v>30195</v>
      </c>
      <c r="B34" s="15">
        <v>3.75</v>
      </c>
      <c r="C34" s="15">
        <f>Table356[[#This Row],[Wheat Price (bu)]]/70</f>
        <v>5.3571428571428568E-2</v>
      </c>
      <c r="D34" s="15">
        <f>VLOOKUP(Table356[[#This Row],[DATE]],Table1[],4,FALSE)</f>
        <v>0.53600000000000003</v>
      </c>
      <c r="E34" s="34">
        <f>Table356[[#This Row],[Wheat Price per 1lb loaf of bread]]/Table356[[#This Row],[Bread Price]]</f>
        <v>9.994669509594882E-2</v>
      </c>
    </row>
    <row r="35" spans="1:5" x14ac:dyDescent="0.25">
      <c r="A35" s="11">
        <v>30225</v>
      </c>
      <c r="B35" s="15">
        <v>3.61</v>
      </c>
      <c r="C35" s="15">
        <f>Table356[[#This Row],[Wheat Price (bu)]]/70</f>
        <v>5.1571428571428567E-2</v>
      </c>
      <c r="D35" s="15">
        <f>VLOOKUP(Table356[[#This Row],[DATE]],Table1[],4,FALSE)</f>
        <v>0.53400000000000003</v>
      </c>
      <c r="E35" s="34">
        <f>Table356[[#This Row],[Wheat Price per 1lb loaf of bread]]/Table356[[#This Row],[Bread Price]]</f>
        <v>9.6575708935259477E-2</v>
      </c>
    </row>
    <row r="36" spans="1:5" x14ac:dyDescent="0.25">
      <c r="A36" s="11">
        <v>30256</v>
      </c>
      <c r="B36" s="15">
        <v>3.86</v>
      </c>
      <c r="C36" s="15">
        <f>Table356[[#This Row],[Wheat Price (bu)]]/70</f>
        <v>5.5142857142857139E-2</v>
      </c>
      <c r="D36" s="15">
        <f>VLOOKUP(Table356[[#This Row],[DATE]],Table1[],4,FALSE)</f>
        <v>0.53400000000000003</v>
      </c>
      <c r="E36" s="34">
        <f>Table356[[#This Row],[Wheat Price per 1lb loaf of bread]]/Table356[[#This Row],[Bread Price]]</f>
        <v>0.10326377742108078</v>
      </c>
    </row>
    <row r="37" spans="1:5" x14ac:dyDescent="0.25">
      <c r="A37" s="11">
        <v>30286</v>
      </c>
      <c r="B37" s="15">
        <v>3.98</v>
      </c>
      <c r="C37" s="15">
        <f>Table356[[#This Row],[Wheat Price (bu)]]/70</f>
        <v>5.6857142857142856E-2</v>
      </c>
      <c r="D37" s="15">
        <f>VLOOKUP(Table356[[#This Row],[DATE]],Table1[],4,FALSE)</f>
        <v>0.53700000000000003</v>
      </c>
      <c r="E37" s="34">
        <f>Table356[[#This Row],[Wheat Price per 1lb loaf of bread]]/Table356[[#This Row],[Bread Price]]</f>
        <v>0.10587922319765894</v>
      </c>
    </row>
    <row r="38" spans="1:5" x14ac:dyDescent="0.25">
      <c r="A38" s="11">
        <v>30317</v>
      </c>
      <c r="B38" s="15">
        <v>4</v>
      </c>
      <c r="C38" s="15">
        <f>Table356[[#This Row],[Wheat Price (bu)]]/70</f>
        <v>5.7142857142857141E-2</v>
      </c>
      <c r="D38" s="15">
        <f>VLOOKUP(Table356[[#This Row],[DATE]],Table1[],4,FALSE)</f>
        <v>0.54100000000000004</v>
      </c>
      <c r="E38" s="34">
        <f>Table356[[#This Row],[Wheat Price per 1lb loaf of bread]]/Table356[[#This Row],[Bread Price]]</f>
        <v>0.10562450488513334</v>
      </c>
    </row>
    <row r="39" spans="1:5" x14ac:dyDescent="0.25">
      <c r="A39" s="11">
        <v>30348</v>
      </c>
      <c r="B39" s="15">
        <v>4.08</v>
      </c>
      <c r="C39" s="15">
        <f>Table356[[#This Row],[Wheat Price (bu)]]/70</f>
        <v>5.8285714285714288E-2</v>
      </c>
      <c r="D39" s="15">
        <f>VLOOKUP(Table356[[#This Row],[DATE]],Table1[],4,FALSE)</f>
        <v>0.54400000000000004</v>
      </c>
      <c r="E39" s="34">
        <f>Table356[[#This Row],[Wheat Price per 1lb loaf of bread]]/Table356[[#This Row],[Bread Price]]</f>
        <v>0.10714285714285714</v>
      </c>
    </row>
    <row r="40" spans="1:5" x14ac:dyDescent="0.25">
      <c r="A40" s="11">
        <v>30376</v>
      </c>
      <c r="B40" s="15">
        <v>4.18</v>
      </c>
      <c r="C40" s="15">
        <f>Table356[[#This Row],[Wheat Price (bu)]]/70</f>
        <v>5.9714285714285713E-2</v>
      </c>
      <c r="D40" s="15">
        <f>VLOOKUP(Table356[[#This Row],[DATE]],Table1[],4,FALSE)</f>
        <v>0.54400000000000004</v>
      </c>
      <c r="E40" s="34">
        <f>Table356[[#This Row],[Wheat Price per 1lb loaf of bread]]/Table356[[#This Row],[Bread Price]]</f>
        <v>0.10976890756302519</v>
      </c>
    </row>
    <row r="41" spans="1:5" x14ac:dyDescent="0.25">
      <c r="A41" s="11">
        <v>30407</v>
      </c>
      <c r="B41" s="15">
        <v>4.21</v>
      </c>
      <c r="C41" s="15">
        <f>Table356[[#This Row],[Wheat Price (bu)]]/70</f>
        <v>6.0142857142857144E-2</v>
      </c>
      <c r="D41" s="15">
        <f>VLOOKUP(Table356[[#This Row],[DATE]],Table1[],4,FALSE)</f>
        <v>0.53800000000000003</v>
      </c>
      <c r="E41" s="34">
        <f>Table356[[#This Row],[Wheat Price per 1lb loaf of bread]]/Table356[[#This Row],[Bread Price]]</f>
        <v>0.11178969729155602</v>
      </c>
    </row>
    <row r="42" spans="1:5" x14ac:dyDescent="0.25">
      <c r="A42" s="11">
        <v>30437</v>
      </c>
      <c r="B42" s="15">
        <v>4.05</v>
      </c>
      <c r="C42" s="15">
        <f>Table356[[#This Row],[Wheat Price (bu)]]/70</f>
        <v>5.7857142857142857E-2</v>
      </c>
      <c r="D42" s="15">
        <f>VLOOKUP(Table356[[#This Row],[DATE]],Table1[],4,FALSE)</f>
        <v>0.54200000000000004</v>
      </c>
      <c r="E42" s="34">
        <f>Table356[[#This Row],[Wheat Price per 1lb loaf of bread]]/Table356[[#This Row],[Bread Price]]</f>
        <v>0.10674749604638903</v>
      </c>
    </row>
    <row r="43" spans="1:5" x14ac:dyDescent="0.25">
      <c r="A43" s="11">
        <v>30468</v>
      </c>
      <c r="B43" s="15">
        <v>3.92</v>
      </c>
      <c r="C43" s="15">
        <f>Table356[[#This Row],[Wheat Price (bu)]]/70</f>
        <v>5.6000000000000001E-2</v>
      </c>
      <c r="D43" s="15">
        <f>VLOOKUP(Table356[[#This Row],[DATE]],Table1[],4,FALSE)</f>
        <v>0.54200000000000004</v>
      </c>
      <c r="E43" s="34">
        <f>Table356[[#This Row],[Wheat Price per 1lb loaf of bread]]/Table356[[#This Row],[Bread Price]]</f>
        <v>0.10332103321033209</v>
      </c>
    </row>
    <row r="44" spans="1:5" x14ac:dyDescent="0.25">
      <c r="A44" s="11">
        <v>30498</v>
      </c>
      <c r="B44" s="15">
        <v>3.71</v>
      </c>
      <c r="C44" s="15">
        <f>Table356[[#This Row],[Wheat Price (bu)]]/70</f>
        <v>5.2999999999999999E-2</v>
      </c>
      <c r="D44" s="15">
        <f>VLOOKUP(Table356[[#This Row],[DATE]],Table1[],4,FALSE)</f>
        <v>0.54400000000000004</v>
      </c>
      <c r="E44" s="34">
        <f>Table356[[#This Row],[Wheat Price per 1lb loaf of bread]]/Table356[[#This Row],[Bread Price]]</f>
        <v>9.7426470588235281E-2</v>
      </c>
    </row>
    <row r="45" spans="1:5" x14ac:dyDescent="0.25">
      <c r="A45" s="11">
        <v>30529</v>
      </c>
      <c r="B45" s="15">
        <v>3.88</v>
      </c>
      <c r="C45" s="15">
        <f>Table356[[#This Row],[Wheat Price (bu)]]/70</f>
        <v>5.5428571428571424E-2</v>
      </c>
      <c r="D45" s="15">
        <f>VLOOKUP(Table356[[#This Row],[DATE]],Table1[],4,FALSE)</f>
        <v>0.53900000000000003</v>
      </c>
      <c r="E45" s="34">
        <f>Table356[[#This Row],[Wheat Price per 1lb loaf of bread]]/Table356[[#This Row],[Bread Price]]</f>
        <v>0.10283593957063343</v>
      </c>
    </row>
    <row r="46" spans="1:5" x14ac:dyDescent="0.25">
      <c r="A46" s="11">
        <v>30560</v>
      </c>
      <c r="B46" s="15">
        <v>3.9</v>
      </c>
      <c r="C46" s="15">
        <f>Table356[[#This Row],[Wheat Price (bu)]]/70</f>
        <v>5.5714285714285716E-2</v>
      </c>
      <c r="D46" s="15">
        <f>VLOOKUP(Table356[[#This Row],[DATE]],Table1[],4,FALSE)</f>
        <v>0.53600000000000003</v>
      </c>
      <c r="E46" s="34">
        <f>Table356[[#This Row],[Wheat Price per 1lb loaf of bread]]/Table356[[#This Row],[Bread Price]]</f>
        <v>0.10394456289978678</v>
      </c>
    </row>
    <row r="47" spans="1:5" x14ac:dyDescent="0.25">
      <c r="A47" s="11">
        <v>30590</v>
      </c>
      <c r="B47" s="15">
        <v>3.84</v>
      </c>
      <c r="C47" s="15">
        <f>Table356[[#This Row],[Wheat Price (bu)]]/70</f>
        <v>5.4857142857142854E-2</v>
      </c>
      <c r="D47" s="15">
        <f>VLOOKUP(Table356[[#This Row],[DATE]],Table1[],4,FALSE)</f>
        <v>0.53500000000000003</v>
      </c>
      <c r="E47" s="34">
        <f>Table356[[#This Row],[Wheat Price per 1lb loaf of bread]]/Table356[[#This Row],[Bread Price]]</f>
        <v>0.10253671562082776</v>
      </c>
    </row>
    <row r="48" spans="1:5" x14ac:dyDescent="0.25">
      <c r="A48" s="11">
        <v>30621</v>
      </c>
      <c r="B48" s="15">
        <v>3.82</v>
      </c>
      <c r="C48" s="15">
        <f>Table356[[#This Row],[Wheat Price (bu)]]/70</f>
        <v>5.4571428571428569E-2</v>
      </c>
      <c r="D48" s="15">
        <f>VLOOKUP(Table356[[#This Row],[DATE]],Table1[],4,FALSE)</f>
        <v>0.54700000000000004</v>
      </c>
      <c r="E48" s="34">
        <f>Table356[[#This Row],[Wheat Price per 1lb loaf of bread]]/Table356[[#This Row],[Bread Price]]</f>
        <v>9.9764951684512923E-2</v>
      </c>
    </row>
    <row r="49" spans="1:5" x14ac:dyDescent="0.25">
      <c r="A49" s="11">
        <v>30651</v>
      </c>
      <c r="B49" s="15">
        <v>3.85</v>
      </c>
      <c r="C49" s="15">
        <f>Table356[[#This Row],[Wheat Price (bu)]]/70</f>
        <v>5.5E-2</v>
      </c>
      <c r="D49" s="15">
        <f>VLOOKUP(Table356[[#This Row],[DATE]],Table1[],4,FALSE)</f>
        <v>0.54700000000000004</v>
      </c>
      <c r="E49" s="34">
        <f>Table356[[#This Row],[Wheat Price per 1lb loaf of bread]]/Table356[[#This Row],[Bread Price]]</f>
        <v>0.10054844606946983</v>
      </c>
    </row>
    <row r="50" spans="1:5" x14ac:dyDescent="0.25">
      <c r="A50" s="11">
        <v>30682</v>
      </c>
      <c r="B50" s="15">
        <v>3.81</v>
      </c>
      <c r="C50" s="15">
        <f>Table356[[#This Row],[Wheat Price (bu)]]/70</f>
        <v>5.442857142857143E-2</v>
      </c>
      <c r="D50" s="15">
        <f>VLOOKUP(Table356[[#This Row],[DATE]],Table1[],4,FALSE)</f>
        <v>0.54300000000000004</v>
      </c>
      <c r="E50" s="34">
        <f>Table356[[#This Row],[Wheat Price per 1lb loaf of bread]]/Table356[[#This Row],[Bread Price]]</f>
        <v>0.10023677979479084</v>
      </c>
    </row>
    <row r="51" spans="1:5" x14ac:dyDescent="0.25">
      <c r="A51" s="11">
        <v>30713</v>
      </c>
      <c r="B51" s="15">
        <v>3.71</v>
      </c>
      <c r="C51" s="15">
        <f>Table356[[#This Row],[Wheat Price (bu)]]/70</f>
        <v>5.2999999999999999E-2</v>
      </c>
      <c r="D51" s="15">
        <f>VLOOKUP(Table356[[#This Row],[DATE]],Table1[],4,FALSE)</f>
        <v>0.54100000000000004</v>
      </c>
      <c r="E51" s="34">
        <f>Table356[[#This Row],[Wheat Price per 1lb loaf of bread]]/Table356[[#This Row],[Bread Price]]</f>
        <v>9.7966728280961174E-2</v>
      </c>
    </row>
    <row r="52" spans="1:5" x14ac:dyDescent="0.25">
      <c r="A52" s="11">
        <v>30742</v>
      </c>
      <c r="B52" s="15">
        <v>3.85</v>
      </c>
      <c r="C52" s="15">
        <f>Table356[[#This Row],[Wheat Price (bu)]]/70</f>
        <v>5.5E-2</v>
      </c>
      <c r="D52" s="15">
        <f>VLOOKUP(Table356[[#This Row],[DATE]],Table1[],4,FALSE)</f>
        <v>0.54200000000000004</v>
      </c>
      <c r="E52" s="34">
        <f>Table356[[#This Row],[Wheat Price per 1lb loaf of bread]]/Table356[[#This Row],[Bread Price]]</f>
        <v>0.1014760147601476</v>
      </c>
    </row>
    <row r="53" spans="1:5" x14ac:dyDescent="0.25">
      <c r="A53" s="11">
        <v>30773</v>
      </c>
      <c r="B53" s="15">
        <v>3.93</v>
      </c>
      <c r="C53" s="15">
        <f>Table356[[#This Row],[Wheat Price (bu)]]/70</f>
        <v>5.6142857142857147E-2</v>
      </c>
      <c r="D53" s="15">
        <f>VLOOKUP(Table356[[#This Row],[DATE]],Table1[],4,FALSE)</f>
        <v>0.53600000000000003</v>
      </c>
      <c r="E53" s="34">
        <f>Table356[[#This Row],[Wheat Price per 1lb loaf of bread]]/Table356[[#This Row],[Bread Price]]</f>
        <v>0.10474413646055437</v>
      </c>
    </row>
    <row r="54" spans="1:5" x14ac:dyDescent="0.25">
      <c r="A54" s="11">
        <v>30803</v>
      </c>
      <c r="B54" s="15">
        <v>3.89</v>
      </c>
      <c r="C54" s="15">
        <f>Table356[[#This Row],[Wheat Price (bu)]]/70</f>
        <v>5.557142857142857E-2</v>
      </c>
      <c r="D54" s="15">
        <f>VLOOKUP(Table356[[#This Row],[DATE]],Table1[],4,FALSE)</f>
        <v>0.54100000000000004</v>
      </c>
      <c r="E54" s="34">
        <f>Table356[[#This Row],[Wheat Price per 1lb loaf of bread]]/Table356[[#This Row],[Bread Price]]</f>
        <v>0.10271983100079217</v>
      </c>
    </row>
    <row r="55" spans="1:5" x14ac:dyDescent="0.25">
      <c r="A55" s="11">
        <v>30834</v>
      </c>
      <c r="B55" s="15">
        <v>3.8</v>
      </c>
      <c r="C55" s="15">
        <f>Table356[[#This Row],[Wheat Price (bu)]]/70</f>
        <v>5.4285714285714284E-2</v>
      </c>
      <c r="D55" s="15">
        <f>VLOOKUP(Table356[[#This Row],[DATE]],Table1[],4,FALSE)</f>
        <v>0.54200000000000004</v>
      </c>
      <c r="E55" s="34">
        <f>Table356[[#This Row],[Wheat Price per 1lb loaf of bread]]/Table356[[#This Row],[Bread Price]]</f>
        <v>0.10015814443858724</v>
      </c>
    </row>
    <row r="56" spans="1:5" x14ac:dyDescent="0.25">
      <c r="A56" s="11">
        <v>30864</v>
      </c>
      <c r="B56" s="15">
        <v>3.67</v>
      </c>
      <c r="C56" s="15">
        <f>Table356[[#This Row],[Wheat Price (bu)]]/70</f>
        <v>5.2428571428571429E-2</v>
      </c>
      <c r="D56" s="15">
        <f>VLOOKUP(Table356[[#This Row],[DATE]],Table1[],4,FALSE)</f>
        <v>0.54100000000000004</v>
      </c>
      <c r="E56" s="34">
        <f>Table356[[#This Row],[Wheat Price per 1lb loaf of bread]]/Table356[[#This Row],[Bread Price]]</f>
        <v>9.6910483232109837E-2</v>
      </c>
    </row>
    <row r="57" spans="1:5" x14ac:dyDescent="0.25">
      <c r="A57" s="11">
        <v>30895</v>
      </c>
      <c r="B57" s="15">
        <v>3.8</v>
      </c>
      <c r="C57" s="15">
        <f>Table356[[#This Row],[Wheat Price (bu)]]/70</f>
        <v>5.4285714285714284E-2</v>
      </c>
      <c r="D57" s="15">
        <f>VLOOKUP(Table356[[#This Row],[DATE]],Table1[],4,FALSE)</f>
        <v>0.54300000000000004</v>
      </c>
      <c r="E57" s="34">
        <f>Table356[[#This Row],[Wheat Price per 1lb loaf of bread]]/Table356[[#This Row],[Bread Price]]</f>
        <v>9.9973691133912121E-2</v>
      </c>
    </row>
    <row r="58" spans="1:5" x14ac:dyDescent="0.25">
      <c r="A58" s="11">
        <v>30926</v>
      </c>
      <c r="B58" s="15">
        <v>3.89</v>
      </c>
      <c r="C58" s="15">
        <f>Table356[[#This Row],[Wheat Price (bu)]]/70</f>
        <v>5.557142857142857E-2</v>
      </c>
      <c r="D58" s="15">
        <f>VLOOKUP(Table356[[#This Row],[DATE]],Table1[],4,FALSE)</f>
        <v>0.53900000000000003</v>
      </c>
      <c r="E58" s="34">
        <f>Table356[[#This Row],[Wheat Price per 1lb loaf of bread]]/Table356[[#This Row],[Bread Price]]</f>
        <v>0.10310098065200105</v>
      </c>
    </row>
    <row r="59" spans="1:5" x14ac:dyDescent="0.25">
      <c r="A59" s="11">
        <v>30956</v>
      </c>
      <c r="B59" s="15">
        <v>3.86</v>
      </c>
      <c r="C59" s="15">
        <f>Table356[[#This Row],[Wheat Price (bu)]]/70</f>
        <v>5.5142857142857139E-2</v>
      </c>
      <c r="D59" s="15">
        <f>VLOOKUP(Table356[[#This Row],[DATE]],Table1[],4,FALSE)</f>
        <v>0.54</v>
      </c>
      <c r="E59" s="34">
        <f>Table356[[#This Row],[Wheat Price per 1lb loaf of bread]]/Table356[[#This Row],[Bread Price]]</f>
        <v>0.10211640211640211</v>
      </c>
    </row>
    <row r="60" spans="1:5" x14ac:dyDescent="0.25">
      <c r="A60" s="11">
        <v>30987</v>
      </c>
      <c r="B60" s="15">
        <v>3.85</v>
      </c>
      <c r="C60" s="15">
        <f>Table356[[#This Row],[Wheat Price (bu)]]/70</f>
        <v>5.5E-2</v>
      </c>
      <c r="D60" s="15">
        <f>VLOOKUP(Table356[[#This Row],[DATE]],Table1[],4,FALSE)</f>
        <v>0.54300000000000004</v>
      </c>
      <c r="E60" s="34">
        <f>Table356[[#This Row],[Wheat Price per 1lb loaf of bread]]/Table356[[#This Row],[Bread Price]]</f>
        <v>0.1012891344383057</v>
      </c>
    </row>
    <row r="61" spans="1:5" x14ac:dyDescent="0.25">
      <c r="A61" s="11">
        <v>31017</v>
      </c>
      <c r="B61" s="15">
        <v>3.76</v>
      </c>
      <c r="C61" s="15">
        <f>Table356[[#This Row],[Wheat Price (bu)]]/70</f>
        <v>5.3714285714285714E-2</v>
      </c>
      <c r="D61" s="15">
        <f>VLOOKUP(Table356[[#This Row],[DATE]],Table1[],4,FALSE)</f>
        <v>0.54400000000000004</v>
      </c>
      <c r="E61" s="34">
        <f>Table356[[#This Row],[Wheat Price per 1lb loaf of bread]]/Table356[[#This Row],[Bread Price]]</f>
        <v>9.8739495798319324E-2</v>
      </c>
    </row>
    <row r="62" spans="1:5" x14ac:dyDescent="0.25">
      <c r="A62" s="11">
        <v>31048</v>
      </c>
      <c r="B62" s="15">
        <v>3.76</v>
      </c>
      <c r="C62" s="15">
        <f>Table356[[#This Row],[Wheat Price (bu)]]/70</f>
        <v>5.3714285714285714E-2</v>
      </c>
      <c r="D62" s="15">
        <f>VLOOKUP(Table356[[#This Row],[DATE]],Table1[],4,FALSE)</f>
        <v>0.55100000000000005</v>
      </c>
      <c r="E62" s="34">
        <f>Table356[[#This Row],[Wheat Price per 1lb loaf of bread]]/Table356[[#This Row],[Bread Price]]</f>
        <v>9.7485092040445934E-2</v>
      </c>
    </row>
    <row r="63" spans="1:5" x14ac:dyDescent="0.25">
      <c r="A63" s="11">
        <v>31079</v>
      </c>
      <c r="B63" s="15">
        <v>3.74</v>
      </c>
      <c r="C63" s="15">
        <f>Table356[[#This Row],[Wheat Price (bu)]]/70</f>
        <v>5.3428571428571429E-2</v>
      </c>
      <c r="D63" s="15">
        <f>VLOOKUP(Table356[[#This Row],[DATE]],Table1[],4,FALSE)</f>
        <v>0.54400000000000004</v>
      </c>
      <c r="E63" s="34">
        <f>Table356[[#This Row],[Wheat Price per 1lb loaf of bread]]/Table356[[#This Row],[Bread Price]]</f>
        <v>9.8214285714285712E-2</v>
      </c>
    </row>
    <row r="64" spans="1:5" x14ac:dyDescent="0.25">
      <c r="A64" s="11">
        <v>31107</v>
      </c>
      <c r="B64" s="15">
        <v>3.67</v>
      </c>
      <c r="C64" s="15">
        <f>Table356[[#This Row],[Wheat Price (bu)]]/70</f>
        <v>5.2428571428571429E-2</v>
      </c>
      <c r="D64" s="15">
        <f>VLOOKUP(Table356[[#This Row],[DATE]],Table1[],4,FALSE)</f>
        <v>0.54400000000000004</v>
      </c>
      <c r="E64" s="34">
        <f>Table356[[#This Row],[Wheat Price per 1lb loaf of bread]]/Table356[[#This Row],[Bread Price]]</f>
        <v>9.6376050420168058E-2</v>
      </c>
    </row>
    <row r="65" spans="1:5" x14ac:dyDescent="0.25">
      <c r="A65" s="11">
        <v>31138</v>
      </c>
      <c r="B65" s="15">
        <v>3.62</v>
      </c>
      <c r="C65" s="15">
        <f>Table356[[#This Row],[Wheat Price (bu)]]/70</f>
        <v>5.1714285714285713E-2</v>
      </c>
      <c r="D65" s="15">
        <f>VLOOKUP(Table356[[#This Row],[DATE]],Table1[],4,FALSE)</f>
        <v>0.54400000000000004</v>
      </c>
      <c r="E65" s="34">
        <f>Table356[[#This Row],[Wheat Price per 1lb loaf of bread]]/Table356[[#This Row],[Bread Price]]</f>
        <v>9.5063025210084029E-2</v>
      </c>
    </row>
    <row r="66" spans="1:5" x14ac:dyDescent="0.25">
      <c r="A66" s="11">
        <v>31168</v>
      </c>
      <c r="B66" s="15">
        <v>3.42</v>
      </c>
      <c r="C66" s="15">
        <f>Table356[[#This Row],[Wheat Price (bu)]]/70</f>
        <v>4.8857142857142856E-2</v>
      </c>
      <c r="D66" s="15">
        <f>VLOOKUP(Table356[[#This Row],[DATE]],Table1[],4,FALSE)</f>
        <v>0.54200000000000004</v>
      </c>
      <c r="E66" s="34">
        <f>Table356[[#This Row],[Wheat Price per 1lb loaf of bread]]/Table356[[#This Row],[Bread Price]]</f>
        <v>9.0142329994728515E-2</v>
      </c>
    </row>
    <row r="67" spans="1:5" x14ac:dyDescent="0.25">
      <c r="A67" s="11">
        <v>31199</v>
      </c>
      <c r="B67" s="15">
        <v>3.38</v>
      </c>
      <c r="C67" s="15">
        <f>Table356[[#This Row],[Wheat Price (bu)]]/70</f>
        <v>4.8285714285714286E-2</v>
      </c>
      <c r="D67" s="15">
        <f>VLOOKUP(Table356[[#This Row],[DATE]],Table1[],4,FALSE)</f>
        <v>0.54600000000000004</v>
      </c>
      <c r="E67" s="34">
        <f>Table356[[#This Row],[Wheat Price per 1lb loaf of bread]]/Table356[[#This Row],[Bread Price]]</f>
        <v>8.8435374149659851E-2</v>
      </c>
    </row>
    <row r="68" spans="1:5" x14ac:dyDescent="0.25">
      <c r="A68" s="11">
        <v>31229</v>
      </c>
      <c r="B68" s="15">
        <v>3.17</v>
      </c>
      <c r="C68" s="15">
        <f>Table356[[#This Row],[Wheat Price (bu)]]/70</f>
        <v>4.5285714285714283E-2</v>
      </c>
      <c r="D68" s="15">
        <f>VLOOKUP(Table356[[#This Row],[DATE]],Table1[],4,FALSE)</f>
        <v>0.55600000000000005</v>
      </c>
      <c r="E68" s="34">
        <f>Table356[[#This Row],[Wheat Price per 1lb loaf of bread]]/Table356[[#This Row],[Bread Price]]</f>
        <v>8.1449126413155173E-2</v>
      </c>
    </row>
    <row r="69" spans="1:5" x14ac:dyDescent="0.25">
      <c r="A69" s="11">
        <v>31260</v>
      </c>
      <c r="B69" s="15">
        <v>3.03</v>
      </c>
      <c r="C69" s="15">
        <f>Table356[[#This Row],[Wheat Price (bu)]]/70</f>
        <v>4.3285714285714282E-2</v>
      </c>
      <c r="D69" s="15">
        <f>VLOOKUP(Table356[[#This Row],[DATE]],Table1[],4,FALSE)</f>
        <v>0.55300000000000005</v>
      </c>
      <c r="E69" s="34">
        <f>Table356[[#This Row],[Wheat Price per 1lb loaf of bread]]/Table356[[#This Row],[Bread Price]]</f>
        <v>7.8274347713769038E-2</v>
      </c>
    </row>
    <row r="70" spans="1:5" x14ac:dyDescent="0.25">
      <c r="A70" s="11">
        <v>31291</v>
      </c>
      <c r="B70" s="15">
        <v>3.07</v>
      </c>
      <c r="C70" s="15">
        <f>Table356[[#This Row],[Wheat Price (bu)]]/70</f>
        <v>4.3857142857142851E-2</v>
      </c>
      <c r="D70" s="15">
        <f>VLOOKUP(Table356[[#This Row],[DATE]],Table1[],4,FALSE)</f>
        <v>0.56100000000000005</v>
      </c>
      <c r="E70" s="34">
        <f>Table356[[#This Row],[Wheat Price per 1lb loaf of bread]]/Table356[[#This Row],[Bread Price]]</f>
        <v>7.817672523554875E-2</v>
      </c>
    </row>
    <row r="71" spans="1:5" x14ac:dyDescent="0.25">
      <c r="A71" s="11">
        <v>31321</v>
      </c>
      <c r="B71" s="15">
        <v>3.15</v>
      </c>
      <c r="C71" s="15">
        <f>Table356[[#This Row],[Wheat Price (bu)]]/70</f>
        <v>4.4999999999999998E-2</v>
      </c>
      <c r="D71" s="15">
        <f>VLOOKUP(Table356[[#This Row],[DATE]],Table1[],4,FALSE)</f>
        <v>0.56599999999999995</v>
      </c>
      <c r="E71" s="34">
        <f>Table356[[#This Row],[Wheat Price per 1lb loaf of bread]]/Table356[[#This Row],[Bread Price]]</f>
        <v>7.95053003533569E-2</v>
      </c>
    </row>
    <row r="72" spans="1:5" x14ac:dyDescent="0.25">
      <c r="A72" s="11">
        <v>31352</v>
      </c>
      <c r="B72" s="15">
        <v>3.35</v>
      </c>
      <c r="C72" s="15">
        <f>Table356[[#This Row],[Wheat Price (bu)]]/70</f>
        <v>4.7857142857142855E-2</v>
      </c>
      <c r="D72" s="15">
        <f>VLOOKUP(Table356[[#This Row],[DATE]],Table1[],4,FALSE)</f>
        <v>0.56399999999999995</v>
      </c>
      <c r="E72" s="34">
        <f>Table356[[#This Row],[Wheat Price per 1lb loaf of bread]]/Table356[[#This Row],[Bread Price]]</f>
        <v>8.4853090172239118E-2</v>
      </c>
    </row>
    <row r="73" spans="1:5" x14ac:dyDescent="0.25">
      <c r="A73" s="11">
        <v>31382</v>
      </c>
      <c r="B73" s="15">
        <v>3.42</v>
      </c>
      <c r="C73" s="15">
        <f>Table356[[#This Row],[Wheat Price (bu)]]/70</f>
        <v>4.8857142857142856E-2</v>
      </c>
      <c r="D73" s="15">
        <f>VLOOKUP(Table356[[#This Row],[DATE]],Table1[],4,FALSE)</f>
        <v>0.56799999999999995</v>
      </c>
      <c r="E73" s="34">
        <f>Table356[[#This Row],[Wheat Price per 1lb loaf of bread]]/Table356[[#This Row],[Bread Price]]</f>
        <v>8.6016096579476869E-2</v>
      </c>
    </row>
    <row r="74" spans="1:5" x14ac:dyDescent="0.25">
      <c r="A74" s="11">
        <v>31413</v>
      </c>
      <c r="B74" s="15">
        <v>3.32</v>
      </c>
      <c r="C74" s="15">
        <f>Table356[[#This Row],[Wheat Price (bu)]]/70</f>
        <v>4.7428571428571424E-2</v>
      </c>
      <c r="D74" s="15">
        <f>VLOOKUP(Table356[[#This Row],[DATE]],Table1[],4,FALSE)</f>
        <v>0.56599999999999995</v>
      </c>
      <c r="E74" s="34">
        <f>Table356[[#This Row],[Wheat Price per 1lb loaf of bread]]/Table356[[#This Row],[Bread Price]]</f>
        <v>8.3796062594649168E-2</v>
      </c>
    </row>
    <row r="75" spans="1:5" x14ac:dyDescent="0.25">
      <c r="A75" s="11">
        <v>31444</v>
      </c>
      <c r="B75" s="15">
        <v>3.3</v>
      </c>
      <c r="C75" s="15">
        <f>Table356[[#This Row],[Wheat Price (bu)]]/70</f>
        <v>4.7142857142857139E-2</v>
      </c>
      <c r="D75" s="15">
        <f>VLOOKUP(Table356[[#This Row],[DATE]],Table1[],4,FALSE)</f>
        <v>0.56299999999999994</v>
      </c>
      <c r="E75" s="34">
        <f>Table356[[#This Row],[Wheat Price per 1lb loaf of bread]]/Table356[[#This Row],[Bread Price]]</f>
        <v>8.3735092616087289E-2</v>
      </c>
    </row>
    <row r="76" spans="1:5" x14ac:dyDescent="0.25">
      <c r="A76" s="11">
        <v>31472</v>
      </c>
      <c r="B76" s="15">
        <v>3.36</v>
      </c>
      <c r="C76" s="15">
        <f>Table356[[#This Row],[Wheat Price (bu)]]/70</f>
        <v>4.8000000000000001E-2</v>
      </c>
      <c r="D76" s="15">
        <f>VLOOKUP(Table356[[#This Row],[DATE]],Table1[],4,FALSE)</f>
        <v>0.56000000000000005</v>
      </c>
      <c r="E76" s="34">
        <f>Table356[[#This Row],[Wheat Price per 1lb loaf of bread]]/Table356[[#This Row],[Bread Price]]</f>
        <v>8.5714285714285701E-2</v>
      </c>
    </row>
    <row r="77" spans="1:5" x14ac:dyDescent="0.25">
      <c r="A77" s="11">
        <v>31503</v>
      </c>
      <c r="B77" s="15">
        <v>3.45</v>
      </c>
      <c r="C77" s="15">
        <f>Table356[[#This Row],[Wheat Price (bu)]]/70</f>
        <v>4.9285714285714287E-2</v>
      </c>
      <c r="D77" s="15">
        <f>VLOOKUP(Table356[[#This Row],[DATE]],Table1[],4,FALSE)</f>
        <v>0.56100000000000005</v>
      </c>
      <c r="E77" s="34">
        <f>Table356[[#This Row],[Wheat Price per 1lb loaf of bread]]/Table356[[#This Row],[Bread Price]]</f>
        <v>8.7853323147440793E-2</v>
      </c>
    </row>
    <row r="78" spans="1:5" x14ac:dyDescent="0.25">
      <c r="A78" s="11">
        <v>31533</v>
      </c>
      <c r="B78" s="15">
        <v>3.4</v>
      </c>
      <c r="C78" s="15">
        <f>Table356[[#This Row],[Wheat Price (bu)]]/70</f>
        <v>4.8571428571428571E-2</v>
      </c>
      <c r="D78" s="15">
        <f>VLOOKUP(Table356[[#This Row],[DATE]],Table1[],4,FALSE)</f>
        <v>0.56200000000000006</v>
      </c>
      <c r="E78" s="34">
        <f>Table356[[#This Row],[Wheat Price per 1lb loaf of bread]]/Table356[[#This Row],[Bread Price]]</f>
        <v>8.6426029486527695E-2</v>
      </c>
    </row>
    <row r="79" spans="1:5" x14ac:dyDescent="0.25">
      <c r="A79" s="11">
        <v>31564</v>
      </c>
      <c r="B79" s="15">
        <v>2.8</v>
      </c>
      <c r="C79" s="15">
        <f>Table356[[#This Row],[Wheat Price (bu)]]/70</f>
        <v>0.04</v>
      </c>
      <c r="D79" s="15">
        <f>VLOOKUP(Table356[[#This Row],[DATE]],Table1[],4,FALSE)</f>
        <v>0.56899999999999995</v>
      </c>
      <c r="E79" s="34">
        <f>Table356[[#This Row],[Wheat Price per 1lb loaf of bread]]/Table356[[#This Row],[Bread Price]]</f>
        <v>7.0298769771529004E-2</v>
      </c>
    </row>
    <row r="80" spans="1:5" x14ac:dyDescent="0.25">
      <c r="A80" s="11">
        <v>31594</v>
      </c>
      <c r="B80" s="15">
        <v>2.5</v>
      </c>
      <c r="C80" s="15">
        <f>Table356[[#This Row],[Wheat Price (bu)]]/70</f>
        <v>3.5714285714285712E-2</v>
      </c>
      <c r="D80" s="15">
        <f>VLOOKUP(Table356[[#This Row],[DATE]],Table1[],4,FALSE)</f>
        <v>0.56399999999999995</v>
      </c>
      <c r="E80" s="34">
        <f>Table356[[#This Row],[Wheat Price per 1lb loaf of bread]]/Table356[[#This Row],[Bread Price]]</f>
        <v>6.3323201621073966E-2</v>
      </c>
    </row>
    <row r="81" spans="1:5" x14ac:dyDescent="0.25">
      <c r="A81" s="11">
        <v>31625</v>
      </c>
      <c r="B81" s="15">
        <v>2.48</v>
      </c>
      <c r="C81" s="15">
        <f>Table356[[#This Row],[Wheat Price (bu)]]/70</f>
        <v>3.5428571428571427E-2</v>
      </c>
      <c r="D81" s="15">
        <f>VLOOKUP(Table356[[#This Row],[DATE]],Table1[],4,FALSE)</f>
        <v>0.56999999999999995</v>
      </c>
      <c r="E81" s="34">
        <f>Table356[[#This Row],[Wheat Price per 1lb loaf of bread]]/Table356[[#This Row],[Bread Price]]</f>
        <v>6.215538847117795E-2</v>
      </c>
    </row>
    <row r="82" spans="1:5" x14ac:dyDescent="0.25">
      <c r="A82" s="11">
        <v>31656</v>
      </c>
      <c r="B82" s="15">
        <v>2.5299999999999998</v>
      </c>
      <c r="C82" s="15">
        <f>Table356[[#This Row],[Wheat Price (bu)]]/70</f>
        <v>3.6142857142857143E-2</v>
      </c>
      <c r="D82" s="15">
        <f>VLOOKUP(Table356[[#This Row],[DATE]],Table1[],4,FALSE)</f>
        <v>0.56599999999999995</v>
      </c>
      <c r="E82" s="34">
        <f>Table356[[#This Row],[Wheat Price per 1lb loaf of bread]]/Table356[[#This Row],[Bread Price]]</f>
        <v>6.3856638061585064E-2</v>
      </c>
    </row>
    <row r="83" spans="1:5" x14ac:dyDescent="0.25">
      <c r="A83" s="11">
        <v>31686</v>
      </c>
      <c r="B83" s="15">
        <v>2.6</v>
      </c>
      <c r="C83" s="15">
        <f>Table356[[#This Row],[Wheat Price (bu)]]/70</f>
        <v>3.7142857142857144E-2</v>
      </c>
      <c r="D83" s="15">
        <f>VLOOKUP(Table356[[#This Row],[DATE]],Table1[],4,FALSE)</f>
        <v>0.56499999999999995</v>
      </c>
      <c r="E83" s="34">
        <f>Table356[[#This Row],[Wheat Price per 1lb loaf of bread]]/Table356[[#This Row],[Bread Price]]</f>
        <v>6.5739570164348934E-2</v>
      </c>
    </row>
    <row r="84" spans="1:5" x14ac:dyDescent="0.25">
      <c r="A84" s="11">
        <v>31717</v>
      </c>
      <c r="B84" s="15">
        <v>2.68</v>
      </c>
      <c r="C84" s="15">
        <f>Table356[[#This Row],[Wheat Price (bu)]]/70</f>
        <v>3.8285714285714291E-2</v>
      </c>
      <c r="D84" s="15">
        <f>VLOOKUP(Table356[[#This Row],[DATE]],Table1[],4,FALSE)</f>
        <v>0.56399999999999995</v>
      </c>
      <c r="E84" s="34">
        <f>Table356[[#This Row],[Wheat Price per 1lb loaf of bread]]/Table356[[#This Row],[Bread Price]]</f>
        <v>6.7882472137791305E-2</v>
      </c>
    </row>
    <row r="85" spans="1:5" x14ac:dyDescent="0.25">
      <c r="A85" s="11">
        <v>31747</v>
      </c>
      <c r="B85" s="15">
        <v>2.68</v>
      </c>
      <c r="C85" s="15">
        <f>Table356[[#This Row],[Wheat Price (bu)]]/70</f>
        <v>3.8285714285714291E-2</v>
      </c>
      <c r="D85" s="15">
        <f>VLOOKUP(Table356[[#This Row],[DATE]],Table1[],4,FALSE)</f>
        <v>0.56599999999999995</v>
      </c>
      <c r="E85" s="34">
        <f>Table356[[#This Row],[Wheat Price per 1lb loaf of bread]]/Table356[[#This Row],[Bread Price]]</f>
        <v>6.7642604745078258E-2</v>
      </c>
    </row>
    <row r="86" spans="1:5" x14ac:dyDescent="0.25">
      <c r="A86" s="11">
        <v>31778</v>
      </c>
      <c r="B86" s="15">
        <v>2.7</v>
      </c>
      <c r="C86" s="15">
        <f>Table356[[#This Row],[Wheat Price (bu)]]/70</f>
        <v>3.8571428571428576E-2</v>
      </c>
      <c r="D86" s="15">
        <f>VLOOKUP(Table356[[#This Row],[DATE]],Table1[],4,FALSE)</f>
        <v>0.54400000000000004</v>
      </c>
      <c r="E86" s="34">
        <f>Table356[[#This Row],[Wheat Price per 1lb loaf of bread]]/Table356[[#This Row],[Bread Price]]</f>
        <v>7.0903361344537813E-2</v>
      </c>
    </row>
    <row r="87" spans="1:5" x14ac:dyDescent="0.25">
      <c r="A87" s="11">
        <v>31809</v>
      </c>
      <c r="B87" s="15">
        <v>2.8</v>
      </c>
      <c r="C87" s="15">
        <f>Table356[[#This Row],[Wheat Price (bu)]]/70</f>
        <v>0.04</v>
      </c>
      <c r="D87" s="15">
        <f>VLOOKUP(Table356[[#This Row],[DATE]],Table1[],4,FALSE)</f>
        <v>0.53900000000000003</v>
      </c>
      <c r="E87" s="34">
        <f>Table356[[#This Row],[Wheat Price per 1lb loaf of bread]]/Table356[[#This Row],[Bread Price]]</f>
        <v>7.4211502782931357E-2</v>
      </c>
    </row>
    <row r="88" spans="1:5" x14ac:dyDescent="0.25">
      <c r="A88" s="11">
        <v>31837</v>
      </c>
      <c r="B88" s="15">
        <v>2.9</v>
      </c>
      <c r="C88" s="15">
        <f>Table356[[#This Row],[Wheat Price (bu)]]/70</f>
        <v>4.1428571428571426E-2</v>
      </c>
      <c r="D88" s="15">
        <f>VLOOKUP(Table356[[#This Row],[DATE]],Table1[],4,FALSE)</f>
        <v>0.54100000000000004</v>
      </c>
      <c r="E88" s="34">
        <f>Table356[[#This Row],[Wheat Price per 1lb loaf of bread]]/Table356[[#This Row],[Bread Price]]</f>
        <v>7.6577766041721673E-2</v>
      </c>
    </row>
    <row r="89" spans="1:5" x14ac:dyDescent="0.25">
      <c r="A89" s="11">
        <v>31868</v>
      </c>
      <c r="B89" s="15">
        <v>2.9</v>
      </c>
      <c r="C89" s="15">
        <f>Table356[[#This Row],[Wheat Price (bu)]]/70</f>
        <v>4.1428571428571426E-2</v>
      </c>
      <c r="D89" s="15">
        <f>VLOOKUP(Table356[[#This Row],[DATE]],Table1[],4,FALSE)</f>
        <v>0.54200000000000004</v>
      </c>
      <c r="E89" s="34">
        <f>Table356[[#This Row],[Wheat Price per 1lb loaf of bread]]/Table356[[#This Row],[Bread Price]]</f>
        <v>7.643647865050078E-2</v>
      </c>
    </row>
    <row r="90" spans="1:5" x14ac:dyDescent="0.25">
      <c r="A90" s="11">
        <v>31898</v>
      </c>
      <c r="B90" s="15">
        <v>3.02</v>
      </c>
      <c r="C90" s="15">
        <f>Table356[[#This Row],[Wheat Price (bu)]]/70</f>
        <v>4.3142857142857143E-2</v>
      </c>
      <c r="D90" s="15">
        <f>VLOOKUP(Table356[[#This Row],[DATE]],Table1[],4,FALSE)</f>
        <v>0.54</v>
      </c>
      <c r="E90" s="34">
        <f>Table356[[#This Row],[Wheat Price per 1lb loaf of bread]]/Table356[[#This Row],[Bread Price]]</f>
        <v>7.9894179894179893E-2</v>
      </c>
    </row>
    <row r="91" spans="1:5" x14ac:dyDescent="0.25">
      <c r="A91" s="11">
        <v>31929</v>
      </c>
      <c r="B91" s="15">
        <v>2.7</v>
      </c>
      <c r="C91" s="15">
        <f>Table356[[#This Row],[Wheat Price (bu)]]/70</f>
        <v>3.8571428571428576E-2</v>
      </c>
      <c r="D91" s="15">
        <f>VLOOKUP(Table356[[#This Row],[DATE]],Table1[],4,FALSE)</f>
        <v>0.53300000000000003</v>
      </c>
      <c r="E91" s="34">
        <f>Table356[[#This Row],[Wheat Price per 1lb loaf of bread]]/Table356[[#This Row],[Bread Price]]</f>
        <v>7.23666577325114E-2</v>
      </c>
    </row>
    <row r="92" spans="1:5" x14ac:dyDescent="0.25">
      <c r="A92" s="11">
        <v>31959</v>
      </c>
      <c r="B92" s="15">
        <v>2.59</v>
      </c>
      <c r="C92" s="15">
        <f>Table356[[#This Row],[Wheat Price (bu)]]/70</f>
        <v>3.6999999999999998E-2</v>
      </c>
      <c r="D92" s="15">
        <f>VLOOKUP(Table356[[#This Row],[DATE]],Table1[],4,FALSE)</f>
        <v>0.54400000000000004</v>
      </c>
      <c r="E92" s="34">
        <f>Table356[[#This Row],[Wheat Price per 1lb loaf of bread]]/Table356[[#This Row],[Bread Price]]</f>
        <v>6.8014705882352935E-2</v>
      </c>
    </row>
    <row r="93" spans="1:5" x14ac:dyDescent="0.25">
      <c r="A93" s="11">
        <v>31990</v>
      </c>
      <c r="B93" s="15">
        <v>2.65</v>
      </c>
      <c r="C93" s="15">
        <f>Table356[[#This Row],[Wheat Price (bu)]]/70</f>
        <v>3.7857142857142853E-2</v>
      </c>
      <c r="D93" s="15">
        <f>VLOOKUP(Table356[[#This Row],[DATE]],Table1[],4,FALSE)</f>
        <v>0.54600000000000004</v>
      </c>
      <c r="E93" s="34">
        <f>Table356[[#This Row],[Wheat Price per 1lb loaf of bread]]/Table356[[#This Row],[Bread Price]]</f>
        <v>6.9335426478283613E-2</v>
      </c>
    </row>
    <row r="94" spans="1:5" x14ac:dyDescent="0.25">
      <c r="A94" s="11">
        <v>32021</v>
      </c>
      <c r="B94" s="15">
        <v>2.78</v>
      </c>
      <c r="C94" s="15">
        <f>Table356[[#This Row],[Wheat Price (bu)]]/70</f>
        <v>3.9714285714285709E-2</v>
      </c>
      <c r="D94" s="15">
        <f>VLOOKUP(Table356[[#This Row],[DATE]],Table1[],4,FALSE)</f>
        <v>0.55100000000000005</v>
      </c>
      <c r="E94" s="34">
        <f>Table356[[#This Row],[Wheat Price per 1lb loaf of bread]]/Table356[[#This Row],[Bread Price]]</f>
        <v>7.2076743583095654E-2</v>
      </c>
    </row>
    <row r="95" spans="1:5" x14ac:dyDescent="0.25">
      <c r="A95" s="11">
        <v>32051</v>
      </c>
      <c r="B95" s="15">
        <v>2.9</v>
      </c>
      <c r="C95" s="15">
        <f>Table356[[#This Row],[Wheat Price (bu)]]/70</f>
        <v>4.1428571428571426E-2</v>
      </c>
      <c r="D95" s="15">
        <f>VLOOKUP(Table356[[#This Row],[DATE]],Table1[],4,FALSE)</f>
        <v>0.55900000000000005</v>
      </c>
      <c r="E95" s="34">
        <f>Table356[[#This Row],[Wheat Price per 1lb loaf of bread]]/Table356[[#This Row],[Bread Price]]</f>
        <v>7.4111934577050842E-2</v>
      </c>
    </row>
    <row r="96" spans="1:5" x14ac:dyDescent="0.25">
      <c r="A96" s="11">
        <v>32082</v>
      </c>
      <c r="B96" s="15">
        <v>2.9</v>
      </c>
      <c r="C96" s="15">
        <f>Table356[[#This Row],[Wheat Price (bu)]]/70</f>
        <v>4.1428571428571426E-2</v>
      </c>
      <c r="D96" s="15">
        <f>VLOOKUP(Table356[[#This Row],[DATE]],Table1[],4,FALSE)</f>
        <v>0.55900000000000005</v>
      </c>
      <c r="E96" s="34">
        <f>Table356[[#This Row],[Wheat Price per 1lb loaf of bread]]/Table356[[#This Row],[Bread Price]]</f>
        <v>7.4111934577050842E-2</v>
      </c>
    </row>
    <row r="97" spans="1:5" x14ac:dyDescent="0.25">
      <c r="A97" s="11">
        <v>32112</v>
      </c>
      <c r="B97" s="15">
        <v>3.1</v>
      </c>
      <c r="C97" s="15">
        <f>Table356[[#This Row],[Wheat Price (bu)]]/70</f>
        <v>4.4285714285714289E-2</v>
      </c>
      <c r="D97" s="15">
        <f>VLOOKUP(Table356[[#This Row],[DATE]],Table1[],4,FALSE)</f>
        <v>0.57099999999999995</v>
      </c>
      <c r="E97" s="34">
        <f>Table356[[#This Row],[Wheat Price per 1lb loaf of bread]]/Table356[[#This Row],[Bread Price]]</f>
        <v>7.7558168626469859E-2</v>
      </c>
    </row>
    <row r="98" spans="1:5" x14ac:dyDescent="0.25">
      <c r="A98" s="11">
        <v>32143</v>
      </c>
      <c r="B98" s="15">
        <v>3.2</v>
      </c>
      <c r="C98" s="15">
        <f>Table356[[#This Row],[Wheat Price (bu)]]/70</f>
        <v>4.5714285714285714E-2</v>
      </c>
      <c r="D98" s="15">
        <f>VLOOKUP(Table356[[#This Row],[DATE]],Table1[],4,FALSE)</f>
        <v>0.58599999999999997</v>
      </c>
      <c r="E98" s="34">
        <f>Table356[[#This Row],[Wheat Price per 1lb loaf of bread]]/Table356[[#This Row],[Bread Price]]</f>
        <v>7.8010726474890296E-2</v>
      </c>
    </row>
    <row r="99" spans="1:5" x14ac:dyDescent="0.25">
      <c r="A99" s="11">
        <v>32174</v>
      </c>
      <c r="B99" s="15">
        <v>3.28</v>
      </c>
      <c r="C99" s="15">
        <f>Table356[[#This Row],[Wheat Price (bu)]]/70</f>
        <v>4.6857142857142854E-2</v>
      </c>
      <c r="D99" s="15">
        <f>VLOOKUP(Table356[[#This Row],[DATE]],Table1[],4,FALSE)</f>
        <v>0.58599999999999997</v>
      </c>
      <c r="E99" s="34">
        <f>Table356[[#This Row],[Wheat Price per 1lb loaf of bread]]/Table356[[#This Row],[Bread Price]]</f>
        <v>7.9960994636762553E-2</v>
      </c>
    </row>
    <row r="100" spans="1:5" x14ac:dyDescent="0.25">
      <c r="A100" s="11">
        <v>32203</v>
      </c>
      <c r="B100" s="15">
        <v>3.1</v>
      </c>
      <c r="C100" s="15">
        <f>Table356[[#This Row],[Wheat Price (bu)]]/70</f>
        <v>4.4285714285714289E-2</v>
      </c>
      <c r="D100" s="15">
        <f>VLOOKUP(Table356[[#This Row],[DATE]],Table1[],4,FALSE)</f>
        <v>0.58699999999999997</v>
      </c>
      <c r="E100" s="34">
        <f>Table356[[#This Row],[Wheat Price per 1lb loaf of bread]]/Table356[[#This Row],[Bread Price]]</f>
        <v>7.5444146994402536E-2</v>
      </c>
    </row>
    <row r="101" spans="1:5" x14ac:dyDescent="0.25">
      <c r="A101" s="11">
        <v>32234</v>
      </c>
      <c r="B101" s="15">
        <v>3.14</v>
      </c>
      <c r="C101" s="15">
        <f>Table356[[#This Row],[Wheat Price (bu)]]/70</f>
        <v>4.4857142857142859E-2</v>
      </c>
      <c r="D101" s="15">
        <f>VLOOKUP(Table356[[#This Row],[DATE]],Table1[],4,FALSE)</f>
        <v>0.59499999999999997</v>
      </c>
      <c r="E101" s="34">
        <f>Table356[[#This Row],[Wheat Price per 1lb loaf of bread]]/Table356[[#This Row],[Bread Price]]</f>
        <v>7.5390156062424982E-2</v>
      </c>
    </row>
    <row r="102" spans="1:5" x14ac:dyDescent="0.25">
      <c r="A102" s="11">
        <v>32264</v>
      </c>
      <c r="B102" s="15">
        <v>3.2</v>
      </c>
      <c r="C102" s="15">
        <f>Table356[[#This Row],[Wheat Price (bu)]]/70</f>
        <v>4.5714285714285714E-2</v>
      </c>
      <c r="D102" s="15">
        <f>VLOOKUP(Table356[[#This Row],[DATE]],Table1[],4,FALSE)</f>
        <v>0.59799999999999998</v>
      </c>
      <c r="E102" s="34">
        <f>Table356[[#This Row],[Wheat Price per 1lb loaf of bread]]/Table356[[#This Row],[Bread Price]]</f>
        <v>7.6445293836598191E-2</v>
      </c>
    </row>
    <row r="103" spans="1:5" x14ac:dyDescent="0.25">
      <c r="A103" s="11">
        <v>32295</v>
      </c>
      <c r="B103" s="15">
        <v>3.79</v>
      </c>
      <c r="C103" s="15">
        <f>Table356[[#This Row],[Wheat Price (bu)]]/70</f>
        <v>5.4142857142857145E-2</v>
      </c>
      <c r="D103" s="15">
        <f>VLOOKUP(Table356[[#This Row],[DATE]],Table1[],4,FALSE)</f>
        <v>0.60099999999999998</v>
      </c>
      <c r="E103" s="34">
        <f>Table356[[#This Row],[Wheat Price per 1lb loaf of bread]]/Table356[[#This Row],[Bread Price]]</f>
        <v>9.0087948657000247E-2</v>
      </c>
    </row>
    <row r="104" spans="1:5" x14ac:dyDescent="0.25">
      <c r="A104" s="11">
        <v>32325</v>
      </c>
      <c r="B104" s="15">
        <v>3.77</v>
      </c>
      <c r="C104" s="15">
        <f>Table356[[#This Row],[Wheat Price (bu)]]/70</f>
        <v>5.385714285714286E-2</v>
      </c>
      <c r="D104" s="15">
        <f>VLOOKUP(Table356[[#This Row],[DATE]],Table1[],4,FALSE)</f>
        <v>0.60199999999999998</v>
      </c>
      <c r="E104" s="34">
        <f>Table356[[#This Row],[Wheat Price per 1lb loaf of bread]]/Table356[[#This Row],[Bread Price]]</f>
        <v>8.9463692453725679E-2</v>
      </c>
    </row>
    <row r="105" spans="1:5" x14ac:dyDescent="0.25">
      <c r="A105" s="11">
        <v>32356</v>
      </c>
      <c r="B105" s="15">
        <v>3.78</v>
      </c>
      <c r="C105" s="15">
        <f>Table356[[#This Row],[Wheat Price (bu)]]/70</f>
        <v>5.3999999999999999E-2</v>
      </c>
      <c r="D105" s="15">
        <f>VLOOKUP(Table356[[#This Row],[DATE]],Table1[],4,FALSE)</f>
        <v>0.61899999999999999</v>
      </c>
      <c r="E105" s="34">
        <f>Table356[[#This Row],[Wheat Price per 1lb loaf of bread]]/Table356[[#This Row],[Bread Price]]</f>
        <v>8.723747980613894E-2</v>
      </c>
    </row>
    <row r="106" spans="1:5" x14ac:dyDescent="0.25">
      <c r="A106" s="11">
        <v>32387</v>
      </c>
      <c r="B106" s="15">
        <v>4.03</v>
      </c>
      <c r="C106" s="15">
        <f>Table356[[#This Row],[Wheat Price (bu)]]/70</f>
        <v>5.7571428571428572E-2</v>
      </c>
      <c r="D106" s="15">
        <f>VLOOKUP(Table356[[#This Row],[DATE]],Table1[],4,FALSE)</f>
        <v>0.63600000000000001</v>
      </c>
      <c r="E106" s="34">
        <f>Table356[[#This Row],[Wheat Price per 1lb loaf of bread]]/Table356[[#This Row],[Bread Price]]</f>
        <v>9.0521114106019762E-2</v>
      </c>
    </row>
    <row r="107" spans="1:5" x14ac:dyDescent="0.25">
      <c r="A107" s="11">
        <v>32417</v>
      </c>
      <c r="B107" s="15">
        <v>4.13</v>
      </c>
      <c r="C107" s="15">
        <f>Table356[[#This Row],[Wheat Price (bu)]]/70</f>
        <v>5.8999999999999997E-2</v>
      </c>
      <c r="D107" s="15">
        <f>VLOOKUP(Table356[[#This Row],[DATE]],Table1[],4,FALSE)</f>
        <v>0.64200000000000002</v>
      </c>
      <c r="E107" s="34">
        <f>Table356[[#This Row],[Wheat Price per 1lb loaf of bread]]/Table356[[#This Row],[Bread Price]]</f>
        <v>9.1900311526479747E-2</v>
      </c>
    </row>
    <row r="108" spans="1:5" x14ac:dyDescent="0.25">
      <c r="A108" s="11">
        <v>32448</v>
      </c>
      <c r="B108" s="15">
        <v>4.18</v>
      </c>
      <c r="C108" s="15">
        <f>Table356[[#This Row],[Wheat Price (bu)]]/70</f>
        <v>5.9714285714285713E-2</v>
      </c>
      <c r="D108" s="15">
        <f>VLOOKUP(Table356[[#This Row],[DATE]],Table1[],4,FALSE)</f>
        <v>0.64500000000000002</v>
      </c>
      <c r="E108" s="34">
        <f>Table356[[#This Row],[Wheat Price per 1lb loaf of bread]]/Table356[[#This Row],[Bread Price]]</f>
        <v>9.2580287929125135E-2</v>
      </c>
    </row>
    <row r="109" spans="1:5" x14ac:dyDescent="0.25">
      <c r="A109" s="11">
        <v>32478</v>
      </c>
      <c r="B109" s="15">
        <v>4.25</v>
      </c>
      <c r="C109" s="15">
        <f>Table356[[#This Row],[Wheat Price (bu)]]/70</f>
        <v>6.0714285714285714E-2</v>
      </c>
      <c r="D109" s="15">
        <f>VLOOKUP(Table356[[#This Row],[DATE]],Table1[],4,FALSE)</f>
        <v>0.65700000000000003</v>
      </c>
      <c r="E109" s="34">
        <f>Table356[[#This Row],[Wheat Price per 1lb loaf of bread]]/Table356[[#This Row],[Bread Price]]</f>
        <v>9.241139378125679E-2</v>
      </c>
    </row>
    <row r="110" spans="1:5" x14ac:dyDescent="0.25">
      <c r="A110" s="11">
        <v>32509</v>
      </c>
      <c r="B110" s="15">
        <v>4.4000000000000004</v>
      </c>
      <c r="C110" s="15">
        <f>Table356[[#This Row],[Wheat Price (bu)]]/70</f>
        <v>6.2857142857142861E-2</v>
      </c>
      <c r="D110" s="15">
        <f>VLOOKUP(Table356[[#This Row],[DATE]],Table1[],4,FALSE)</f>
        <v>0.65300000000000002</v>
      </c>
      <c r="E110" s="34">
        <f>Table356[[#This Row],[Wheat Price per 1lb loaf of bread]]/Table356[[#This Row],[Bread Price]]</f>
        <v>9.625902428352659E-2</v>
      </c>
    </row>
    <row r="111" spans="1:5" x14ac:dyDescent="0.25">
      <c r="A111" s="11">
        <v>32540</v>
      </c>
      <c r="B111" s="15">
        <v>4.37</v>
      </c>
      <c r="C111" s="15">
        <f>Table356[[#This Row],[Wheat Price (bu)]]/70</f>
        <v>6.242857142857143E-2</v>
      </c>
      <c r="D111" s="15">
        <f>VLOOKUP(Table356[[#This Row],[DATE]],Table1[],4,FALSE)</f>
        <v>0.65200000000000002</v>
      </c>
      <c r="E111" s="34">
        <f>Table356[[#This Row],[Wheat Price per 1lb loaf of bread]]/Table356[[#This Row],[Bread Price]]</f>
        <v>9.5749342681858016E-2</v>
      </c>
    </row>
    <row r="112" spans="1:5" x14ac:dyDescent="0.25">
      <c r="A112" s="11">
        <v>32568</v>
      </c>
      <c r="B112" s="15">
        <v>4.32</v>
      </c>
      <c r="C112" s="15">
        <f>Table356[[#This Row],[Wheat Price (bu)]]/70</f>
        <v>6.1714285714285722E-2</v>
      </c>
      <c r="D112" s="15">
        <f>VLOOKUP(Table356[[#This Row],[DATE]],Table1[],4,FALSE)</f>
        <v>0.65400000000000003</v>
      </c>
      <c r="E112" s="34">
        <f>Table356[[#This Row],[Wheat Price per 1lb loaf of bread]]/Table356[[#This Row],[Bread Price]]</f>
        <v>9.4364351245085201E-2</v>
      </c>
    </row>
    <row r="113" spans="1:5" x14ac:dyDescent="0.25">
      <c r="A113" s="11">
        <v>32599</v>
      </c>
      <c r="B113" s="15">
        <v>4.46</v>
      </c>
      <c r="C113" s="15">
        <f>Table356[[#This Row],[Wheat Price (bu)]]/70</f>
        <v>6.3714285714285709E-2</v>
      </c>
      <c r="D113" s="15">
        <f>VLOOKUP(Table356[[#This Row],[DATE]],Table1[],4,FALSE)</f>
        <v>0.65500000000000003</v>
      </c>
      <c r="E113" s="34">
        <f>Table356[[#This Row],[Wheat Price per 1lb loaf of bread]]/Table356[[#This Row],[Bread Price]]</f>
        <v>9.7273718647764434E-2</v>
      </c>
    </row>
    <row r="114" spans="1:5" x14ac:dyDescent="0.25">
      <c r="A114" s="11">
        <v>32629</v>
      </c>
      <c r="B114" s="15">
        <v>4.55</v>
      </c>
      <c r="C114" s="15">
        <f>Table356[[#This Row],[Wheat Price (bu)]]/70</f>
        <v>6.5000000000000002E-2</v>
      </c>
      <c r="D114" s="15">
        <f>VLOOKUP(Table356[[#This Row],[DATE]],Table1[],4,FALSE)</f>
        <v>0.65500000000000003</v>
      </c>
      <c r="E114" s="34">
        <f>Table356[[#This Row],[Wheat Price per 1lb loaf of bread]]/Table356[[#This Row],[Bread Price]]</f>
        <v>9.9236641221374045E-2</v>
      </c>
    </row>
    <row r="115" spans="1:5" x14ac:dyDescent="0.25">
      <c r="A115" s="11">
        <v>32660</v>
      </c>
      <c r="B115" s="15">
        <v>4.4400000000000004</v>
      </c>
      <c r="C115" s="15">
        <f>Table356[[#This Row],[Wheat Price (bu)]]/70</f>
        <v>6.3428571428571431E-2</v>
      </c>
      <c r="D115" s="15">
        <f>VLOOKUP(Table356[[#This Row],[DATE]],Table1[],4,FALSE)</f>
        <v>0.66400000000000003</v>
      </c>
      <c r="E115" s="34">
        <f>Table356[[#This Row],[Wheat Price per 1lb loaf of bread]]/Table356[[#This Row],[Bread Price]]</f>
        <v>9.5524956970740107E-2</v>
      </c>
    </row>
    <row r="116" spans="1:5" x14ac:dyDescent="0.25">
      <c r="A116" s="11">
        <v>32690</v>
      </c>
      <c r="B116" s="15">
        <v>4.28</v>
      </c>
      <c r="C116" s="15">
        <f>Table356[[#This Row],[Wheat Price (bu)]]/70</f>
        <v>6.1142857142857145E-2</v>
      </c>
      <c r="D116" s="15">
        <f>VLOOKUP(Table356[[#This Row],[DATE]],Table1[],4,FALSE)</f>
        <v>0.67100000000000004</v>
      </c>
      <c r="E116" s="34">
        <f>Table356[[#This Row],[Wheat Price per 1lb loaf of bread]]/Table356[[#This Row],[Bread Price]]</f>
        <v>9.112199276133702E-2</v>
      </c>
    </row>
    <row r="117" spans="1:5" x14ac:dyDescent="0.25">
      <c r="A117" s="11">
        <v>32721</v>
      </c>
      <c r="B117" s="15">
        <v>4.24</v>
      </c>
      <c r="C117" s="15">
        <f>Table356[[#This Row],[Wheat Price (bu)]]/70</f>
        <v>6.0571428571428575E-2</v>
      </c>
      <c r="D117" s="15">
        <f>VLOOKUP(Table356[[#This Row],[DATE]],Table1[],4,FALSE)</f>
        <v>0.67400000000000004</v>
      </c>
      <c r="E117" s="34">
        <f>Table356[[#This Row],[Wheat Price per 1lb loaf of bread]]/Table356[[#This Row],[Bread Price]]</f>
        <v>8.9868588384908854E-2</v>
      </c>
    </row>
    <row r="118" spans="1:5" x14ac:dyDescent="0.25">
      <c r="A118" s="11">
        <v>32752</v>
      </c>
      <c r="B118" s="15">
        <v>4.18</v>
      </c>
      <c r="C118" s="15">
        <f>Table356[[#This Row],[Wheat Price (bu)]]/70</f>
        <v>5.9714285714285713E-2</v>
      </c>
      <c r="D118" s="15">
        <f>VLOOKUP(Table356[[#This Row],[DATE]],Table1[],4,FALSE)</f>
        <v>0.67100000000000004</v>
      </c>
      <c r="E118" s="34">
        <f>Table356[[#This Row],[Wheat Price per 1lb loaf of bread]]/Table356[[#This Row],[Bread Price]]</f>
        <v>8.8992974238875866E-2</v>
      </c>
    </row>
    <row r="119" spans="1:5" x14ac:dyDescent="0.25">
      <c r="A119" s="11">
        <v>32782</v>
      </c>
      <c r="B119" s="15">
        <v>4.28</v>
      </c>
      <c r="C119" s="15">
        <f>Table356[[#This Row],[Wheat Price (bu)]]/70</f>
        <v>6.1142857142857145E-2</v>
      </c>
      <c r="D119" s="15">
        <f>VLOOKUP(Table356[[#This Row],[DATE]],Table1[],4,FALSE)</f>
        <v>0.67400000000000004</v>
      </c>
      <c r="E119" s="34">
        <f>Table356[[#This Row],[Wheat Price per 1lb loaf of bread]]/Table356[[#This Row],[Bread Price]]</f>
        <v>9.07164052564646E-2</v>
      </c>
    </row>
    <row r="120" spans="1:5" x14ac:dyDescent="0.25">
      <c r="A120" s="11">
        <v>32813</v>
      </c>
      <c r="B120" s="15">
        <v>4.3600000000000003</v>
      </c>
      <c r="C120" s="15">
        <f>Table356[[#This Row],[Wheat Price (bu)]]/70</f>
        <v>6.2285714285714291E-2</v>
      </c>
      <c r="D120" s="15">
        <f>VLOOKUP(Table356[[#This Row],[DATE]],Table1[],4,FALSE)</f>
        <v>0.67600000000000005</v>
      </c>
      <c r="E120" s="34">
        <f>Table356[[#This Row],[Wheat Price per 1lb loaf of bread]]/Table356[[#This Row],[Bread Price]]</f>
        <v>9.2138630600169066E-2</v>
      </c>
    </row>
    <row r="121" spans="1:5" x14ac:dyDescent="0.25">
      <c r="A121" s="11">
        <v>32843</v>
      </c>
      <c r="B121" s="15">
        <v>4.3899999999999997</v>
      </c>
      <c r="C121" s="15">
        <f>Table356[[#This Row],[Wheat Price (bu)]]/70</f>
        <v>6.2714285714285709E-2</v>
      </c>
      <c r="D121" s="15">
        <f>VLOOKUP(Table356[[#This Row],[DATE]],Table1[],4,FALSE)</f>
        <v>0.68799999999999994</v>
      </c>
      <c r="E121" s="34">
        <f>Table356[[#This Row],[Wheat Price per 1lb loaf of bread]]/Table356[[#This Row],[Bread Price]]</f>
        <v>9.115448504983388E-2</v>
      </c>
    </row>
    <row r="122" spans="1:5" x14ac:dyDescent="0.25">
      <c r="A122" s="11">
        <v>32874</v>
      </c>
      <c r="B122" s="15">
        <v>4.3</v>
      </c>
      <c r="C122" s="15">
        <f>Table356[[#This Row],[Wheat Price (bu)]]/70</f>
        <v>6.1428571428571423E-2</v>
      </c>
      <c r="D122" s="15">
        <f>VLOOKUP(Table356[[#This Row],[DATE]],Table1[],4,FALSE)</f>
        <v>0.68899999999999995</v>
      </c>
      <c r="E122" s="34">
        <f>Table356[[#This Row],[Wheat Price per 1lb loaf of bread]]/Table356[[#This Row],[Bread Price]]</f>
        <v>8.9156126891975954E-2</v>
      </c>
    </row>
    <row r="123" spans="1:5" x14ac:dyDescent="0.25">
      <c r="A123" s="11">
        <v>32905</v>
      </c>
      <c r="B123" s="15">
        <v>4.13</v>
      </c>
      <c r="C123" s="15">
        <f>Table356[[#This Row],[Wheat Price (bu)]]/70</f>
        <v>5.8999999999999997E-2</v>
      </c>
      <c r="D123" s="15">
        <f>VLOOKUP(Table356[[#This Row],[DATE]],Table1[],4,FALSE)</f>
        <v>0.70099999999999996</v>
      </c>
      <c r="E123" s="34">
        <f>Table356[[#This Row],[Wheat Price per 1lb loaf of bread]]/Table356[[#This Row],[Bread Price]]</f>
        <v>8.4165477888730383E-2</v>
      </c>
    </row>
    <row r="124" spans="1:5" x14ac:dyDescent="0.25">
      <c r="A124" s="11">
        <v>32933</v>
      </c>
      <c r="B124" s="15">
        <v>4.04</v>
      </c>
      <c r="C124" s="15">
        <f>Table356[[#This Row],[Wheat Price (bu)]]/70</f>
        <v>5.7714285714285718E-2</v>
      </c>
      <c r="D124" s="15">
        <f>VLOOKUP(Table356[[#This Row],[DATE]],Table1[],4,FALSE)</f>
        <v>0.68</v>
      </c>
      <c r="E124" s="34">
        <f>Table356[[#This Row],[Wheat Price per 1lb loaf of bread]]/Table356[[#This Row],[Bread Price]]</f>
        <v>8.4873949579831937E-2</v>
      </c>
    </row>
    <row r="125" spans="1:5" x14ac:dyDescent="0.25">
      <c r="A125" s="11">
        <v>32964</v>
      </c>
      <c r="B125" s="15">
        <v>4.13</v>
      </c>
      <c r="C125" s="15">
        <f>Table356[[#This Row],[Wheat Price (bu)]]/70</f>
        <v>5.8999999999999997E-2</v>
      </c>
      <c r="D125" s="15">
        <f>VLOOKUP(Table356[[#This Row],[DATE]],Table1[],4,FALSE)</f>
        <v>0.68600000000000005</v>
      </c>
      <c r="E125" s="34">
        <f>Table356[[#This Row],[Wheat Price per 1lb loaf of bread]]/Table356[[#This Row],[Bread Price]]</f>
        <v>8.6005830903790076E-2</v>
      </c>
    </row>
    <row r="126" spans="1:5" x14ac:dyDescent="0.25">
      <c r="A126" s="11">
        <v>32994</v>
      </c>
      <c r="B126" s="15">
        <v>3.91</v>
      </c>
      <c r="C126" s="15">
        <f>Table356[[#This Row],[Wheat Price (bu)]]/70</f>
        <v>5.5857142857142862E-2</v>
      </c>
      <c r="D126" s="15">
        <f>VLOOKUP(Table356[[#This Row],[DATE]],Table1[],4,FALSE)</f>
        <v>0.67800000000000005</v>
      </c>
      <c r="E126" s="34">
        <f>Table356[[#This Row],[Wheat Price per 1lb loaf of bread]]/Table356[[#This Row],[Bread Price]]</f>
        <v>8.2385166455962916E-2</v>
      </c>
    </row>
    <row r="127" spans="1:5" x14ac:dyDescent="0.25">
      <c r="A127" s="11">
        <v>33025</v>
      </c>
      <c r="B127" s="15">
        <v>3.6</v>
      </c>
      <c r="C127" s="15">
        <f>Table356[[#This Row],[Wheat Price (bu)]]/70</f>
        <v>5.1428571428571428E-2</v>
      </c>
      <c r="D127" s="15">
        <f>VLOOKUP(Table356[[#This Row],[DATE]],Table1[],4,FALSE)</f>
        <v>0.68700000000000006</v>
      </c>
      <c r="E127" s="34">
        <f>Table356[[#This Row],[Wheat Price per 1lb loaf of bread]]/Table356[[#This Row],[Bread Price]]</f>
        <v>7.4859638178415469E-2</v>
      </c>
    </row>
    <row r="128" spans="1:5" x14ac:dyDescent="0.25">
      <c r="A128" s="11">
        <v>33055</v>
      </c>
      <c r="B128" s="15">
        <v>3.11</v>
      </c>
      <c r="C128" s="15">
        <f>Table356[[#This Row],[Wheat Price (bu)]]/70</f>
        <v>4.4428571428571428E-2</v>
      </c>
      <c r="D128" s="15">
        <f>VLOOKUP(Table356[[#This Row],[DATE]],Table1[],4,FALSE)</f>
        <v>0.68500000000000005</v>
      </c>
      <c r="E128" s="34">
        <f>Table356[[#This Row],[Wheat Price per 1lb loaf of bread]]/Table356[[#This Row],[Bread Price]]</f>
        <v>6.4859228362877996E-2</v>
      </c>
    </row>
    <row r="129" spans="1:5" x14ac:dyDescent="0.25">
      <c r="A129" s="11">
        <v>33086</v>
      </c>
      <c r="B129" s="15">
        <v>2.89</v>
      </c>
      <c r="C129" s="15">
        <f>Table356[[#This Row],[Wheat Price (bu)]]/70</f>
        <v>4.1285714285714287E-2</v>
      </c>
      <c r="D129" s="15">
        <f>VLOOKUP(Table356[[#This Row],[DATE]],Table1[],4,FALSE)</f>
        <v>0.71299999999999997</v>
      </c>
      <c r="E129" s="34">
        <f>Table356[[#This Row],[Wheat Price per 1lb loaf of bread]]/Table356[[#This Row],[Bread Price]]</f>
        <v>5.7904227609697462E-2</v>
      </c>
    </row>
    <row r="130" spans="1:5" x14ac:dyDescent="0.25">
      <c r="A130" s="11">
        <v>33117</v>
      </c>
      <c r="B130" s="15">
        <v>2.82</v>
      </c>
      <c r="C130" s="15">
        <f>Table356[[#This Row],[Wheat Price (bu)]]/70</f>
        <v>4.0285714285714286E-2</v>
      </c>
      <c r="D130" s="15">
        <f>VLOOKUP(Table356[[#This Row],[DATE]],Table1[],4,FALSE)</f>
        <v>0.7</v>
      </c>
      <c r="E130" s="34">
        <f>Table356[[#This Row],[Wheat Price per 1lb loaf of bread]]/Table356[[#This Row],[Bread Price]]</f>
        <v>5.7551020408163268E-2</v>
      </c>
    </row>
    <row r="131" spans="1:5" x14ac:dyDescent="0.25">
      <c r="A131" s="11">
        <v>33147</v>
      </c>
      <c r="B131" s="15">
        <v>2.81</v>
      </c>
      <c r="C131" s="15">
        <f>Table356[[#This Row],[Wheat Price (bu)]]/70</f>
        <v>4.0142857142857147E-2</v>
      </c>
      <c r="D131" s="15">
        <f>VLOOKUP(Table356[[#This Row],[DATE]],Table1[],4,FALSE)</f>
        <v>0.70599999999999996</v>
      </c>
      <c r="E131" s="34">
        <f>Table356[[#This Row],[Wheat Price per 1lb loaf of bread]]/Table356[[#This Row],[Bread Price]]</f>
        <v>5.6859571023876981E-2</v>
      </c>
    </row>
    <row r="132" spans="1:5" x14ac:dyDescent="0.25">
      <c r="A132" s="11">
        <v>33178</v>
      </c>
      <c r="B132" s="15">
        <v>2.78</v>
      </c>
      <c r="C132" s="15">
        <f>Table356[[#This Row],[Wheat Price (bu)]]/70</f>
        <v>3.9714285714285709E-2</v>
      </c>
      <c r="D132" s="15">
        <f>VLOOKUP(Table356[[#This Row],[DATE]],Table1[],4,FALSE)</f>
        <v>0.71</v>
      </c>
      <c r="E132" s="34">
        <f>Table356[[#This Row],[Wheat Price per 1lb loaf of bread]]/Table356[[#This Row],[Bread Price]]</f>
        <v>5.5935613682092551E-2</v>
      </c>
    </row>
    <row r="133" spans="1:5" x14ac:dyDescent="0.25">
      <c r="A133" s="11">
        <v>33208</v>
      </c>
      <c r="B133" s="15">
        <v>2.78</v>
      </c>
      <c r="C133" s="15">
        <f>Table356[[#This Row],[Wheat Price (bu)]]/70</f>
        <v>3.9714285714285709E-2</v>
      </c>
      <c r="D133" s="15">
        <f>VLOOKUP(Table356[[#This Row],[DATE]],Table1[],4,FALSE)</f>
        <v>0.7</v>
      </c>
      <c r="E133" s="34">
        <f>Table356[[#This Row],[Wheat Price per 1lb loaf of bread]]/Table356[[#This Row],[Bread Price]]</f>
        <v>5.6734693877551014E-2</v>
      </c>
    </row>
    <row r="134" spans="1:5" x14ac:dyDescent="0.25">
      <c r="A134" s="11">
        <v>33239</v>
      </c>
      <c r="B134" s="15">
        <v>2.71</v>
      </c>
      <c r="C134" s="15">
        <f>Table356[[#This Row],[Wheat Price (bu)]]/70</f>
        <v>3.8714285714285715E-2</v>
      </c>
      <c r="D134" s="15">
        <f>VLOOKUP(Table356[[#This Row],[DATE]],Table1[],4,FALSE)</f>
        <v>0.70499999999999996</v>
      </c>
      <c r="E134" s="34">
        <f>Table356[[#This Row],[Wheat Price per 1lb loaf of bread]]/Table356[[#This Row],[Bread Price]]</f>
        <v>5.4913880445795343E-2</v>
      </c>
    </row>
    <row r="135" spans="1:5" x14ac:dyDescent="0.25">
      <c r="A135" s="11">
        <v>33270</v>
      </c>
      <c r="B135" s="15">
        <v>2.77</v>
      </c>
      <c r="C135" s="15">
        <f>Table356[[#This Row],[Wheat Price (bu)]]/70</f>
        <v>3.957142857142857E-2</v>
      </c>
      <c r="D135" s="15">
        <f>VLOOKUP(Table356[[#This Row],[DATE]],Table1[],4,FALSE)</f>
        <v>0.70099999999999996</v>
      </c>
      <c r="E135" s="34">
        <f>Table356[[#This Row],[Wheat Price per 1lb loaf of bread]]/Table356[[#This Row],[Bread Price]]</f>
        <v>5.6449969431424496E-2</v>
      </c>
    </row>
    <row r="136" spans="1:5" x14ac:dyDescent="0.25">
      <c r="A136" s="11">
        <v>33298</v>
      </c>
      <c r="B136" s="15">
        <v>2.94</v>
      </c>
      <c r="C136" s="15">
        <f>Table356[[#This Row],[Wheat Price (bu)]]/70</f>
        <v>4.2000000000000003E-2</v>
      </c>
      <c r="D136" s="15">
        <f>VLOOKUP(Table356[[#This Row],[DATE]],Table1[],4,FALSE)</f>
        <v>0.70199999999999996</v>
      </c>
      <c r="E136" s="34">
        <f>Table356[[#This Row],[Wheat Price per 1lb loaf of bread]]/Table356[[#This Row],[Bread Price]]</f>
        <v>5.9829059829059839E-2</v>
      </c>
    </row>
    <row r="137" spans="1:5" x14ac:dyDescent="0.25">
      <c r="A137" s="11">
        <v>33329</v>
      </c>
      <c r="B137" s="15">
        <v>2.98</v>
      </c>
      <c r="C137" s="15">
        <f>Table356[[#This Row],[Wheat Price (bu)]]/70</f>
        <v>4.2571428571428573E-2</v>
      </c>
      <c r="D137" s="15">
        <f>VLOOKUP(Table356[[#This Row],[DATE]],Table1[],4,FALSE)</f>
        <v>0.70099999999999996</v>
      </c>
      <c r="E137" s="34">
        <f>Table356[[#This Row],[Wheat Price per 1lb loaf of bread]]/Table356[[#This Row],[Bread Price]]</f>
        <v>6.0729570002037908E-2</v>
      </c>
    </row>
    <row r="138" spans="1:5" x14ac:dyDescent="0.25">
      <c r="A138" s="11">
        <v>33359</v>
      </c>
      <c r="B138" s="15">
        <v>3.04</v>
      </c>
      <c r="C138" s="15">
        <f>Table356[[#This Row],[Wheat Price (bu)]]/70</f>
        <v>4.3428571428571427E-2</v>
      </c>
      <c r="D138" s="15">
        <f>VLOOKUP(Table356[[#This Row],[DATE]],Table1[],4,FALSE)</f>
        <v>0.70499999999999996</v>
      </c>
      <c r="E138" s="34">
        <f>Table356[[#This Row],[Wheat Price per 1lb loaf of bread]]/Table356[[#This Row],[Bread Price]]</f>
        <v>6.160081053698075E-2</v>
      </c>
    </row>
    <row r="139" spans="1:5" x14ac:dyDescent="0.25">
      <c r="A139" s="11">
        <v>33390</v>
      </c>
      <c r="B139" s="15">
        <v>2.99</v>
      </c>
      <c r="C139" s="15">
        <f>Table356[[#This Row],[Wheat Price (bu)]]/70</f>
        <v>4.2714285714285719E-2</v>
      </c>
      <c r="D139" s="15">
        <f>VLOOKUP(Table356[[#This Row],[DATE]],Table1[],4,FALSE)</f>
        <v>0.70499999999999996</v>
      </c>
      <c r="E139" s="34">
        <f>Table356[[#This Row],[Wheat Price per 1lb loaf of bread]]/Table356[[#This Row],[Bread Price]]</f>
        <v>6.0587639311043578E-2</v>
      </c>
    </row>
    <row r="140" spans="1:5" x14ac:dyDescent="0.25">
      <c r="A140" s="11">
        <v>33420</v>
      </c>
      <c r="B140" s="15">
        <v>2.91</v>
      </c>
      <c r="C140" s="15">
        <f>Table356[[#This Row],[Wheat Price (bu)]]/70</f>
        <v>4.1571428571428572E-2</v>
      </c>
      <c r="D140" s="15">
        <f>VLOOKUP(Table356[[#This Row],[DATE]],Table1[],4,FALSE)</f>
        <v>0.7</v>
      </c>
      <c r="E140" s="34">
        <f>Table356[[#This Row],[Wheat Price per 1lb loaf of bread]]/Table356[[#This Row],[Bread Price]]</f>
        <v>5.9387755102040821E-2</v>
      </c>
    </row>
    <row r="141" spans="1:5" x14ac:dyDescent="0.25">
      <c r="A141" s="11">
        <v>33451</v>
      </c>
      <c r="B141" s="15">
        <v>3.1</v>
      </c>
      <c r="C141" s="15">
        <f>Table356[[#This Row],[Wheat Price (bu)]]/70</f>
        <v>4.4285714285714289E-2</v>
      </c>
      <c r="D141" s="15">
        <f>VLOOKUP(Table356[[#This Row],[DATE]],Table1[],4,FALSE)</f>
        <v>0.71399999999999997</v>
      </c>
      <c r="E141" s="34">
        <f>Table356[[#This Row],[Wheat Price per 1lb loaf of bread]]/Table356[[#This Row],[Bread Price]]</f>
        <v>6.2024809923969595E-2</v>
      </c>
    </row>
    <row r="142" spans="1:5" x14ac:dyDescent="0.25">
      <c r="A142" s="11">
        <v>33482</v>
      </c>
      <c r="B142" s="15">
        <v>3.31</v>
      </c>
      <c r="C142" s="15">
        <f>Table356[[#This Row],[Wheat Price (bu)]]/70</f>
        <v>4.7285714285714285E-2</v>
      </c>
      <c r="D142" s="15">
        <f>VLOOKUP(Table356[[#This Row],[DATE]],Table1[],4,FALSE)</f>
        <v>0.71699999999999997</v>
      </c>
      <c r="E142" s="34">
        <f>Table356[[#This Row],[Wheat Price per 1lb loaf of bread]]/Table356[[#This Row],[Bread Price]]</f>
        <v>6.5949392309224947E-2</v>
      </c>
    </row>
    <row r="143" spans="1:5" x14ac:dyDescent="0.25">
      <c r="A143" s="11">
        <v>33512</v>
      </c>
      <c r="B143" s="15">
        <v>3.64</v>
      </c>
      <c r="C143" s="15">
        <f>Table356[[#This Row],[Wheat Price (bu)]]/70</f>
        <v>5.2000000000000005E-2</v>
      </c>
      <c r="D143" s="15">
        <f>VLOOKUP(Table356[[#This Row],[DATE]],Table1[],4,FALSE)</f>
        <v>0.72</v>
      </c>
      <c r="E143" s="34">
        <f>Table356[[#This Row],[Wheat Price per 1lb loaf of bread]]/Table356[[#This Row],[Bread Price]]</f>
        <v>7.2222222222222229E-2</v>
      </c>
    </row>
    <row r="144" spans="1:5" x14ac:dyDescent="0.25">
      <c r="A144" s="11">
        <v>33543</v>
      </c>
      <c r="B144" s="15">
        <v>3.76</v>
      </c>
      <c r="C144" s="15">
        <f>Table356[[#This Row],[Wheat Price (bu)]]/70</f>
        <v>5.3714285714285714E-2</v>
      </c>
      <c r="D144" s="15">
        <f>VLOOKUP(Table356[[#This Row],[DATE]],Table1[],4,FALSE)</f>
        <v>0.73099999999999998</v>
      </c>
      <c r="E144" s="34">
        <f>Table356[[#This Row],[Wheat Price per 1lb loaf of bread]]/Table356[[#This Row],[Bread Price]]</f>
        <v>7.3480555012702758E-2</v>
      </c>
    </row>
    <row r="145" spans="1:5" x14ac:dyDescent="0.25">
      <c r="A145" s="11">
        <v>33573</v>
      </c>
      <c r="B145" s="15">
        <v>4.0599999999999996</v>
      </c>
      <c r="C145" s="15">
        <f>Table356[[#This Row],[Wheat Price (bu)]]/70</f>
        <v>5.7999999999999996E-2</v>
      </c>
      <c r="D145" s="15">
        <f>VLOOKUP(Table356[[#This Row],[DATE]],Table1[],4,FALSE)</f>
        <v>0.71699999999999997</v>
      </c>
      <c r="E145" s="34">
        <f>Table356[[#This Row],[Wheat Price per 1lb loaf of bread]]/Table356[[#This Row],[Bread Price]]</f>
        <v>8.0892608089260812E-2</v>
      </c>
    </row>
    <row r="146" spans="1:5" x14ac:dyDescent="0.25">
      <c r="A146" s="11">
        <v>33604</v>
      </c>
      <c r="B146" s="15">
        <v>4.66</v>
      </c>
      <c r="C146" s="15">
        <f>Table356[[#This Row],[Wheat Price (bu)]]/70</f>
        <v>6.6571428571428573E-2</v>
      </c>
      <c r="D146" s="15">
        <f>VLOOKUP(Table356[[#This Row],[DATE]],Table1[],4,FALSE)</f>
        <v>0.72599999999999998</v>
      </c>
      <c r="E146" s="34">
        <f>Table356[[#This Row],[Wheat Price per 1lb loaf of bread]]/Table356[[#This Row],[Bread Price]]</f>
        <v>9.1696182605273513E-2</v>
      </c>
    </row>
    <row r="147" spans="1:5" x14ac:dyDescent="0.25">
      <c r="A147" s="11">
        <v>33635</v>
      </c>
      <c r="B147" s="15">
        <v>4.51</v>
      </c>
      <c r="C147" s="15">
        <f>Table356[[#This Row],[Wheat Price (bu)]]/70</f>
        <v>6.4428571428571432E-2</v>
      </c>
      <c r="D147" s="15">
        <f>VLOOKUP(Table356[[#This Row],[DATE]],Table1[],4,FALSE)</f>
        <v>0.73</v>
      </c>
      <c r="E147" s="34">
        <f>Table356[[#This Row],[Wheat Price per 1lb loaf of bread]]/Table356[[#This Row],[Bread Price]]</f>
        <v>8.8258317025440319E-2</v>
      </c>
    </row>
    <row r="148" spans="1:5" x14ac:dyDescent="0.25">
      <c r="A148" s="11">
        <v>33664</v>
      </c>
      <c r="B148" s="15">
        <v>4.33</v>
      </c>
      <c r="C148" s="15">
        <f>Table356[[#This Row],[Wheat Price (bu)]]/70</f>
        <v>6.1857142857142861E-2</v>
      </c>
      <c r="D148" s="15">
        <f>VLOOKUP(Table356[[#This Row],[DATE]],Table1[],4,FALSE)</f>
        <v>0.747</v>
      </c>
      <c r="E148" s="34">
        <f>Table356[[#This Row],[Wheat Price per 1lb loaf of bread]]/Table356[[#This Row],[Bread Price]]</f>
        <v>8.2807420156817746E-2</v>
      </c>
    </row>
    <row r="149" spans="1:5" x14ac:dyDescent="0.25">
      <c r="A149" s="11">
        <v>33695</v>
      </c>
      <c r="B149" s="15">
        <v>4.0199999999999996</v>
      </c>
      <c r="C149" s="15">
        <f>Table356[[#This Row],[Wheat Price (bu)]]/70</f>
        <v>5.7428571428571419E-2</v>
      </c>
      <c r="D149" s="15">
        <f>VLOOKUP(Table356[[#This Row],[DATE]],Table1[],4,FALSE)</f>
        <v>0.746</v>
      </c>
      <c r="E149" s="34">
        <f>Table356[[#This Row],[Wheat Price per 1lb loaf of bread]]/Table356[[#This Row],[Bread Price]]</f>
        <v>7.6981999234009946E-2</v>
      </c>
    </row>
    <row r="150" spans="1:5" x14ac:dyDescent="0.25">
      <c r="A150" s="11">
        <v>33725</v>
      </c>
      <c r="B150" s="15">
        <v>3.9</v>
      </c>
      <c r="C150" s="15">
        <f>Table356[[#This Row],[Wheat Price (bu)]]/70</f>
        <v>5.5714285714285716E-2</v>
      </c>
      <c r="D150" s="15">
        <f>VLOOKUP(Table356[[#This Row],[DATE]],Table1[],4,FALSE)</f>
        <v>0.752</v>
      </c>
      <c r="E150" s="34">
        <f>Table356[[#This Row],[Wheat Price per 1lb loaf of bread]]/Table356[[#This Row],[Bread Price]]</f>
        <v>7.4088145896656535E-2</v>
      </c>
    </row>
    <row r="151" spans="1:5" x14ac:dyDescent="0.25">
      <c r="A151" s="11">
        <v>33756</v>
      </c>
      <c r="B151" s="15">
        <v>3.91</v>
      </c>
      <c r="C151" s="15">
        <f>Table356[[#This Row],[Wheat Price (bu)]]/70</f>
        <v>5.5857142857142862E-2</v>
      </c>
      <c r="D151" s="15">
        <f>VLOOKUP(Table356[[#This Row],[DATE]],Table1[],4,FALSE)</f>
        <v>0.75700000000000001</v>
      </c>
      <c r="E151" s="34">
        <f>Table356[[#This Row],[Wheat Price per 1lb loaf of bread]]/Table356[[#This Row],[Bread Price]]</f>
        <v>7.3787507076806952E-2</v>
      </c>
    </row>
    <row r="152" spans="1:5" x14ac:dyDescent="0.25">
      <c r="A152" s="11">
        <v>33786</v>
      </c>
      <c r="B152" s="15">
        <v>3.52</v>
      </c>
      <c r="C152" s="15">
        <f>Table356[[#This Row],[Wheat Price (bu)]]/70</f>
        <v>5.0285714285714288E-2</v>
      </c>
      <c r="D152" s="15">
        <f>VLOOKUP(Table356[[#This Row],[DATE]],Table1[],4,FALSE)</f>
        <v>0.77100000000000002</v>
      </c>
      <c r="E152" s="34">
        <f>Table356[[#This Row],[Wheat Price per 1lb loaf of bread]]/Table356[[#This Row],[Bread Price]]</f>
        <v>6.5221419307022424E-2</v>
      </c>
    </row>
    <row r="153" spans="1:5" x14ac:dyDescent="0.25">
      <c r="A153" s="11">
        <v>33817</v>
      </c>
      <c r="B153" s="15">
        <v>3.27</v>
      </c>
      <c r="C153" s="15">
        <f>Table356[[#This Row],[Wheat Price (bu)]]/70</f>
        <v>4.6714285714285715E-2</v>
      </c>
      <c r="D153" s="15">
        <f>VLOOKUP(Table356[[#This Row],[DATE]],Table1[],4,FALSE)</f>
        <v>0.77600000000000002</v>
      </c>
      <c r="E153" s="34">
        <f>Table356[[#This Row],[Wheat Price per 1lb loaf of bread]]/Table356[[#This Row],[Bread Price]]</f>
        <v>6.0198821796759942E-2</v>
      </c>
    </row>
    <row r="154" spans="1:5" x14ac:dyDescent="0.25">
      <c r="A154" s="11">
        <v>33848</v>
      </c>
      <c r="B154" s="15">
        <v>3.56</v>
      </c>
      <c r="C154" s="15">
        <f>Table356[[#This Row],[Wheat Price (bu)]]/70</f>
        <v>5.0857142857142858E-2</v>
      </c>
      <c r="D154" s="15">
        <f>VLOOKUP(Table356[[#This Row],[DATE]],Table1[],4,FALSE)</f>
        <v>0.75600000000000001</v>
      </c>
      <c r="E154" s="34">
        <f>Table356[[#This Row],[Wheat Price per 1lb loaf of bread]]/Table356[[#This Row],[Bread Price]]</f>
        <v>6.7271352985638702E-2</v>
      </c>
    </row>
    <row r="155" spans="1:5" x14ac:dyDescent="0.25">
      <c r="A155" s="11">
        <v>33878</v>
      </c>
      <c r="B155" s="15">
        <v>3.6</v>
      </c>
      <c r="C155" s="15">
        <f>Table356[[#This Row],[Wheat Price (bu)]]/70</f>
        <v>5.1428571428571428E-2</v>
      </c>
      <c r="D155" s="15">
        <f>VLOOKUP(Table356[[#This Row],[DATE]],Table1[],4,FALSE)</f>
        <v>0.752</v>
      </c>
      <c r="E155" s="34">
        <f>Table356[[#This Row],[Wheat Price per 1lb loaf of bread]]/Table356[[#This Row],[Bread Price]]</f>
        <v>6.8389057750759874E-2</v>
      </c>
    </row>
    <row r="156" spans="1:5" x14ac:dyDescent="0.25">
      <c r="A156" s="11">
        <v>33909</v>
      </c>
      <c r="B156" s="15">
        <v>3.78</v>
      </c>
      <c r="C156" s="15">
        <f>Table356[[#This Row],[Wheat Price (bu)]]/70</f>
        <v>5.3999999999999999E-2</v>
      </c>
      <c r="D156" s="15">
        <f>VLOOKUP(Table356[[#This Row],[DATE]],Table1[],4,FALSE)</f>
        <v>0.747</v>
      </c>
      <c r="E156" s="34">
        <f>Table356[[#This Row],[Wheat Price per 1lb loaf of bread]]/Table356[[#This Row],[Bread Price]]</f>
        <v>7.2289156626506021E-2</v>
      </c>
    </row>
    <row r="157" spans="1:5" x14ac:dyDescent="0.25">
      <c r="A157" s="11">
        <v>33939</v>
      </c>
      <c r="B157" s="15">
        <v>3.81</v>
      </c>
      <c r="C157" s="15">
        <f>Table356[[#This Row],[Wheat Price (bu)]]/70</f>
        <v>5.442857142857143E-2</v>
      </c>
      <c r="D157" s="15">
        <f>VLOOKUP(Table356[[#This Row],[DATE]],Table1[],4,FALSE)</f>
        <v>0.73799999999999999</v>
      </c>
      <c r="E157" s="34">
        <f>Table356[[#This Row],[Wheat Price per 1lb loaf of bread]]/Table356[[#This Row],[Bread Price]]</f>
        <v>7.3751451800232293E-2</v>
      </c>
    </row>
    <row r="158" spans="1:5" x14ac:dyDescent="0.25">
      <c r="A158" s="11">
        <v>33970</v>
      </c>
      <c r="B158" s="15">
        <v>3.97</v>
      </c>
      <c r="C158" s="15">
        <f>Table356[[#This Row],[Wheat Price (bu)]]/70</f>
        <v>5.6714285714285717E-2</v>
      </c>
      <c r="D158" s="15">
        <f>VLOOKUP(Table356[[#This Row],[DATE]],Table1[],4,FALSE)</f>
        <v>0.748</v>
      </c>
      <c r="E158" s="34">
        <f>Table356[[#This Row],[Wheat Price per 1lb loaf of bread]]/Table356[[#This Row],[Bread Price]]</f>
        <v>7.5821237585943474E-2</v>
      </c>
    </row>
    <row r="159" spans="1:5" x14ac:dyDescent="0.25">
      <c r="A159" s="11">
        <v>34001</v>
      </c>
      <c r="B159" s="15">
        <v>3.75</v>
      </c>
      <c r="C159" s="15">
        <f>Table356[[#This Row],[Wheat Price (bu)]]/70</f>
        <v>5.3571428571428568E-2</v>
      </c>
      <c r="D159" s="15">
        <f>VLOOKUP(Table356[[#This Row],[DATE]],Table1[],4,FALSE)</f>
        <v>0.751</v>
      </c>
      <c r="E159" s="34">
        <f>Table356[[#This Row],[Wheat Price per 1lb loaf of bread]]/Table356[[#This Row],[Bread Price]]</f>
        <v>7.1333460148373593E-2</v>
      </c>
    </row>
    <row r="160" spans="1:5" x14ac:dyDescent="0.25">
      <c r="A160" s="11">
        <v>34029</v>
      </c>
      <c r="B160" s="15">
        <v>3.74</v>
      </c>
      <c r="C160" s="15">
        <f>Table356[[#This Row],[Wheat Price (bu)]]/70</f>
        <v>5.3428571428571429E-2</v>
      </c>
      <c r="D160" s="15">
        <f>VLOOKUP(Table356[[#This Row],[DATE]],Table1[],4,FALSE)</f>
        <v>0.74199999999999999</v>
      </c>
      <c r="E160" s="34">
        <f>Table356[[#This Row],[Wheat Price per 1lb loaf of bread]]/Table356[[#This Row],[Bread Price]]</f>
        <v>7.2006160954948023E-2</v>
      </c>
    </row>
    <row r="161" spans="1:5" x14ac:dyDescent="0.25">
      <c r="A161" s="11">
        <v>34060</v>
      </c>
      <c r="B161" s="15">
        <v>3.59</v>
      </c>
      <c r="C161" s="15">
        <f>Table356[[#This Row],[Wheat Price (bu)]]/70</f>
        <v>5.1285714285714282E-2</v>
      </c>
      <c r="D161" s="15">
        <f>VLOOKUP(Table356[[#This Row],[DATE]],Table1[],4,FALSE)</f>
        <v>0.74399999999999999</v>
      </c>
      <c r="E161" s="34">
        <f>Table356[[#This Row],[Wheat Price per 1lb loaf of bread]]/Table356[[#This Row],[Bread Price]]</f>
        <v>6.8932411674347147E-2</v>
      </c>
    </row>
    <row r="162" spans="1:5" x14ac:dyDescent="0.25">
      <c r="A162" s="11">
        <v>34090</v>
      </c>
      <c r="B162" s="15">
        <v>3.51</v>
      </c>
      <c r="C162" s="15">
        <f>Table356[[#This Row],[Wheat Price (bu)]]/70</f>
        <v>5.0142857142857142E-2</v>
      </c>
      <c r="D162" s="15">
        <f>VLOOKUP(Table356[[#This Row],[DATE]],Table1[],4,FALSE)</f>
        <v>0.752</v>
      </c>
      <c r="E162" s="34">
        <f>Table356[[#This Row],[Wheat Price per 1lb loaf of bread]]/Table356[[#This Row],[Bread Price]]</f>
        <v>6.6679331306990886E-2</v>
      </c>
    </row>
    <row r="163" spans="1:5" x14ac:dyDescent="0.25">
      <c r="A163" s="11">
        <v>34121</v>
      </c>
      <c r="B163" s="15">
        <v>3.33</v>
      </c>
      <c r="C163" s="15">
        <f>Table356[[#This Row],[Wheat Price (bu)]]/70</f>
        <v>4.757142857142857E-2</v>
      </c>
      <c r="D163" s="15">
        <f>VLOOKUP(Table356[[#This Row],[DATE]],Table1[],4,FALSE)</f>
        <v>0.752</v>
      </c>
      <c r="E163" s="34">
        <f>Table356[[#This Row],[Wheat Price per 1lb loaf of bread]]/Table356[[#This Row],[Bread Price]]</f>
        <v>6.3259878419452881E-2</v>
      </c>
    </row>
    <row r="164" spans="1:5" x14ac:dyDescent="0.25">
      <c r="A164" s="11">
        <v>34151</v>
      </c>
      <c r="B164" s="15">
        <v>3.38</v>
      </c>
      <c r="C164" s="15">
        <f>Table356[[#This Row],[Wheat Price (bu)]]/70</f>
        <v>4.8285714285714286E-2</v>
      </c>
      <c r="D164" s="15">
        <f>VLOOKUP(Table356[[#This Row],[DATE]],Table1[],4,FALSE)</f>
        <v>0.76200000000000001</v>
      </c>
      <c r="E164" s="34">
        <f>Table356[[#This Row],[Wheat Price per 1lb loaf of bread]]/Table356[[#This Row],[Bread Price]]</f>
        <v>6.3367079115110608E-2</v>
      </c>
    </row>
    <row r="165" spans="1:5" x14ac:dyDescent="0.25">
      <c r="A165" s="11">
        <v>34182</v>
      </c>
      <c r="B165" s="15">
        <v>3.34</v>
      </c>
      <c r="C165" s="15">
        <f>Table356[[#This Row],[Wheat Price (bu)]]/70</f>
        <v>4.7714285714285709E-2</v>
      </c>
      <c r="D165" s="15">
        <f>VLOOKUP(Table356[[#This Row],[DATE]],Table1[],4,FALSE)</f>
        <v>0.745</v>
      </c>
      <c r="E165" s="34">
        <f>Table356[[#This Row],[Wheat Price per 1lb loaf of bread]]/Table356[[#This Row],[Bread Price]]</f>
        <v>6.4046021093000949E-2</v>
      </c>
    </row>
    <row r="166" spans="1:5" x14ac:dyDescent="0.25">
      <c r="A166" s="11">
        <v>34213</v>
      </c>
      <c r="B166" s="15">
        <v>3.37</v>
      </c>
      <c r="C166" s="15">
        <f>Table356[[#This Row],[Wheat Price (bu)]]/70</f>
        <v>4.8142857142857147E-2</v>
      </c>
      <c r="D166" s="15">
        <f>VLOOKUP(Table356[[#This Row],[DATE]],Table1[],4,FALSE)</f>
        <v>0.748</v>
      </c>
      <c r="E166" s="34">
        <f>Table356[[#This Row],[Wheat Price per 1lb loaf of bread]]/Table356[[#This Row],[Bread Price]]</f>
        <v>6.4362108479755542E-2</v>
      </c>
    </row>
    <row r="167" spans="1:5" x14ac:dyDescent="0.25">
      <c r="A167" s="11">
        <v>34243</v>
      </c>
      <c r="B167" s="15">
        <v>3.52</v>
      </c>
      <c r="C167" s="15">
        <f>Table356[[#This Row],[Wheat Price (bu)]]/70</f>
        <v>5.0285714285714288E-2</v>
      </c>
      <c r="D167" s="15">
        <f>VLOOKUP(Table356[[#This Row],[DATE]],Table1[],4,FALSE)</f>
        <v>0.75</v>
      </c>
      <c r="E167" s="34">
        <f>Table356[[#This Row],[Wheat Price per 1lb loaf of bread]]/Table356[[#This Row],[Bread Price]]</f>
        <v>6.704761904761905E-2</v>
      </c>
    </row>
    <row r="168" spans="1:5" x14ac:dyDescent="0.25">
      <c r="A168" s="11">
        <v>34274</v>
      </c>
      <c r="B168" s="15">
        <v>3.39</v>
      </c>
      <c r="C168" s="15">
        <f>Table356[[#This Row],[Wheat Price (bu)]]/70</f>
        <v>4.8428571428571432E-2</v>
      </c>
      <c r="D168" s="15">
        <f>VLOOKUP(Table356[[#This Row],[DATE]],Table1[],4,FALSE)</f>
        <v>0.77100000000000002</v>
      </c>
      <c r="E168" s="34">
        <f>Table356[[#This Row],[Wheat Price per 1lb loaf of bread]]/Table356[[#This Row],[Bread Price]]</f>
        <v>6.2812673707615341E-2</v>
      </c>
    </row>
    <row r="169" spans="1:5" x14ac:dyDescent="0.25">
      <c r="A169" s="11">
        <v>34304</v>
      </c>
      <c r="B169" s="15">
        <v>4.1500000000000004</v>
      </c>
      <c r="C169" s="15">
        <f>Table356[[#This Row],[Wheat Price (bu)]]/70</f>
        <v>5.9285714285714289E-2</v>
      </c>
      <c r="D169" s="15">
        <f>VLOOKUP(Table356[[#This Row],[DATE]],Table1[],4,FALSE)</f>
        <v>0.76</v>
      </c>
      <c r="E169" s="34">
        <f>Table356[[#This Row],[Wheat Price per 1lb loaf of bread]]/Table356[[#This Row],[Bread Price]]</f>
        <v>7.8007518796992484E-2</v>
      </c>
    </row>
    <row r="170" spans="1:5" x14ac:dyDescent="0.25">
      <c r="A170" s="11">
        <v>34335</v>
      </c>
      <c r="B170" s="15">
        <v>4</v>
      </c>
      <c r="C170" s="15">
        <f>Table356[[#This Row],[Wheat Price (bu)]]/70</f>
        <v>5.7142857142857141E-2</v>
      </c>
      <c r="D170" s="15">
        <f>VLOOKUP(Table356[[#This Row],[DATE]],Table1[],4,FALSE)</f>
        <v>0.76800000000000002</v>
      </c>
      <c r="E170" s="34">
        <f>Table356[[#This Row],[Wheat Price per 1lb loaf of bread]]/Table356[[#This Row],[Bread Price]]</f>
        <v>7.4404761904761904E-2</v>
      </c>
    </row>
    <row r="171" spans="1:5" x14ac:dyDescent="0.25">
      <c r="A171" s="11">
        <v>34366</v>
      </c>
      <c r="B171" s="15">
        <v>3.8</v>
      </c>
      <c r="C171" s="15">
        <f>Table356[[#This Row],[Wheat Price (bu)]]/70</f>
        <v>5.4285714285714284E-2</v>
      </c>
      <c r="D171" s="15">
        <f>VLOOKUP(Table356[[#This Row],[DATE]],Table1[],4,FALSE)</f>
        <v>0.75600000000000001</v>
      </c>
      <c r="E171" s="34">
        <f>Table356[[#This Row],[Wheat Price per 1lb loaf of bread]]/Table356[[#This Row],[Bread Price]]</f>
        <v>7.1806500377928947E-2</v>
      </c>
    </row>
    <row r="172" spans="1:5" x14ac:dyDescent="0.25">
      <c r="A172" s="11">
        <v>34394</v>
      </c>
      <c r="B172" s="15">
        <v>3.64</v>
      </c>
      <c r="C172" s="15">
        <f>Table356[[#This Row],[Wheat Price (bu)]]/70</f>
        <v>5.2000000000000005E-2</v>
      </c>
      <c r="D172" s="15">
        <f>VLOOKUP(Table356[[#This Row],[DATE]],Table1[],4,FALSE)</f>
        <v>0.755</v>
      </c>
      <c r="E172" s="34">
        <f>Table356[[#This Row],[Wheat Price per 1lb loaf of bread]]/Table356[[#This Row],[Bread Price]]</f>
        <v>6.8874172185430474E-2</v>
      </c>
    </row>
    <row r="173" spans="1:5" x14ac:dyDescent="0.25">
      <c r="A173" s="11">
        <v>34425</v>
      </c>
      <c r="B173" s="15">
        <v>3.63</v>
      </c>
      <c r="C173" s="15">
        <f>Table356[[#This Row],[Wheat Price (bu)]]/70</f>
        <v>5.1857142857142859E-2</v>
      </c>
      <c r="D173" s="15">
        <f>VLOOKUP(Table356[[#This Row],[DATE]],Table1[],4,FALSE)</f>
        <v>0.76500000000000001</v>
      </c>
      <c r="E173" s="34">
        <f>Table356[[#This Row],[Wheat Price per 1lb loaf of bread]]/Table356[[#This Row],[Bread Price]]</f>
        <v>6.778711484593837E-2</v>
      </c>
    </row>
    <row r="174" spans="1:5" x14ac:dyDescent="0.25">
      <c r="A174" s="11">
        <v>34455</v>
      </c>
      <c r="B174" s="15">
        <v>3.65</v>
      </c>
      <c r="C174" s="15">
        <f>Table356[[#This Row],[Wheat Price (bu)]]/70</f>
        <v>5.2142857142857144E-2</v>
      </c>
      <c r="D174" s="15">
        <f>VLOOKUP(Table356[[#This Row],[DATE]],Table1[],4,FALSE)</f>
        <v>0.76500000000000001</v>
      </c>
      <c r="E174" s="34">
        <f>Table356[[#This Row],[Wheat Price per 1lb loaf of bread]]/Table356[[#This Row],[Bread Price]]</f>
        <v>6.8160597572362272E-2</v>
      </c>
    </row>
    <row r="175" spans="1:5" x14ac:dyDescent="0.25">
      <c r="A175" s="11">
        <v>34486</v>
      </c>
      <c r="B175" s="15">
        <v>3.6</v>
      </c>
      <c r="C175" s="15">
        <f>Table356[[#This Row],[Wheat Price (bu)]]/70</f>
        <v>5.1428571428571428E-2</v>
      </c>
      <c r="D175" s="15">
        <f>VLOOKUP(Table356[[#This Row],[DATE]],Table1[],4,FALSE)</f>
        <v>0.76100000000000001</v>
      </c>
      <c r="E175" s="34">
        <f>Table356[[#This Row],[Wheat Price per 1lb loaf of bread]]/Table356[[#This Row],[Bread Price]]</f>
        <v>6.7580251548714096E-2</v>
      </c>
    </row>
    <row r="176" spans="1:5" x14ac:dyDescent="0.25">
      <c r="A176" s="11">
        <v>34516</v>
      </c>
      <c r="B176" s="15">
        <v>3.48</v>
      </c>
      <c r="C176" s="15">
        <f>Table356[[#This Row],[Wheat Price (bu)]]/70</f>
        <v>4.9714285714285711E-2</v>
      </c>
      <c r="D176" s="15">
        <f>VLOOKUP(Table356[[#This Row],[DATE]],Table1[],4,FALSE)</f>
        <v>0.75900000000000001</v>
      </c>
      <c r="E176" s="34">
        <f>Table356[[#This Row],[Wheat Price per 1lb loaf of bread]]/Table356[[#This Row],[Bread Price]]</f>
        <v>6.5499717673630706E-2</v>
      </c>
    </row>
    <row r="177" spans="1:5" x14ac:dyDescent="0.25">
      <c r="A177" s="11">
        <v>34547</v>
      </c>
      <c r="B177" s="15">
        <v>3.7</v>
      </c>
      <c r="C177" s="15">
        <f>Table356[[#This Row],[Wheat Price (bu)]]/70</f>
        <v>5.2857142857142859E-2</v>
      </c>
      <c r="D177" s="15">
        <f>VLOOKUP(Table356[[#This Row],[DATE]],Table1[],4,FALSE)</f>
        <v>0.753</v>
      </c>
      <c r="E177" s="34">
        <f>Table356[[#This Row],[Wheat Price per 1lb loaf of bread]]/Table356[[#This Row],[Bread Price]]</f>
        <v>7.0195408840827173E-2</v>
      </c>
    </row>
    <row r="178" spans="1:5" x14ac:dyDescent="0.25">
      <c r="A178" s="11">
        <v>34578</v>
      </c>
      <c r="B178" s="15">
        <v>4.05</v>
      </c>
      <c r="C178" s="15">
        <f>Table356[[#This Row],[Wheat Price (bu)]]/70</f>
        <v>5.7857142857142857E-2</v>
      </c>
      <c r="D178" s="15">
        <f>VLOOKUP(Table356[[#This Row],[DATE]],Table1[],4,FALSE)</f>
        <v>0.77600000000000002</v>
      </c>
      <c r="E178" s="34">
        <f>Table356[[#This Row],[Wheat Price per 1lb loaf of bread]]/Table356[[#This Row],[Bread Price]]</f>
        <v>7.4558173784977907E-2</v>
      </c>
    </row>
    <row r="179" spans="1:5" x14ac:dyDescent="0.25">
      <c r="A179" s="11">
        <v>34608</v>
      </c>
      <c r="B179" s="15">
        <v>4.3099999999999996</v>
      </c>
      <c r="C179" s="15">
        <f>Table356[[#This Row],[Wheat Price (bu)]]/70</f>
        <v>6.1571428571428569E-2</v>
      </c>
      <c r="D179" s="15">
        <f>VLOOKUP(Table356[[#This Row],[DATE]],Table1[],4,FALSE)</f>
        <v>0.75600000000000001</v>
      </c>
      <c r="E179" s="34">
        <f>Table356[[#This Row],[Wheat Price per 1lb loaf of bread]]/Table356[[#This Row],[Bread Price]]</f>
        <v>8.1443688586545729E-2</v>
      </c>
    </row>
    <row r="180" spans="1:5" x14ac:dyDescent="0.25">
      <c r="A180" s="11">
        <v>34639</v>
      </c>
      <c r="B180" s="15">
        <v>4.24</v>
      </c>
      <c r="C180" s="15">
        <f>Table356[[#This Row],[Wheat Price (bu)]]/70</f>
        <v>6.0571428571428575E-2</v>
      </c>
      <c r="D180" s="15">
        <f>VLOOKUP(Table356[[#This Row],[DATE]],Table1[],4,FALSE)</f>
        <v>0.76600000000000001</v>
      </c>
      <c r="E180" s="34">
        <f>Table356[[#This Row],[Wheat Price per 1lb loaf of bread]]/Table356[[#This Row],[Bread Price]]</f>
        <v>7.9074972025363677E-2</v>
      </c>
    </row>
    <row r="181" spans="1:5" x14ac:dyDescent="0.25">
      <c r="A181" s="11">
        <v>34669</v>
      </c>
      <c r="B181" s="15">
        <v>4.2699999999999996</v>
      </c>
      <c r="C181" s="15">
        <f>Table356[[#This Row],[Wheat Price (bu)]]/70</f>
        <v>6.0999999999999992E-2</v>
      </c>
      <c r="D181" s="15">
        <f>VLOOKUP(Table356[[#This Row],[DATE]],Table1[],4,FALSE)</f>
        <v>0.748</v>
      </c>
      <c r="E181" s="34">
        <f>Table356[[#This Row],[Wheat Price per 1lb loaf of bread]]/Table356[[#This Row],[Bread Price]]</f>
        <v>8.1550802139037426E-2</v>
      </c>
    </row>
    <row r="182" spans="1:5" x14ac:dyDescent="0.25">
      <c r="A182" s="11">
        <v>34700</v>
      </c>
      <c r="B182" s="15">
        <v>4.0599999999999996</v>
      </c>
      <c r="C182" s="15">
        <f>Table356[[#This Row],[Wheat Price (bu)]]/70</f>
        <v>5.7999999999999996E-2</v>
      </c>
      <c r="D182" s="15">
        <f>VLOOKUP(Table356[[#This Row],[DATE]],Table1[],4,FALSE)</f>
        <v>0.76700000000000002</v>
      </c>
      <c r="E182" s="34">
        <f>Table356[[#This Row],[Wheat Price per 1lb loaf of bread]]/Table356[[#This Row],[Bread Price]]</f>
        <v>7.5619295958279001E-2</v>
      </c>
    </row>
    <row r="183" spans="1:5" x14ac:dyDescent="0.25">
      <c r="A183" s="11">
        <v>34731</v>
      </c>
      <c r="B183" s="15">
        <v>3.98</v>
      </c>
      <c r="C183" s="15">
        <f>Table356[[#This Row],[Wheat Price (bu)]]/70</f>
        <v>5.6857142857142856E-2</v>
      </c>
      <c r="D183" s="15">
        <f>VLOOKUP(Table356[[#This Row],[DATE]],Table1[],4,FALSE)</f>
        <v>0.76700000000000002</v>
      </c>
      <c r="E183" s="34">
        <f>Table356[[#This Row],[Wheat Price per 1lb loaf of bread]]/Table356[[#This Row],[Bread Price]]</f>
        <v>7.4129260569938529E-2</v>
      </c>
    </row>
    <row r="184" spans="1:5" x14ac:dyDescent="0.25">
      <c r="A184" s="11">
        <v>34759</v>
      </c>
      <c r="B184" s="15">
        <v>3.87</v>
      </c>
      <c r="C184" s="15">
        <f>Table356[[#This Row],[Wheat Price (bu)]]/70</f>
        <v>5.5285714285714285E-2</v>
      </c>
      <c r="D184" s="15">
        <f>VLOOKUP(Table356[[#This Row],[DATE]],Table1[],4,FALSE)</f>
        <v>0.77500000000000002</v>
      </c>
      <c r="E184" s="34">
        <f>Table356[[#This Row],[Wheat Price per 1lb loaf of bread]]/Table356[[#This Row],[Bread Price]]</f>
        <v>7.133640552995392E-2</v>
      </c>
    </row>
    <row r="185" spans="1:5" x14ac:dyDescent="0.25">
      <c r="A185" s="11">
        <v>34790</v>
      </c>
      <c r="B185" s="15">
        <v>3.86</v>
      </c>
      <c r="C185" s="15">
        <f>Table356[[#This Row],[Wheat Price (bu)]]/70</f>
        <v>5.5142857142857139E-2</v>
      </c>
      <c r="D185" s="15">
        <f>VLOOKUP(Table356[[#This Row],[DATE]],Table1[],4,FALSE)</f>
        <v>0.77600000000000002</v>
      </c>
      <c r="E185" s="34">
        <f>Table356[[#This Row],[Wheat Price per 1lb loaf of bread]]/Table356[[#This Row],[Bread Price]]</f>
        <v>7.1060382916053016E-2</v>
      </c>
    </row>
    <row r="186" spans="1:5" x14ac:dyDescent="0.25">
      <c r="A186" s="11">
        <v>34820</v>
      </c>
      <c r="B186" s="15">
        <v>4.22</v>
      </c>
      <c r="C186" s="15">
        <f>Table356[[#This Row],[Wheat Price (bu)]]/70</f>
        <v>6.0285714285714283E-2</v>
      </c>
      <c r="D186" s="15">
        <f>VLOOKUP(Table356[[#This Row],[DATE]],Table1[],4,FALSE)</f>
        <v>0.76800000000000002</v>
      </c>
      <c r="E186" s="34">
        <f>Table356[[#This Row],[Wheat Price per 1lb loaf of bread]]/Table356[[#This Row],[Bread Price]]</f>
        <v>7.8497023809523808E-2</v>
      </c>
    </row>
    <row r="187" spans="1:5" x14ac:dyDescent="0.25">
      <c r="A187" s="11">
        <v>34851</v>
      </c>
      <c r="B187" s="15">
        <v>4.72</v>
      </c>
      <c r="C187" s="15">
        <f>Table356[[#This Row],[Wheat Price (bu)]]/70</f>
        <v>6.7428571428571421E-2</v>
      </c>
      <c r="D187" s="15">
        <f>VLOOKUP(Table356[[#This Row],[DATE]],Table1[],4,FALSE)</f>
        <v>0.78100000000000003</v>
      </c>
      <c r="E187" s="34">
        <f>Table356[[#This Row],[Wheat Price per 1lb loaf of bread]]/Table356[[#This Row],[Bread Price]]</f>
        <v>8.6336199012255338E-2</v>
      </c>
    </row>
    <row r="188" spans="1:5" x14ac:dyDescent="0.25">
      <c r="A188" s="11">
        <v>34881</v>
      </c>
      <c r="B188" s="15">
        <v>4.9800000000000004</v>
      </c>
      <c r="C188" s="15">
        <f>Table356[[#This Row],[Wheat Price (bu)]]/70</f>
        <v>7.1142857142857147E-2</v>
      </c>
      <c r="D188" s="15">
        <f>VLOOKUP(Table356[[#This Row],[DATE]],Table1[],4,FALSE)</f>
        <v>0.78900000000000003</v>
      </c>
      <c r="E188" s="34">
        <f>Table356[[#This Row],[Wheat Price per 1lb loaf of bread]]/Table356[[#This Row],[Bread Price]]</f>
        <v>9.0168386746333512E-2</v>
      </c>
    </row>
    <row r="189" spans="1:5" x14ac:dyDescent="0.25">
      <c r="A189" s="11">
        <v>34912</v>
      </c>
      <c r="B189" s="15">
        <v>4.76</v>
      </c>
      <c r="C189" s="15">
        <f>Table356[[#This Row],[Wheat Price (bu)]]/70</f>
        <v>6.7999999999999991E-2</v>
      </c>
      <c r="D189" s="15">
        <f>VLOOKUP(Table356[[#This Row],[DATE]],Table1[],4,FALSE)</f>
        <v>0.79700000000000004</v>
      </c>
      <c r="E189" s="34">
        <f>Table356[[#This Row],[Wheat Price per 1lb loaf of bread]]/Table356[[#This Row],[Bread Price]]</f>
        <v>8.5319949811794207E-2</v>
      </c>
    </row>
    <row r="190" spans="1:5" x14ac:dyDescent="0.25">
      <c r="A190" s="11">
        <v>34943</v>
      </c>
      <c r="B190" s="15">
        <v>5</v>
      </c>
      <c r="C190" s="15">
        <f>Table356[[#This Row],[Wheat Price (bu)]]/70</f>
        <v>7.1428571428571425E-2</v>
      </c>
      <c r="D190" s="15">
        <f>VLOOKUP(Table356[[#This Row],[DATE]],Table1[],4,FALSE)</f>
        <v>0.80800000000000005</v>
      </c>
      <c r="E190" s="34">
        <f>Table356[[#This Row],[Wheat Price per 1lb loaf of bread]]/Table356[[#This Row],[Bread Price]]</f>
        <v>8.8401697312588387E-2</v>
      </c>
    </row>
    <row r="191" spans="1:5" x14ac:dyDescent="0.25">
      <c r="A191" s="11">
        <v>34973</v>
      </c>
      <c r="B191" s="15">
        <v>5.28</v>
      </c>
      <c r="C191" s="15">
        <f>Table356[[#This Row],[Wheat Price (bu)]]/70</f>
        <v>7.5428571428571428E-2</v>
      </c>
      <c r="D191" s="15">
        <f>VLOOKUP(Table356[[#This Row],[DATE]],Table1[],4,FALSE)</f>
        <v>0.80900000000000005</v>
      </c>
      <c r="E191" s="34">
        <f>Table356[[#This Row],[Wheat Price per 1lb loaf of bread]]/Table356[[#This Row],[Bread Price]]</f>
        <v>9.3236800282535753E-2</v>
      </c>
    </row>
    <row r="192" spans="1:5" x14ac:dyDescent="0.25">
      <c r="A192" s="11">
        <v>35004</v>
      </c>
      <c r="B192" s="15">
        <v>5.34</v>
      </c>
      <c r="C192" s="15">
        <f>Table356[[#This Row],[Wheat Price (bu)]]/70</f>
        <v>7.628571428571429E-2</v>
      </c>
      <c r="D192" s="15">
        <f>VLOOKUP(Table356[[#This Row],[DATE]],Table1[],4,FALSE)</f>
        <v>0.82099999999999995</v>
      </c>
      <c r="E192" s="34">
        <f>Table356[[#This Row],[Wheat Price per 1lb loaf of bread]]/Table356[[#This Row],[Bread Price]]</f>
        <v>9.2918044196972346E-2</v>
      </c>
    </row>
    <row r="193" spans="1:5" x14ac:dyDescent="0.25">
      <c r="A193" s="11">
        <v>35034</v>
      </c>
      <c r="B193" s="15">
        <v>5.51</v>
      </c>
      <c r="C193" s="15">
        <f>Table356[[#This Row],[Wheat Price (bu)]]/70</f>
        <v>7.8714285714285709E-2</v>
      </c>
      <c r="D193" s="15">
        <f>VLOOKUP(Table356[[#This Row],[DATE]],Table1[],4,FALSE)</f>
        <v>0.83699999999999997</v>
      </c>
      <c r="E193" s="34">
        <f>Table356[[#This Row],[Wheat Price per 1lb loaf of bread]]/Table356[[#This Row],[Bread Price]]</f>
        <v>9.4043352107868239E-2</v>
      </c>
    </row>
    <row r="194" spans="1:5" x14ac:dyDescent="0.25">
      <c r="A194" s="11">
        <v>35065</v>
      </c>
      <c r="B194" s="15">
        <v>5.4</v>
      </c>
      <c r="C194" s="15">
        <f>Table356[[#This Row],[Wheat Price (bu)]]/70</f>
        <v>7.7142857142857152E-2</v>
      </c>
      <c r="D194" s="15">
        <f>VLOOKUP(Table356[[#This Row],[DATE]],Table1[],4,FALSE)</f>
        <v>0.86</v>
      </c>
      <c r="E194" s="34">
        <f>Table356[[#This Row],[Wheat Price per 1lb loaf of bread]]/Table356[[#This Row],[Bread Price]]</f>
        <v>8.9700996677740882E-2</v>
      </c>
    </row>
    <row r="195" spans="1:5" x14ac:dyDescent="0.25">
      <c r="A195" s="11">
        <v>35096</v>
      </c>
      <c r="B195" s="15">
        <v>5.67</v>
      </c>
      <c r="C195" s="15">
        <f>Table356[[#This Row],[Wheat Price (bu)]]/70</f>
        <v>8.1000000000000003E-2</v>
      </c>
      <c r="D195" s="15">
        <f>VLOOKUP(Table356[[#This Row],[DATE]],Table1[],4,FALSE)</f>
        <v>0.85799999999999998</v>
      </c>
      <c r="E195" s="34">
        <f>Table356[[#This Row],[Wheat Price per 1lb loaf of bread]]/Table356[[#This Row],[Bread Price]]</f>
        <v>9.4405594405594415E-2</v>
      </c>
    </row>
    <row r="196" spans="1:5" x14ac:dyDescent="0.25">
      <c r="A196" s="11">
        <v>35125</v>
      </c>
      <c r="B196" s="15">
        <v>5.63</v>
      </c>
      <c r="C196" s="15">
        <f>Table356[[#This Row],[Wheat Price (bu)]]/70</f>
        <v>8.0428571428571433E-2</v>
      </c>
      <c r="D196" s="15">
        <f>VLOOKUP(Table356[[#This Row],[DATE]],Table1[],4,FALSE)</f>
        <v>0.85199999999999998</v>
      </c>
      <c r="E196" s="34">
        <f>Table356[[#This Row],[Wheat Price per 1lb loaf of bread]]/Table356[[#This Row],[Bread Price]]</f>
        <v>9.4399731723675398E-2</v>
      </c>
    </row>
    <row r="197" spans="1:5" x14ac:dyDescent="0.25">
      <c r="A197" s="11">
        <v>35156</v>
      </c>
      <c r="B197" s="15">
        <v>6.6</v>
      </c>
      <c r="C197" s="15">
        <f>Table356[[#This Row],[Wheat Price (bu)]]/70</f>
        <v>9.4285714285714278E-2</v>
      </c>
      <c r="D197" s="15">
        <f>VLOOKUP(Table356[[#This Row],[DATE]],Table1[],4,FALSE)</f>
        <v>0.86499999999999999</v>
      </c>
      <c r="E197" s="34">
        <f>Table356[[#This Row],[Wheat Price per 1lb loaf of bread]]/Table356[[#This Row],[Bread Price]]</f>
        <v>0.10900082576383154</v>
      </c>
    </row>
    <row r="198" spans="1:5" x14ac:dyDescent="0.25">
      <c r="A198" s="11">
        <v>35186</v>
      </c>
      <c r="B198" s="15">
        <v>7.02</v>
      </c>
      <c r="C198" s="15">
        <f>Table356[[#This Row],[Wheat Price (bu)]]/70</f>
        <v>0.10028571428571428</v>
      </c>
      <c r="D198" s="15">
        <f>VLOOKUP(Table356[[#This Row],[DATE]],Table1[],4,FALSE)</f>
        <v>0.86899999999999999</v>
      </c>
      <c r="E198" s="34">
        <f>Table356[[#This Row],[Wheat Price per 1lb loaf of bread]]/Table356[[#This Row],[Bread Price]]</f>
        <v>0.11540358375801414</v>
      </c>
    </row>
    <row r="199" spans="1:5" x14ac:dyDescent="0.25">
      <c r="A199" s="11">
        <v>35217</v>
      </c>
      <c r="B199" s="15">
        <v>6.12</v>
      </c>
      <c r="C199" s="15">
        <f>Table356[[#This Row],[Wheat Price (bu)]]/70</f>
        <v>8.7428571428571425E-2</v>
      </c>
      <c r="D199" s="15">
        <f>VLOOKUP(Table356[[#This Row],[DATE]],Table1[],4,FALSE)</f>
        <v>0.88600000000000001</v>
      </c>
      <c r="E199" s="34">
        <f>Table356[[#This Row],[Wheat Price per 1lb loaf of bread]]/Table356[[#This Row],[Bread Price]]</f>
        <v>9.8677845856175422E-2</v>
      </c>
    </row>
    <row r="200" spans="1:5" x14ac:dyDescent="0.25">
      <c r="A200" s="11">
        <v>35247</v>
      </c>
      <c r="B200" s="15">
        <v>5.34</v>
      </c>
      <c r="C200" s="15">
        <f>Table356[[#This Row],[Wheat Price (bu)]]/70</f>
        <v>7.628571428571429E-2</v>
      </c>
      <c r="D200" s="15">
        <f>VLOOKUP(Table356[[#This Row],[DATE]],Table1[],4,FALSE)</f>
        <v>0.88900000000000001</v>
      </c>
      <c r="E200" s="34">
        <f>Table356[[#This Row],[Wheat Price per 1lb loaf of bread]]/Table356[[#This Row],[Bread Price]]</f>
        <v>8.5810702233649366E-2</v>
      </c>
    </row>
    <row r="201" spans="1:5" x14ac:dyDescent="0.25">
      <c r="A201" s="11">
        <v>35278</v>
      </c>
      <c r="B201" s="15">
        <v>5.01</v>
      </c>
      <c r="C201" s="15">
        <f>Table356[[#This Row],[Wheat Price (bu)]]/70</f>
        <v>7.1571428571428564E-2</v>
      </c>
      <c r="D201" s="15">
        <f>VLOOKUP(Table356[[#This Row],[DATE]],Table1[],4,FALSE)</f>
        <v>0.91500000000000004</v>
      </c>
      <c r="E201" s="34">
        <f>Table356[[#This Row],[Wheat Price per 1lb loaf of bread]]/Table356[[#This Row],[Bread Price]]</f>
        <v>7.8220140515222469E-2</v>
      </c>
    </row>
    <row r="202" spans="1:5" x14ac:dyDescent="0.25">
      <c r="A202" s="11">
        <v>35309</v>
      </c>
      <c r="B202" s="15">
        <v>4.7</v>
      </c>
      <c r="C202" s="15">
        <f>Table356[[#This Row],[Wheat Price (bu)]]/70</f>
        <v>6.7142857142857143E-2</v>
      </c>
      <c r="D202" s="15">
        <f>VLOOKUP(Table356[[#This Row],[DATE]],Table1[],4,FALSE)</f>
        <v>0.88600000000000001</v>
      </c>
      <c r="E202" s="34">
        <f>Table356[[#This Row],[Wheat Price per 1lb loaf of bread]]/Table356[[#This Row],[Bread Price]]</f>
        <v>7.5782005804579167E-2</v>
      </c>
    </row>
    <row r="203" spans="1:5" x14ac:dyDescent="0.25">
      <c r="A203" s="11">
        <v>35339</v>
      </c>
      <c r="B203" s="15">
        <v>4.76</v>
      </c>
      <c r="C203" s="15">
        <f>Table356[[#This Row],[Wheat Price (bu)]]/70</f>
        <v>6.7999999999999991E-2</v>
      </c>
      <c r="D203" s="15">
        <f>VLOOKUP(Table356[[#This Row],[DATE]],Table1[],4,FALSE)</f>
        <v>0.873</v>
      </c>
      <c r="E203" s="34">
        <f>Table356[[#This Row],[Wheat Price per 1lb loaf of bread]]/Table356[[#This Row],[Bread Price]]</f>
        <v>7.7892325315005714E-2</v>
      </c>
    </row>
    <row r="204" spans="1:5" x14ac:dyDescent="0.25">
      <c r="A204" s="11">
        <v>35370</v>
      </c>
      <c r="B204" s="15">
        <v>4.78</v>
      </c>
      <c r="C204" s="15">
        <f>Table356[[#This Row],[Wheat Price (bu)]]/70</f>
        <v>6.8285714285714283E-2</v>
      </c>
      <c r="D204" s="15">
        <f>VLOOKUP(Table356[[#This Row],[DATE]],Table1[],4,FALSE)</f>
        <v>0.88</v>
      </c>
      <c r="E204" s="34">
        <f>Table356[[#This Row],[Wheat Price per 1lb loaf of bread]]/Table356[[#This Row],[Bread Price]]</f>
        <v>7.7597402597402595E-2</v>
      </c>
    </row>
    <row r="205" spans="1:5" x14ac:dyDescent="0.25">
      <c r="A205" s="11">
        <v>35400</v>
      </c>
      <c r="B205" s="15">
        <v>4.7</v>
      </c>
      <c r="C205" s="15">
        <f>Table356[[#This Row],[Wheat Price (bu)]]/70</f>
        <v>6.7142857142857143E-2</v>
      </c>
      <c r="D205" s="15">
        <f>VLOOKUP(Table356[[#This Row],[DATE]],Table1[],4,FALSE)</f>
        <v>0.875</v>
      </c>
      <c r="E205" s="34">
        <f>Table356[[#This Row],[Wheat Price per 1lb loaf of bread]]/Table356[[#This Row],[Bread Price]]</f>
        <v>7.6734693877551025E-2</v>
      </c>
    </row>
    <row r="206" spans="1:5" x14ac:dyDescent="0.25">
      <c r="A206" s="11">
        <v>35431</v>
      </c>
      <c r="B206" s="15">
        <v>4.6100000000000003</v>
      </c>
      <c r="C206" s="15">
        <f>Table356[[#This Row],[Wheat Price (bu)]]/70</f>
        <v>6.5857142857142864E-2</v>
      </c>
      <c r="D206" s="15">
        <f>VLOOKUP(Table356[[#This Row],[DATE]],Table1[],4,FALSE)</f>
        <v>0.86199999999999999</v>
      </c>
      <c r="E206" s="34">
        <f>Table356[[#This Row],[Wheat Price per 1lb loaf of bread]]/Table356[[#This Row],[Bread Price]]</f>
        <v>7.6400397746105408E-2</v>
      </c>
    </row>
    <row r="207" spans="1:5" x14ac:dyDescent="0.25">
      <c r="A207" s="11">
        <v>35462</v>
      </c>
      <c r="B207" s="15">
        <v>4.5199999999999996</v>
      </c>
      <c r="C207" s="15">
        <f>Table356[[#This Row],[Wheat Price (bu)]]/70</f>
        <v>6.4571428571428571E-2</v>
      </c>
      <c r="D207" s="15">
        <f>VLOOKUP(Table356[[#This Row],[DATE]],Table1[],4,FALSE)</f>
        <v>0.85799999999999998</v>
      </c>
      <c r="E207" s="34">
        <f>Table356[[#This Row],[Wheat Price per 1lb loaf of bread]]/Table356[[#This Row],[Bread Price]]</f>
        <v>7.5258075258075263E-2</v>
      </c>
    </row>
    <row r="208" spans="1:5" x14ac:dyDescent="0.25">
      <c r="A208" s="11">
        <v>35490</v>
      </c>
      <c r="B208" s="15">
        <v>4.58</v>
      </c>
      <c r="C208" s="15">
        <f>Table356[[#This Row],[Wheat Price (bu)]]/70</f>
        <v>6.5428571428571433E-2</v>
      </c>
      <c r="D208" s="15">
        <f>VLOOKUP(Table356[[#This Row],[DATE]],Table1[],4,FALSE)</f>
        <v>0.85499999999999998</v>
      </c>
      <c r="E208" s="34">
        <f>Table356[[#This Row],[Wheat Price per 1lb loaf of bread]]/Table356[[#This Row],[Bread Price]]</f>
        <v>7.6524644945697579E-2</v>
      </c>
    </row>
    <row r="209" spans="1:5" x14ac:dyDescent="0.25">
      <c r="A209" s="11">
        <v>35521</v>
      </c>
      <c r="B209" s="15">
        <v>4.78</v>
      </c>
      <c r="C209" s="15">
        <f>Table356[[#This Row],[Wheat Price (bu)]]/70</f>
        <v>6.8285714285714283E-2</v>
      </c>
      <c r="D209" s="15">
        <f>VLOOKUP(Table356[[#This Row],[DATE]],Table1[],4,FALSE)</f>
        <v>0.85499999999999998</v>
      </c>
      <c r="E209" s="34">
        <f>Table356[[#This Row],[Wheat Price per 1lb loaf of bread]]/Table356[[#This Row],[Bread Price]]</f>
        <v>7.9866332497911446E-2</v>
      </c>
    </row>
    <row r="210" spans="1:5" x14ac:dyDescent="0.25">
      <c r="A210" s="11">
        <v>35551</v>
      </c>
      <c r="B210" s="15">
        <v>4.6100000000000003</v>
      </c>
      <c r="C210" s="15">
        <f>Table356[[#This Row],[Wheat Price (bu)]]/70</f>
        <v>6.5857142857142864E-2</v>
      </c>
      <c r="D210" s="15">
        <f>VLOOKUP(Table356[[#This Row],[DATE]],Table1[],4,FALSE)</f>
        <v>0.85399999999999998</v>
      </c>
      <c r="E210" s="34">
        <f>Table356[[#This Row],[Wheat Price per 1lb loaf of bread]]/Table356[[#This Row],[Bread Price]]</f>
        <v>7.711609233857479E-2</v>
      </c>
    </row>
    <row r="211" spans="1:5" x14ac:dyDescent="0.25">
      <c r="A211" s="11">
        <v>35582</v>
      </c>
      <c r="B211" s="15">
        <v>4.08</v>
      </c>
      <c r="C211" s="15">
        <f>Table356[[#This Row],[Wheat Price (bu)]]/70</f>
        <v>5.8285714285714288E-2</v>
      </c>
      <c r="D211" s="15">
        <f>VLOOKUP(Table356[[#This Row],[DATE]],Table1[],4,FALSE)</f>
        <v>0.874</v>
      </c>
      <c r="E211" s="34">
        <f>Table356[[#This Row],[Wheat Price per 1lb loaf of bread]]/Table356[[#This Row],[Bread Price]]</f>
        <v>6.6688460281137632E-2</v>
      </c>
    </row>
    <row r="212" spans="1:5" x14ac:dyDescent="0.25">
      <c r="A212" s="11">
        <v>35612</v>
      </c>
      <c r="B212" s="15">
        <v>3.57</v>
      </c>
      <c r="C212" s="15">
        <f>Table356[[#This Row],[Wheat Price (bu)]]/70</f>
        <v>5.0999999999999997E-2</v>
      </c>
      <c r="D212" s="15">
        <f>VLOOKUP(Table356[[#This Row],[DATE]],Table1[],4,FALSE)</f>
        <v>0.872</v>
      </c>
      <c r="E212" s="34">
        <f>Table356[[#This Row],[Wheat Price per 1lb loaf of bread]]/Table356[[#This Row],[Bread Price]]</f>
        <v>5.8486238532110088E-2</v>
      </c>
    </row>
    <row r="213" spans="1:5" x14ac:dyDescent="0.25">
      <c r="A213" s="11">
        <v>35643</v>
      </c>
      <c r="B213" s="15">
        <v>3.84</v>
      </c>
      <c r="C213" s="15">
        <f>Table356[[#This Row],[Wheat Price (bu)]]/70</f>
        <v>5.4857142857142854E-2</v>
      </c>
      <c r="D213" s="15">
        <f>VLOOKUP(Table356[[#This Row],[DATE]],Table1[],4,FALSE)</f>
        <v>0.872</v>
      </c>
      <c r="E213" s="34">
        <f>Table356[[#This Row],[Wheat Price per 1lb loaf of bread]]/Table356[[#This Row],[Bread Price]]</f>
        <v>6.2909567496723454E-2</v>
      </c>
    </row>
    <row r="214" spans="1:5" x14ac:dyDescent="0.25">
      <c r="A214" s="11">
        <v>35674</v>
      </c>
      <c r="B214" s="15">
        <v>3.86</v>
      </c>
      <c r="C214" s="15">
        <f>Table356[[#This Row],[Wheat Price (bu)]]/70</f>
        <v>5.5142857142857139E-2</v>
      </c>
      <c r="D214" s="15">
        <f>VLOOKUP(Table356[[#This Row],[DATE]],Table1[],4,FALSE)</f>
        <v>0.88500000000000001</v>
      </c>
      <c r="E214" s="34">
        <f>Table356[[#This Row],[Wheat Price per 1lb loaf of bread]]/Table356[[#This Row],[Bread Price]]</f>
        <v>6.2308313155770775E-2</v>
      </c>
    </row>
    <row r="215" spans="1:5" x14ac:dyDescent="0.25">
      <c r="A215" s="11">
        <v>35704</v>
      </c>
      <c r="B215" s="15">
        <v>3.88</v>
      </c>
      <c r="C215" s="15">
        <f>Table356[[#This Row],[Wheat Price (bu)]]/70</f>
        <v>5.5428571428571424E-2</v>
      </c>
      <c r="D215" s="15">
        <f>VLOOKUP(Table356[[#This Row],[DATE]],Table1[],4,FALSE)</f>
        <v>0.89900000000000002</v>
      </c>
      <c r="E215" s="34">
        <f>Table356[[#This Row],[Wheat Price per 1lb loaf of bread]]/Table356[[#This Row],[Bread Price]]</f>
        <v>6.1655808040680112E-2</v>
      </c>
    </row>
    <row r="216" spans="1:5" x14ac:dyDescent="0.25">
      <c r="A216" s="11">
        <v>35735</v>
      </c>
      <c r="B216" s="15">
        <v>3.87</v>
      </c>
      <c r="C216" s="15">
        <f>Table356[[#This Row],[Wheat Price (bu)]]/70</f>
        <v>5.5285714285714285E-2</v>
      </c>
      <c r="D216" s="15">
        <f>VLOOKUP(Table356[[#This Row],[DATE]],Table1[],4,FALSE)</f>
        <v>0.89700000000000002</v>
      </c>
      <c r="E216" s="34">
        <f>Table356[[#This Row],[Wheat Price per 1lb loaf of bread]]/Table356[[#This Row],[Bread Price]]</f>
        <v>6.1634018155757288E-2</v>
      </c>
    </row>
    <row r="217" spans="1:5" x14ac:dyDescent="0.25">
      <c r="A217" s="11">
        <v>35765</v>
      </c>
      <c r="B217" s="15">
        <v>3.72</v>
      </c>
      <c r="C217" s="15">
        <f>Table356[[#This Row],[Wheat Price (bu)]]/70</f>
        <v>5.3142857142857144E-2</v>
      </c>
      <c r="D217" s="15">
        <f>VLOOKUP(Table356[[#This Row],[DATE]],Table1[],4,FALSE)</f>
        <v>0.88400000000000001</v>
      </c>
      <c r="E217" s="34">
        <f>Table356[[#This Row],[Wheat Price per 1lb loaf of bread]]/Table356[[#This Row],[Bread Price]]</f>
        <v>6.0116354234001294E-2</v>
      </c>
    </row>
    <row r="218" spans="1:5" x14ac:dyDescent="0.25">
      <c r="A218" s="11">
        <v>35796</v>
      </c>
      <c r="B218" s="15">
        <v>3.61</v>
      </c>
      <c r="C218" s="15">
        <f>Table356[[#This Row],[Wheat Price (bu)]]/70</f>
        <v>5.1571428571428567E-2</v>
      </c>
      <c r="D218" s="15">
        <f>VLOOKUP(Table356[[#This Row],[DATE]],Table1[],4,FALSE)</f>
        <v>0.85499999999999998</v>
      </c>
      <c r="E218" s="34">
        <f>Table356[[#This Row],[Wheat Price per 1lb loaf of bread]]/Table356[[#This Row],[Bread Price]]</f>
        <v>6.0317460317460311E-2</v>
      </c>
    </row>
    <row r="219" spans="1:5" x14ac:dyDescent="0.25">
      <c r="A219" s="11">
        <v>35827</v>
      </c>
      <c r="B219" s="15">
        <v>3.64</v>
      </c>
      <c r="C219" s="15">
        <f>Table356[[#This Row],[Wheat Price (bu)]]/70</f>
        <v>5.2000000000000005E-2</v>
      </c>
      <c r="D219" s="15">
        <f>VLOOKUP(Table356[[#This Row],[DATE]],Table1[],4,FALSE)</f>
        <v>0.86</v>
      </c>
      <c r="E219" s="34">
        <f>Table356[[#This Row],[Wheat Price per 1lb loaf of bread]]/Table356[[#This Row],[Bread Price]]</f>
        <v>6.0465116279069774E-2</v>
      </c>
    </row>
    <row r="220" spans="1:5" x14ac:dyDescent="0.25">
      <c r="A220" s="11">
        <v>35855</v>
      </c>
      <c r="B220" s="15">
        <v>3.61</v>
      </c>
      <c r="C220" s="15">
        <f>Table356[[#This Row],[Wheat Price (bu)]]/70</f>
        <v>5.1571428571428567E-2</v>
      </c>
      <c r="D220" s="15">
        <f>VLOOKUP(Table356[[#This Row],[DATE]],Table1[],4,FALSE)</f>
        <v>0.85299999999999998</v>
      </c>
      <c r="E220" s="34">
        <f>Table356[[#This Row],[Wheat Price per 1lb loaf of bread]]/Table356[[#This Row],[Bread Price]]</f>
        <v>6.045888460894322E-2</v>
      </c>
    </row>
    <row r="221" spans="1:5" x14ac:dyDescent="0.25">
      <c r="A221" s="11">
        <v>35886</v>
      </c>
      <c r="B221" s="15">
        <v>3.39</v>
      </c>
      <c r="C221" s="15">
        <f>Table356[[#This Row],[Wheat Price (bu)]]/70</f>
        <v>4.8428571428571432E-2</v>
      </c>
      <c r="D221" s="15">
        <f>VLOOKUP(Table356[[#This Row],[DATE]],Table1[],4,FALSE)</f>
        <v>0.86299999999999999</v>
      </c>
      <c r="E221" s="34">
        <f>Table356[[#This Row],[Wheat Price per 1lb loaf of bread]]/Table356[[#This Row],[Bread Price]]</f>
        <v>5.6116536997185898E-2</v>
      </c>
    </row>
    <row r="222" spans="1:5" x14ac:dyDescent="0.25">
      <c r="A222" s="11">
        <v>35916</v>
      </c>
      <c r="B222" s="15">
        <v>3.41</v>
      </c>
      <c r="C222" s="15">
        <f>Table356[[#This Row],[Wheat Price (bu)]]/70</f>
        <v>4.8714285714285717E-2</v>
      </c>
      <c r="D222" s="15">
        <f>VLOOKUP(Table356[[#This Row],[DATE]],Table1[],4,FALSE)</f>
        <v>0.86599999999999999</v>
      </c>
      <c r="E222" s="34">
        <f>Table356[[#This Row],[Wheat Price per 1lb loaf of bread]]/Table356[[#This Row],[Bread Price]]</f>
        <v>5.6252062025734087E-2</v>
      </c>
    </row>
    <row r="223" spans="1:5" x14ac:dyDescent="0.25">
      <c r="A223" s="11">
        <v>35947</v>
      </c>
      <c r="B223" s="15">
        <v>3.16</v>
      </c>
      <c r="C223" s="15">
        <f>Table356[[#This Row],[Wheat Price (bu)]]/70</f>
        <v>4.5142857142857144E-2</v>
      </c>
      <c r="D223" s="15">
        <f>VLOOKUP(Table356[[#This Row],[DATE]],Table1[],4,FALSE)</f>
        <v>0.85899999999999999</v>
      </c>
      <c r="E223" s="34">
        <f>Table356[[#This Row],[Wheat Price per 1lb loaf of bread]]/Table356[[#This Row],[Bread Price]]</f>
        <v>5.2552802261766174E-2</v>
      </c>
    </row>
    <row r="224" spans="1:5" x14ac:dyDescent="0.25">
      <c r="A224" s="11">
        <v>35977</v>
      </c>
      <c r="B224" s="15">
        <v>3.02</v>
      </c>
      <c r="C224" s="15">
        <f>Table356[[#This Row],[Wheat Price (bu)]]/70</f>
        <v>4.3142857142857143E-2</v>
      </c>
      <c r="D224" s="15">
        <f>VLOOKUP(Table356[[#This Row],[DATE]],Table1[],4,FALSE)</f>
        <v>0.86699999999999999</v>
      </c>
      <c r="E224" s="34">
        <f>Table356[[#This Row],[Wheat Price per 1lb loaf of bread]]/Table356[[#This Row],[Bread Price]]</f>
        <v>4.9761080902949416E-2</v>
      </c>
    </row>
    <row r="225" spans="1:5" x14ac:dyDescent="0.25">
      <c r="A225" s="11">
        <v>36008</v>
      </c>
      <c r="B225" s="15">
        <v>2.74</v>
      </c>
      <c r="C225" s="15">
        <f>Table356[[#This Row],[Wheat Price (bu)]]/70</f>
        <v>3.9142857142857146E-2</v>
      </c>
      <c r="D225" s="15">
        <f>VLOOKUP(Table356[[#This Row],[DATE]],Table1[],4,FALSE)</f>
        <v>0.86899999999999999</v>
      </c>
      <c r="E225" s="34">
        <f>Table356[[#This Row],[Wheat Price per 1lb loaf of bread]]/Table356[[#This Row],[Bread Price]]</f>
        <v>4.5043564030905807E-2</v>
      </c>
    </row>
    <row r="226" spans="1:5" x14ac:dyDescent="0.25">
      <c r="A226" s="11">
        <v>36039</v>
      </c>
      <c r="B226" s="15">
        <v>2.81</v>
      </c>
      <c r="C226" s="15">
        <f>Table356[[#This Row],[Wheat Price (bu)]]/70</f>
        <v>4.0142857142857147E-2</v>
      </c>
      <c r="D226" s="15">
        <f>VLOOKUP(Table356[[#This Row],[DATE]],Table1[],4,FALSE)</f>
        <v>0.86</v>
      </c>
      <c r="E226" s="34">
        <f>Table356[[#This Row],[Wheat Price per 1lb loaf of bread]]/Table356[[#This Row],[Bread Price]]</f>
        <v>4.6677740863787377E-2</v>
      </c>
    </row>
    <row r="227" spans="1:5" x14ac:dyDescent="0.25">
      <c r="A227" s="11">
        <v>36069</v>
      </c>
      <c r="B227" s="15">
        <v>3.3</v>
      </c>
      <c r="C227" s="15">
        <f>Table356[[#This Row],[Wheat Price (bu)]]/70</f>
        <v>4.7142857142857139E-2</v>
      </c>
      <c r="D227" s="15">
        <f>VLOOKUP(Table356[[#This Row],[DATE]],Table1[],4,FALSE)</f>
        <v>0.84899999999999998</v>
      </c>
      <c r="E227" s="34">
        <f>Table356[[#This Row],[Wheat Price per 1lb loaf of bread]]/Table356[[#This Row],[Bread Price]]</f>
        <v>5.5527511357900045E-2</v>
      </c>
    </row>
    <row r="228" spans="1:5" x14ac:dyDescent="0.25">
      <c r="A228" s="11">
        <v>36100</v>
      </c>
      <c r="B228" s="15">
        <v>3.42</v>
      </c>
      <c r="C228" s="15">
        <f>Table356[[#This Row],[Wheat Price (bu)]]/70</f>
        <v>4.8857142857142856E-2</v>
      </c>
      <c r="D228" s="15">
        <f>VLOOKUP(Table356[[#This Row],[DATE]],Table1[],4,FALSE)</f>
        <v>0.85499999999999998</v>
      </c>
      <c r="E228" s="34">
        <f>Table356[[#This Row],[Wheat Price per 1lb loaf of bread]]/Table356[[#This Row],[Bread Price]]</f>
        <v>5.7142857142857141E-2</v>
      </c>
    </row>
    <row r="229" spans="1:5" x14ac:dyDescent="0.25">
      <c r="A229" s="11">
        <v>36130</v>
      </c>
      <c r="B229" s="15">
        <v>3.31</v>
      </c>
      <c r="C229" s="15">
        <f>Table356[[#This Row],[Wheat Price (bu)]]/70</f>
        <v>4.7285714285714285E-2</v>
      </c>
      <c r="D229" s="15">
        <f>VLOOKUP(Table356[[#This Row],[DATE]],Table1[],4,FALSE)</f>
        <v>0.86599999999999999</v>
      </c>
      <c r="E229" s="34">
        <f>Table356[[#This Row],[Wheat Price per 1lb loaf of bread]]/Table356[[#This Row],[Bread Price]]</f>
        <v>5.4602441438469151E-2</v>
      </c>
    </row>
    <row r="230" spans="1:5" x14ac:dyDescent="0.25">
      <c r="A230" s="11">
        <v>36161</v>
      </c>
      <c r="B230" s="15">
        <v>3.27</v>
      </c>
      <c r="C230" s="15">
        <f>Table356[[#This Row],[Wheat Price (bu)]]/70</f>
        <v>4.6714285714285715E-2</v>
      </c>
      <c r="D230" s="15">
        <f>VLOOKUP(Table356[[#This Row],[DATE]],Table1[],4,FALSE)</f>
        <v>0.872</v>
      </c>
      <c r="E230" s="34">
        <f>Table356[[#This Row],[Wheat Price per 1lb loaf of bread]]/Table356[[#This Row],[Bread Price]]</f>
        <v>5.3571428571428575E-2</v>
      </c>
    </row>
    <row r="231" spans="1:5" x14ac:dyDescent="0.25">
      <c r="A231" s="11">
        <v>36192</v>
      </c>
      <c r="B231" s="15">
        <v>3.05</v>
      </c>
      <c r="C231" s="15">
        <f>Table356[[#This Row],[Wheat Price (bu)]]/70</f>
        <v>4.3571428571428567E-2</v>
      </c>
      <c r="D231" s="15">
        <f>VLOOKUP(Table356[[#This Row],[DATE]],Table1[],4,FALSE)</f>
        <v>0.88</v>
      </c>
      <c r="E231" s="34">
        <f>Table356[[#This Row],[Wheat Price per 1lb loaf of bread]]/Table356[[#This Row],[Bread Price]]</f>
        <v>4.9512987012987009E-2</v>
      </c>
    </row>
    <row r="232" spans="1:5" x14ac:dyDescent="0.25">
      <c r="A232" s="11">
        <v>36220</v>
      </c>
      <c r="B232" s="15">
        <v>3.02</v>
      </c>
      <c r="C232" s="15">
        <f>Table356[[#This Row],[Wheat Price (bu)]]/70</f>
        <v>4.3142857142857143E-2</v>
      </c>
      <c r="D232" s="15">
        <f>VLOOKUP(Table356[[#This Row],[DATE]],Table1[],4,FALSE)</f>
        <v>0.88300000000000001</v>
      </c>
      <c r="E232" s="34">
        <f>Table356[[#This Row],[Wheat Price per 1lb loaf of bread]]/Table356[[#This Row],[Bread Price]]</f>
        <v>4.8859407862805369E-2</v>
      </c>
    </row>
    <row r="233" spans="1:5" x14ac:dyDescent="0.25">
      <c r="A233" s="11">
        <v>36251</v>
      </c>
      <c r="B233" s="15">
        <v>2.94</v>
      </c>
      <c r="C233" s="15">
        <f>Table356[[#This Row],[Wheat Price (bu)]]/70</f>
        <v>4.2000000000000003E-2</v>
      </c>
      <c r="D233" s="15">
        <f>VLOOKUP(Table356[[#This Row],[DATE]],Table1[],4,FALSE)</f>
        <v>0.89700000000000002</v>
      </c>
      <c r="E233" s="34">
        <f>Table356[[#This Row],[Wheat Price per 1lb loaf of bread]]/Table356[[#This Row],[Bread Price]]</f>
        <v>4.6822742474916391E-2</v>
      </c>
    </row>
    <row r="234" spans="1:5" x14ac:dyDescent="0.25">
      <c r="A234" s="11">
        <v>36281</v>
      </c>
      <c r="B234" s="15">
        <v>2.89</v>
      </c>
      <c r="C234" s="15">
        <f>Table356[[#This Row],[Wheat Price (bu)]]/70</f>
        <v>4.1285714285714287E-2</v>
      </c>
      <c r="D234" s="15">
        <f>VLOOKUP(Table356[[#This Row],[DATE]],Table1[],4,FALSE)</f>
        <v>0.88600000000000001</v>
      </c>
      <c r="E234" s="34">
        <f>Table356[[#This Row],[Wheat Price per 1lb loaf of bread]]/Table356[[#This Row],[Bread Price]]</f>
        <v>4.6597871654305061E-2</v>
      </c>
    </row>
    <row r="235" spans="1:5" x14ac:dyDescent="0.25">
      <c r="A235" s="11">
        <v>36312</v>
      </c>
      <c r="B235" s="15">
        <v>2.93</v>
      </c>
      <c r="C235" s="15">
        <f>Table356[[#This Row],[Wheat Price (bu)]]/70</f>
        <v>4.1857142857142857E-2</v>
      </c>
      <c r="D235" s="15">
        <f>VLOOKUP(Table356[[#This Row],[DATE]],Table1[],4,FALSE)</f>
        <v>0.88500000000000001</v>
      </c>
      <c r="E235" s="34">
        <f>Table356[[#This Row],[Wheat Price per 1lb loaf of bread]]/Table356[[#This Row],[Bread Price]]</f>
        <v>4.7296206618240515E-2</v>
      </c>
    </row>
    <row r="236" spans="1:5" x14ac:dyDescent="0.25">
      <c r="A236" s="11">
        <v>36342</v>
      </c>
      <c r="B236" s="15">
        <v>2.68</v>
      </c>
      <c r="C236" s="15">
        <f>Table356[[#This Row],[Wheat Price (bu)]]/70</f>
        <v>3.8285714285714291E-2</v>
      </c>
      <c r="D236" s="15">
        <f>VLOOKUP(Table356[[#This Row],[DATE]],Table1[],4,FALSE)</f>
        <v>0.89300000000000002</v>
      </c>
      <c r="E236" s="34">
        <f>Table356[[#This Row],[Wheat Price per 1lb loaf of bread]]/Table356[[#This Row],[Bread Price]]</f>
        <v>4.2873140297552396E-2</v>
      </c>
    </row>
    <row r="237" spans="1:5" x14ac:dyDescent="0.25">
      <c r="A237" s="11">
        <v>36373</v>
      </c>
      <c r="B237" s="15">
        <v>2.85</v>
      </c>
      <c r="C237" s="15">
        <f>Table356[[#This Row],[Wheat Price (bu)]]/70</f>
        <v>4.0714285714285717E-2</v>
      </c>
      <c r="D237" s="15">
        <f>VLOOKUP(Table356[[#This Row],[DATE]],Table1[],4,FALSE)</f>
        <v>0.88400000000000001</v>
      </c>
      <c r="E237" s="34">
        <f>Table356[[#This Row],[Wheat Price per 1lb loaf of bread]]/Table356[[#This Row],[Bread Price]]</f>
        <v>4.6056884292178413E-2</v>
      </c>
    </row>
    <row r="238" spans="1:5" x14ac:dyDescent="0.25">
      <c r="A238" s="11">
        <v>36404</v>
      </c>
      <c r="B238" s="15">
        <v>2.92</v>
      </c>
      <c r="C238" s="15">
        <f>Table356[[#This Row],[Wheat Price (bu)]]/70</f>
        <v>4.1714285714285711E-2</v>
      </c>
      <c r="D238" s="15">
        <f>VLOOKUP(Table356[[#This Row],[DATE]],Table1[],4,FALSE)</f>
        <v>0.878</v>
      </c>
      <c r="E238" s="34">
        <f>Table356[[#This Row],[Wheat Price per 1lb loaf of bread]]/Table356[[#This Row],[Bread Price]]</f>
        <v>4.7510575984380084E-2</v>
      </c>
    </row>
    <row r="239" spans="1:5" x14ac:dyDescent="0.25">
      <c r="A239" s="11">
        <v>36434</v>
      </c>
      <c r="B239" s="15">
        <v>2.8</v>
      </c>
      <c r="C239" s="15">
        <f>Table356[[#This Row],[Wheat Price (bu)]]/70</f>
        <v>0.04</v>
      </c>
      <c r="D239" s="15">
        <f>VLOOKUP(Table356[[#This Row],[DATE]],Table1[],4,FALSE)</f>
        <v>0.88900000000000001</v>
      </c>
      <c r="E239" s="34">
        <f>Table356[[#This Row],[Wheat Price per 1lb loaf of bread]]/Table356[[#This Row],[Bread Price]]</f>
        <v>4.4994375703037118E-2</v>
      </c>
    </row>
    <row r="240" spans="1:5" x14ac:dyDescent="0.25">
      <c r="A240" s="11">
        <v>36465</v>
      </c>
      <c r="B240" s="15">
        <v>2.89</v>
      </c>
      <c r="C240" s="15">
        <f>Table356[[#This Row],[Wheat Price (bu)]]/70</f>
        <v>4.1285714285714287E-2</v>
      </c>
      <c r="D240" s="15">
        <f>VLOOKUP(Table356[[#This Row],[DATE]],Table1[],4,FALSE)</f>
        <v>0.89900000000000002</v>
      </c>
      <c r="E240" s="34">
        <f>Table356[[#This Row],[Wheat Price per 1lb loaf of bread]]/Table356[[#This Row],[Bread Price]]</f>
        <v>4.5924042587001432E-2</v>
      </c>
    </row>
    <row r="241" spans="1:5" x14ac:dyDescent="0.25">
      <c r="A241" s="11">
        <v>36495</v>
      </c>
      <c r="B241" s="15">
        <v>2.81</v>
      </c>
      <c r="C241" s="15">
        <f>Table356[[#This Row],[Wheat Price (bu)]]/70</f>
        <v>4.0142857142857147E-2</v>
      </c>
      <c r="D241" s="15">
        <f>VLOOKUP(Table356[[#This Row],[DATE]],Table1[],4,FALSE)</f>
        <v>0.89900000000000002</v>
      </c>
      <c r="E241" s="34">
        <f>Table356[[#This Row],[Wheat Price per 1lb loaf of bread]]/Table356[[#This Row],[Bread Price]]</f>
        <v>4.465278881296679E-2</v>
      </c>
    </row>
    <row r="242" spans="1:5" x14ac:dyDescent="0.25">
      <c r="A242" s="11">
        <v>36526</v>
      </c>
      <c r="B242" s="15">
        <v>2.9</v>
      </c>
      <c r="C242" s="15">
        <f>Table356[[#This Row],[Wheat Price (bu)]]/70</f>
        <v>4.1428571428571426E-2</v>
      </c>
      <c r="D242" s="15">
        <f>VLOOKUP(Table356[[#This Row],[DATE]],Table1[],4,FALSE)</f>
        <v>0.90700000000000003</v>
      </c>
      <c r="E242" s="34">
        <f>Table356[[#This Row],[Wheat Price per 1lb loaf of bread]]/Table356[[#This Row],[Bread Price]]</f>
        <v>4.567648448574578E-2</v>
      </c>
    </row>
    <row r="243" spans="1:5" x14ac:dyDescent="0.25">
      <c r="A243" s="11">
        <v>36557</v>
      </c>
      <c r="B243" s="15">
        <v>2.94</v>
      </c>
      <c r="C243" s="15">
        <f>Table356[[#This Row],[Wheat Price (bu)]]/70</f>
        <v>4.2000000000000003E-2</v>
      </c>
      <c r="D243" s="15">
        <f>VLOOKUP(Table356[[#This Row],[DATE]],Table1[],4,FALSE)</f>
        <v>0.92400000000000004</v>
      </c>
      <c r="E243" s="34">
        <f>Table356[[#This Row],[Wheat Price per 1lb loaf of bread]]/Table356[[#This Row],[Bread Price]]</f>
        <v>4.5454545454545456E-2</v>
      </c>
    </row>
    <row r="244" spans="1:5" x14ac:dyDescent="0.25">
      <c r="A244" s="11">
        <v>36586</v>
      </c>
      <c r="B244" s="15">
        <v>2.91</v>
      </c>
      <c r="C244" s="15">
        <f>Table356[[#This Row],[Wheat Price (bu)]]/70</f>
        <v>4.1571428571428572E-2</v>
      </c>
      <c r="D244" s="15">
        <f>VLOOKUP(Table356[[#This Row],[DATE]],Table1[],4,FALSE)</f>
        <v>0.92400000000000004</v>
      </c>
      <c r="E244" s="34">
        <f>Table356[[#This Row],[Wheat Price per 1lb loaf of bread]]/Table356[[#This Row],[Bread Price]]</f>
        <v>4.4990723562152134E-2</v>
      </c>
    </row>
    <row r="245" spans="1:5" x14ac:dyDescent="0.25">
      <c r="A245" s="11">
        <v>36617</v>
      </c>
      <c r="B245" s="15">
        <v>2.84</v>
      </c>
      <c r="C245" s="15">
        <f>Table356[[#This Row],[Wheat Price (bu)]]/70</f>
        <v>4.0571428571428571E-2</v>
      </c>
      <c r="D245" s="15">
        <f>VLOOKUP(Table356[[#This Row],[DATE]],Table1[],4,FALSE)</f>
        <v>0.92700000000000005</v>
      </c>
      <c r="E245" s="34">
        <f>Table356[[#This Row],[Wheat Price per 1lb loaf of bread]]/Table356[[#This Row],[Bread Price]]</f>
        <v>4.3766373863461237E-2</v>
      </c>
    </row>
    <row r="246" spans="1:5" x14ac:dyDescent="0.25">
      <c r="A246" s="11">
        <v>36647</v>
      </c>
      <c r="B246" s="15">
        <v>2.95</v>
      </c>
      <c r="C246" s="15">
        <f>Table356[[#This Row],[Wheat Price (bu)]]/70</f>
        <v>4.2142857142857149E-2</v>
      </c>
      <c r="D246" s="15">
        <f>VLOOKUP(Table356[[#This Row],[DATE]],Table1[],4,FALSE)</f>
        <v>0.91500000000000004</v>
      </c>
      <c r="E246" s="34">
        <f>Table356[[#This Row],[Wheat Price per 1lb loaf of bread]]/Table356[[#This Row],[Bread Price]]</f>
        <v>4.6057767369242782E-2</v>
      </c>
    </row>
    <row r="247" spans="1:5" x14ac:dyDescent="0.25">
      <c r="A247" s="11">
        <v>36678</v>
      </c>
      <c r="B247" s="15">
        <v>3.07</v>
      </c>
      <c r="C247" s="15">
        <f>Table356[[#This Row],[Wheat Price (bu)]]/70</f>
        <v>4.3857142857142851E-2</v>
      </c>
      <c r="D247" s="15">
        <f>VLOOKUP(Table356[[#This Row],[DATE]],Table1[],4,FALSE)</f>
        <v>0.91500000000000004</v>
      </c>
      <c r="E247" s="34">
        <f>Table356[[#This Row],[Wheat Price per 1lb loaf of bread]]/Table356[[#This Row],[Bread Price]]</f>
        <v>4.7931303669008579E-2</v>
      </c>
    </row>
    <row r="248" spans="1:5" x14ac:dyDescent="0.25">
      <c r="A248" s="11">
        <v>36708</v>
      </c>
      <c r="B248" s="15">
        <v>2.97</v>
      </c>
      <c r="C248" s="15">
        <f>Table356[[#This Row],[Wheat Price (bu)]]/70</f>
        <v>4.2428571428571434E-2</v>
      </c>
      <c r="D248" s="15">
        <f>VLOOKUP(Table356[[#This Row],[DATE]],Table1[],4,FALSE)</f>
        <v>0.93500000000000005</v>
      </c>
      <c r="E248" s="34">
        <f>Table356[[#This Row],[Wheat Price per 1lb loaf of bread]]/Table356[[#This Row],[Bread Price]]</f>
        <v>4.5378151260504207E-2</v>
      </c>
    </row>
    <row r="249" spans="1:5" x14ac:dyDescent="0.25">
      <c r="A249" s="11">
        <v>36739</v>
      </c>
      <c r="B249" s="15">
        <v>2.89</v>
      </c>
      <c r="C249" s="15">
        <f>Table356[[#This Row],[Wheat Price (bu)]]/70</f>
        <v>4.1285714285714287E-2</v>
      </c>
      <c r="D249" s="15">
        <f>VLOOKUP(Table356[[#This Row],[DATE]],Table1[],4,FALSE)</f>
        <v>0.92300000000000004</v>
      </c>
      <c r="E249" s="34">
        <f>Table356[[#This Row],[Wheat Price per 1lb loaf of bread]]/Table356[[#This Row],[Bread Price]]</f>
        <v>4.4729917969354591E-2</v>
      </c>
    </row>
    <row r="250" spans="1:5" x14ac:dyDescent="0.25">
      <c r="A250" s="11">
        <v>36770</v>
      </c>
      <c r="B250" s="15">
        <v>3.13</v>
      </c>
      <c r="C250" s="15">
        <f>Table356[[#This Row],[Wheat Price (bu)]]/70</f>
        <v>4.4714285714285713E-2</v>
      </c>
      <c r="D250" s="15">
        <f>VLOOKUP(Table356[[#This Row],[DATE]],Table1[],4,FALSE)</f>
        <v>0.91800000000000004</v>
      </c>
      <c r="E250" s="34">
        <f>Table356[[#This Row],[Wheat Price per 1lb loaf of bread]]/Table356[[#This Row],[Bread Price]]</f>
        <v>4.8708372237784001E-2</v>
      </c>
    </row>
    <row r="251" spans="1:5" x14ac:dyDescent="0.25">
      <c r="A251" s="11">
        <v>36800</v>
      </c>
      <c r="B251" s="15">
        <v>3.41</v>
      </c>
      <c r="C251" s="15">
        <f>Table356[[#This Row],[Wheat Price (bu)]]/70</f>
        <v>4.8714285714285717E-2</v>
      </c>
      <c r="D251" s="15">
        <f>VLOOKUP(Table356[[#This Row],[DATE]],Table1[],4,FALSE)</f>
        <v>0.93400000000000005</v>
      </c>
      <c r="E251" s="34">
        <f>Table356[[#This Row],[Wheat Price per 1lb loaf of bread]]/Table356[[#This Row],[Bread Price]]</f>
        <v>5.2156622820434387E-2</v>
      </c>
    </row>
    <row r="252" spans="1:5" x14ac:dyDescent="0.25">
      <c r="A252" s="11">
        <v>36831</v>
      </c>
      <c r="B252" s="15">
        <v>3.45</v>
      </c>
      <c r="C252" s="15">
        <f>Table356[[#This Row],[Wheat Price (bu)]]/70</f>
        <v>4.9285714285714287E-2</v>
      </c>
      <c r="D252" s="15">
        <f>VLOOKUP(Table356[[#This Row],[DATE]],Table1[],4,FALSE)</f>
        <v>0.95299999999999996</v>
      </c>
      <c r="E252" s="34">
        <f>Table356[[#This Row],[Wheat Price per 1lb loaf of bread]]/Table356[[#This Row],[Bread Price]]</f>
        <v>5.1716384350172388E-2</v>
      </c>
    </row>
    <row r="253" spans="1:5" x14ac:dyDescent="0.25">
      <c r="A253" s="11">
        <v>36861</v>
      </c>
      <c r="B253" s="15">
        <v>3.47</v>
      </c>
      <c r="C253" s="15">
        <f>Table356[[#This Row],[Wheat Price (bu)]]/70</f>
        <v>4.9571428571428572E-2</v>
      </c>
      <c r="D253" s="15">
        <f>VLOOKUP(Table356[[#This Row],[DATE]],Table1[],4,FALSE)</f>
        <v>0.98699999999999999</v>
      </c>
      <c r="E253" s="34">
        <f>Table356[[#This Row],[Wheat Price per 1lb loaf of bread]]/Table356[[#This Row],[Bread Price]]</f>
        <v>5.0224345057171806E-2</v>
      </c>
    </row>
    <row r="254" spans="1:5" x14ac:dyDescent="0.25">
      <c r="A254" s="11">
        <v>36892</v>
      </c>
      <c r="B254" s="15">
        <v>3.54</v>
      </c>
      <c r="C254" s="15">
        <f>Table356[[#This Row],[Wheat Price (bu)]]/70</f>
        <v>5.0571428571428573E-2</v>
      </c>
      <c r="D254" s="15">
        <f>VLOOKUP(Table356[[#This Row],[DATE]],Table1[],4,FALSE)</f>
        <v>0.98199999999999998</v>
      </c>
      <c r="E254" s="34">
        <f>Table356[[#This Row],[Wheat Price per 1lb loaf of bread]]/Table356[[#This Row],[Bread Price]]</f>
        <v>5.149839976723887E-2</v>
      </c>
    </row>
    <row r="255" spans="1:5" x14ac:dyDescent="0.25">
      <c r="A255" s="11">
        <v>36923</v>
      </c>
      <c r="B255" s="15">
        <v>3.35</v>
      </c>
      <c r="C255" s="15">
        <f>Table356[[#This Row],[Wheat Price (bu)]]/70</f>
        <v>4.7857142857142855E-2</v>
      </c>
      <c r="D255" s="15">
        <f>VLOOKUP(Table356[[#This Row],[DATE]],Table1[],4,FALSE)</f>
        <v>0.99399999999999999</v>
      </c>
      <c r="E255" s="34">
        <f>Table356[[#This Row],[Wheat Price per 1lb loaf of bread]]/Table356[[#This Row],[Bread Price]]</f>
        <v>4.8146018970968665E-2</v>
      </c>
    </row>
    <row r="256" spans="1:5" x14ac:dyDescent="0.25">
      <c r="A256" s="11">
        <v>36951</v>
      </c>
      <c r="B256" s="15">
        <v>3.45</v>
      </c>
      <c r="C256" s="15">
        <f>Table356[[#This Row],[Wheat Price (bu)]]/70</f>
        <v>4.9285714285714287E-2</v>
      </c>
      <c r="D256" s="15">
        <f>VLOOKUP(Table356[[#This Row],[DATE]],Table1[],4,FALSE)</f>
        <v>1.02</v>
      </c>
      <c r="E256" s="34">
        <f>Table356[[#This Row],[Wheat Price per 1lb loaf of bread]]/Table356[[#This Row],[Bread Price]]</f>
        <v>4.8319327731092439E-2</v>
      </c>
    </row>
    <row r="257" spans="1:5" x14ac:dyDescent="0.25">
      <c r="A257" s="11">
        <v>36982</v>
      </c>
      <c r="B257" s="15">
        <v>3.41</v>
      </c>
      <c r="C257" s="15">
        <f>Table356[[#This Row],[Wheat Price (bu)]]/70</f>
        <v>4.8714285714285717E-2</v>
      </c>
      <c r="D257" s="15">
        <f>VLOOKUP(Table356[[#This Row],[DATE]],Table1[],4,FALSE)</f>
        <v>1.008</v>
      </c>
      <c r="E257" s="34">
        <f>Table356[[#This Row],[Wheat Price per 1lb loaf of bread]]/Table356[[#This Row],[Bread Price]]</f>
        <v>4.8327664399092973E-2</v>
      </c>
    </row>
    <row r="258" spans="1:5" x14ac:dyDescent="0.25">
      <c r="A258" s="11">
        <v>37012</v>
      </c>
      <c r="B258" s="15">
        <v>3.49</v>
      </c>
      <c r="C258" s="15">
        <f>Table356[[#This Row],[Wheat Price (bu)]]/70</f>
        <v>4.9857142857142857E-2</v>
      </c>
      <c r="D258" s="15">
        <f>VLOOKUP(Table356[[#This Row],[DATE]],Table1[],4,FALSE)</f>
        <v>0.995</v>
      </c>
      <c r="E258" s="34">
        <f>Table356[[#This Row],[Wheat Price per 1lb loaf of bread]]/Table356[[#This Row],[Bread Price]]</f>
        <v>5.0107681263460158E-2</v>
      </c>
    </row>
    <row r="259" spans="1:5" x14ac:dyDescent="0.25">
      <c r="A259" s="11">
        <v>37043</v>
      </c>
      <c r="B259" s="15">
        <v>3.32</v>
      </c>
      <c r="C259" s="15">
        <f>Table356[[#This Row],[Wheat Price (bu)]]/70</f>
        <v>4.7428571428571424E-2</v>
      </c>
      <c r="D259" s="15">
        <f>VLOOKUP(Table356[[#This Row],[DATE]],Table1[],4,FALSE)</f>
        <v>0.98899999999999999</v>
      </c>
      <c r="E259" s="34">
        <f>Table356[[#This Row],[Wheat Price per 1lb loaf of bread]]/Table356[[#This Row],[Bread Price]]</f>
        <v>4.7956088400982227E-2</v>
      </c>
    </row>
    <row r="260" spans="1:5" x14ac:dyDescent="0.25">
      <c r="A260" s="11">
        <v>37073</v>
      </c>
      <c r="B260" s="15">
        <v>3.2</v>
      </c>
      <c r="C260" s="15">
        <f>Table356[[#This Row],[Wheat Price (bu)]]/70</f>
        <v>4.5714285714285714E-2</v>
      </c>
      <c r="D260" s="15">
        <f>VLOOKUP(Table356[[#This Row],[DATE]],Table1[],4,FALSE)</f>
        <v>0.98699999999999999</v>
      </c>
      <c r="E260" s="34">
        <f>Table356[[#This Row],[Wheat Price per 1lb loaf of bread]]/Table356[[#This Row],[Bread Price]]</f>
        <v>4.6316398899985525E-2</v>
      </c>
    </row>
    <row r="261" spans="1:5" x14ac:dyDescent="0.25">
      <c r="A261" s="11">
        <v>37104</v>
      </c>
      <c r="B261" s="15">
        <v>3.15</v>
      </c>
      <c r="C261" s="15">
        <f>Table356[[#This Row],[Wheat Price (bu)]]/70</f>
        <v>4.4999999999999998E-2</v>
      </c>
      <c r="D261" s="15">
        <f>VLOOKUP(Table356[[#This Row],[DATE]],Table1[],4,FALSE)</f>
        <v>0.99099999999999999</v>
      </c>
      <c r="E261" s="34">
        <f>Table356[[#This Row],[Wheat Price per 1lb loaf of bread]]/Table356[[#This Row],[Bread Price]]</f>
        <v>4.5408678102926335E-2</v>
      </c>
    </row>
    <row r="262" spans="1:5" x14ac:dyDescent="0.25">
      <c r="A262" s="11">
        <v>37135</v>
      </c>
      <c r="B262" s="15">
        <v>3.18</v>
      </c>
      <c r="C262" s="15">
        <f>Table356[[#This Row],[Wheat Price (bu)]]/70</f>
        <v>4.5428571428571429E-2</v>
      </c>
      <c r="D262" s="15">
        <f>VLOOKUP(Table356[[#This Row],[DATE]],Table1[],4,FALSE)</f>
        <v>0.996</v>
      </c>
      <c r="E262" s="34">
        <f>Table356[[#This Row],[Wheat Price per 1lb loaf of bread]]/Table356[[#This Row],[Bread Price]]</f>
        <v>4.5611015490533563E-2</v>
      </c>
    </row>
    <row r="263" spans="1:5" x14ac:dyDescent="0.25">
      <c r="A263" s="11">
        <v>37165</v>
      </c>
      <c r="B263" s="15">
        <v>3.28</v>
      </c>
      <c r="C263" s="15">
        <f>Table356[[#This Row],[Wheat Price (bu)]]/70</f>
        <v>4.6857142857142854E-2</v>
      </c>
      <c r="D263" s="15">
        <f>VLOOKUP(Table356[[#This Row],[DATE]],Table1[],4,FALSE)</f>
        <v>1.01</v>
      </c>
      <c r="E263" s="34">
        <f>Table356[[#This Row],[Wheat Price per 1lb loaf of bread]]/Table356[[#This Row],[Bread Price]]</f>
        <v>4.6393210749646391E-2</v>
      </c>
    </row>
    <row r="264" spans="1:5" x14ac:dyDescent="0.25">
      <c r="A264" s="11">
        <v>37196</v>
      </c>
      <c r="B264" s="15">
        <v>3.37</v>
      </c>
      <c r="C264" s="15">
        <f>Table356[[#This Row],[Wheat Price (bu)]]/70</f>
        <v>4.8142857142857147E-2</v>
      </c>
      <c r="D264" s="15">
        <f>VLOOKUP(Table356[[#This Row],[DATE]],Table1[],4,FALSE)</f>
        <v>1.012</v>
      </c>
      <c r="E264" s="34">
        <f>Table356[[#This Row],[Wheat Price per 1lb loaf of bread]]/Table356[[#This Row],[Bread Price]]</f>
        <v>4.7571993224167143E-2</v>
      </c>
    </row>
    <row r="265" spans="1:5" x14ac:dyDescent="0.25">
      <c r="A265" s="11">
        <v>37226</v>
      </c>
      <c r="B265" s="15">
        <v>3.26</v>
      </c>
      <c r="C265" s="15">
        <f>Table356[[#This Row],[Wheat Price (bu)]]/70</f>
        <v>4.6571428571428569E-2</v>
      </c>
      <c r="D265" s="15">
        <f>VLOOKUP(Table356[[#This Row],[DATE]],Table1[],4,FALSE)</f>
        <v>1.0049999999999999</v>
      </c>
      <c r="E265" s="34">
        <f>Table356[[#This Row],[Wheat Price per 1lb loaf of bread]]/Table356[[#This Row],[Bread Price]]</f>
        <v>4.6339729921819478E-2</v>
      </c>
    </row>
    <row r="266" spans="1:5" x14ac:dyDescent="0.25">
      <c r="A266" s="11">
        <v>37257</v>
      </c>
      <c r="B266" s="15">
        <v>3.29</v>
      </c>
      <c r="C266" s="15">
        <f>Table356[[#This Row],[Wheat Price (bu)]]/70</f>
        <v>4.7E-2</v>
      </c>
      <c r="D266" s="15">
        <f>VLOOKUP(Table356[[#This Row],[DATE]],Table1[],4,FALSE)</f>
        <v>1.0009999999999999</v>
      </c>
      <c r="E266" s="34">
        <f>Table356[[#This Row],[Wheat Price per 1lb loaf of bread]]/Table356[[#This Row],[Bread Price]]</f>
        <v>4.6953046953046959E-2</v>
      </c>
    </row>
    <row r="267" spans="1:5" x14ac:dyDescent="0.25">
      <c r="A267" s="11">
        <v>37288</v>
      </c>
      <c r="B267" s="15">
        <v>3.25</v>
      </c>
      <c r="C267" s="15">
        <f>Table356[[#This Row],[Wheat Price (bu)]]/70</f>
        <v>4.642857142857143E-2</v>
      </c>
      <c r="D267" s="15">
        <f>VLOOKUP(Table356[[#This Row],[DATE]],Table1[],4,FALSE)</f>
        <v>1.008</v>
      </c>
      <c r="E267" s="34">
        <f>Table356[[#This Row],[Wheat Price per 1lb loaf of bread]]/Table356[[#This Row],[Bread Price]]</f>
        <v>4.6060090702947844E-2</v>
      </c>
    </row>
    <row r="268" spans="1:5" x14ac:dyDescent="0.25">
      <c r="A268" s="11">
        <v>37316</v>
      </c>
      <c r="B268" s="15">
        <v>3.23</v>
      </c>
      <c r="C268" s="15">
        <f>Table356[[#This Row],[Wheat Price (bu)]]/70</f>
        <v>4.6142857142857145E-2</v>
      </c>
      <c r="D268" s="15">
        <f>VLOOKUP(Table356[[#This Row],[DATE]],Table1[],4,FALSE)</f>
        <v>1.012</v>
      </c>
      <c r="E268" s="34">
        <f>Table356[[#This Row],[Wheat Price per 1lb loaf of bread]]/Table356[[#This Row],[Bread Price]]</f>
        <v>4.5595708639186903E-2</v>
      </c>
    </row>
    <row r="269" spans="1:5" x14ac:dyDescent="0.25">
      <c r="A269" s="11">
        <v>37347</v>
      </c>
      <c r="B269" s="15">
        <v>3.24</v>
      </c>
      <c r="C269" s="15">
        <f>Table356[[#This Row],[Wheat Price (bu)]]/70</f>
        <v>4.6285714285714291E-2</v>
      </c>
      <c r="D269" s="15">
        <f>VLOOKUP(Table356[[#This Row],[DATE]],Table1[],4,FALSE)</f>
        <v>1.0049999999999999</v>
      </c>
      <c r="E269" s="34">
        <f>Table356[[#This Row],[Wheat Price per 1lb loaf of bread]]/Table356[[#This Row],[Bread Price]]</f>
        <v>4.6055437100213231E-2</v>
      </c>
    </row>
    <row r="270" spans="1:5" x14ac:dyDescent="0.25">
      <c r="A270" s="11">
        <v>37377</v>
      </c>
      <c r="B270" s="15">
        <v>3.21</v>
      </c>
      <c r="C270" s="15">
        <f>Table356[[#This Row],[Wheat Price (bu)]]/70</f>
        <v>4.5857142857142853E-2</v>
      </c>
      <c r="D270" s="15">
        <f>VLOOKUP(Table356[[#This Row],[DATE]],Table1[],4,FALSE)</f>
        <v>1.012</v>
      </c>
      <c r="E270" s="34">
        <f>Table356[[#This Row],[Wheat Price per 1lb loaf of bread]]/Table356[[#This Row],[Bread Price]]</f>
        <v>4.5313382269904008E-2</v>
      </c>
    </row>
    <row r="271" spans="1:5" x14ac:dyDescent="0.25">
      <c r="A271" s="11">
        <v>37408</v>
      </c>
      <c r="B271" s="15">
        <v>3.55</v>
      </c>
      <c r="C271" s="15">
        <f>Table356[[#This Row],[Wheat Price (bu)]]/70</f>
        <v>5.0714285714285712E-2</v>
      </c>
      <c r="D271" s="15">
        <f>VLOOKUP(Table356[[#This Row],[DATE]],Table1[],4,FALSE)</f>
        <v>1.0109999999999999</v>
      </c>
      <c r="E271" s="34">
        <f>Table356[[#This Row],[Wheat Price per 1lb loaf of bread]]/Table356[[#This Row],[Bread Price]]</f>
        <v>5.0162498233714853E-2</v>
      </c>
    </row>
    <row r="272" spans="1:5" x14ac:dyDescent="0.25">
      <c r="A272" s="11">
        <v>37438</v>
      </c>
      <c r="B272" s="15">
        <v>3.92</v>
      </c>
      <c r="C272" s="15">
        <f>Table356[[#This Row],[Wheat Price (bu)]]/70</f>
        <v>5.6000000000000001E-2</v>
      </c>
      <c r="D272" s="15">
        <f>VLOOKUP(Table356[[#This Row],[DATE]],Table1[],4,FALSE)</f>
        <v>1.0149999999999999</v>
      </c>
      <c r="E272" s="34">
        <f>Table356[[#This Row],[Wheat Price per 1lb loaf of bread]]/Table356[[#This Row],[Bread Price]]</f>
        <v>5.5172413793103454E-2</v>
      </c>
    </row>
    <row r="273" spans="1:5" x14ac:dyDescent="0.25">
      <c r="A273" s="11">
        <v>37469</v>
      </c>
      <c r="B273" s="15">
        <v>4.29</v>
      </c>
      <c r="C273" s="15">
        <f>Table356[[#This Row],[Wheat Price (bu)]]/70</f>
        <v>6.1285714285714284E-2</v>
      </c>
      <c r="D273" s="15">
        <f>VLOOKUP(Table356[[#This Row],[DATE]],Table1[],4,FALSE)</f>
        <v>1.012</v>
      </c>
      <c r="E273" s="34">
        <f>Table356[[#This Row],[Wheat Price per 1lb loaf of bread]]/Table356[[#This Row],[Bread Price]]</f>
        <v>6.0559006211180121E-2</v>
      </c>
    </row>
    <row r="274" spans="1:5" x14ac:dyDescent="0.25">
      <c r="A274" s="11">
        <v>37500</v>
      </c>
      <c r="B274" s="15">
        <v>5.04</v>
      </c>
      <c r="C274" s="15">
        <f>Table356[[#This Row],[Wheat Price (bu)]]/70</f>
        <v>7.1999999999999995E-2</v>
      </c>
      <c r="D274" s="15">
        <f>VLOOKUP(Table356[[#This Row],[DATE]],Table1[],4,FALSE)</f>
        <v>1.016</v>
      </c>
      <c r="E274" s="34">
        <f>Table356[[#This Row],[Wheat Price per 1lb loaf of bread]]/Table356[[#This Row],[Bread Price]]</f>
        <v>7.0866141732283464E-2</v>
      </c>
    </row>
    <row r="275" spans="1:5" x14ac:dyDescent="0.25">
      <c r="A275" s="11">
        <v>37530</v>
      </c>
      <c r="B275" s="15">
        <v>5.0999999999999996</v>
      </c>
      <c r="C275" s="15">
        <f>Table356[[#This Row],[Wheat Price (bu)]]/70</f>
        <v>7.2857142857142856E-2</v>
      </c>
      <c r="D275" s="15">
        <f>VLOOKUP(Table356[[#This Row],[DATE]],Table1[],4,FALSE)</f>
        <v>1.0149999999999999</v>
      </c>
      <c r="E275" s="34">
        <f>Table356[[#This Row],[Wheat Price per 1lb loaf of bread]]/Table356[[#This Row],[Bread Price]]</f>
        <v>7.1780436312456022E-2</v>
      </c>
    </row>
    <row r="276" spans="1:5" x14ac:dyDescent="0.25">
      <c r="A276" s="11">
        <v>37561</v>
      </c>
      <c r="B276" s="15">
        <v>4.76</v>
      </c>
      <c r="C276" s="15">
        <f>Table356[[#This Row],[Wheat Price (bu)]]/70</f>
        <v>6.7999999999999991E-2</v>
      </c>
      <c r="D276" s="15">
        <f>VLOOKUP(Table356[[#This Row],[DATE]],Table1[],4,FALSE)</f>
        <v>1.054</v>
      </c>
      <c r="E276" s="34">
        <f>Table356[[#This Row],[Wheat Price per 1lb loaf of bread]]/Table356[[#This Row],[Bread Price]]</f>
        <v>6.4516129032258049E-2</v>
      </c>
    </row>
    <row r="277" spans="1:5" x14ac:dyDescent="0.25">
      <c r="A277" s="11">
        <v>37591</v>
      </c>
      <c r="B277" s="15">
        <v>4.3899999999999997</v>
      </c>
      <c r="C277" s="15">
        <f>Table356[[#This Row],[Wheat Price (bu)]]/70</f>
        <v>6.2714285714285709E-2</v>
      </c>
      <c r="D277" s="15">
        <f>VLOOKUP(Table356[[#This Row],[DATE]],Table1[],4,FALSE)</f>
        <v>1.026</v>
      </c>
      <c r="E277" s="34">
        <f>Table356[[#This Row],[Wheat Price per 1lb loaf of bread]]/Table356[[#This Row],[Bread Price]]</f>
        <v>6.1125034809245325E-2</v>
      </c>
    </row>
    <row r="278" spans="1:5" x14ac:dyDescent="0.25">
      <c r="A278" s="11">
        <v>37622</v>
      </c>
      <c r="B278" s="15">
        <v>4.0599999999999996</v>
      </c>
      <c r="C278" s="15">
        <f>Table356[[#This Row],[Wheat Price (bu)]]/70</f>
        <v>5.7999999999999996E-2</v>
      </c>
      <c r="D278" s="15">
        <f>VLOOKUP(Table356[[#This Row],[DATE]],Table1[],4,FALSE)</f>
        <v>1.042</v>
      </c>
      <c r="E278" s="34">
        <f>Table356[[#This Row],[Wheat Price per 1lb loaf of bread]]/Table356[[#This Row],[Bread Price]]</f>
        <v>5.5662188099808059E-2</v>
      </c>
    </row>
    <row r="279" spans="1:5" x14ac:dyDescent="0.25">
      <c r="A279" s="11">
        <v>37653</v>
      </c>
      <c r="B279" s="15">
        <v>4.08</v>
      </c>
      <c r="C279" s="15">
        <f>Table356[[#This Row],[Wheat Price (bu)]]/70</f>
        <v>5.8285714285714288E-2</v>
      </c>
      <c r="D279" s="15">
        <f>VLOOKUP(Table356[[#This Row],[DATE]],Table1[],4,FALSE)</f>
        <v>1.048</v>
      </c>
      <c r="E279" s="34">
        <f>Table356[[#This Row],[Wheat Price per 1lb loaf of bread]]/Table356[[#This Row],[Bread Price]]</f>
        <v>5.5616139585605233E-2</v>
      </c>
    </row>
    <row r="280" spans="1:5" x14ac:dyDescent="0.25">
      <c r="A280" s="11">
        <v>37681</v>
      </c>
      <c r="B280" s="15">
        <v>3.8</v>
      </c>
      <c r="C280" s="15">
        <f>Table356[[#This Row],[Wheat Price (bu)]]/70</f>
        <v>5.4285714285714284E-2</v>
      </c>
      <c r="D280" s="15">
        <f>VLOOKUP(Table356[[#This Row],[DATE]],Table1[],4,FALSE)</f>
        <v>1.042</v>
      </c>
      <c r="E280" s="34">
        <f>Table356[[#This Row],[Wheat Price per 1lb loaf of bread]]/Table356[[#This Row],[Bread Price]]</f>
        <v>5.2097614477652862E-2</v>
      </c>
    </row>
    <row r="281" spans="1:5" x14ac:dyDescent="0.25">
      <c r="A281" s="11">
        <v>37712</v>
      </c>
      <c r="B281" s="15">
        <v>3.79</v>
      </c>
      <c r="C281" s="15">
        <f>Table356[[#This Row],[Wheat Price (bu)]]/70</f>
        <v>5.4142857142857145E-2</v>
      </c>
      <c r="D281" s="15">
        <f>VLOOKUP(Table356[[#This Row],[DATE]],Table1[],4,FALSE)</f>
        <v>1.0469999999999999</v>
      </c>
      <c r="E281" s="34">
        <f>Table356[[#This Row],[Wheat Price per 1lb loaf of bread]]/Table356[[#This Row],[Bread Price]]</f>
        <v>5.1712375494610455E-2</v>
      </c>
    </row>
    <row r="282" spans="1:5" x14ac:dyDescent="0.25">
      <c r="A282" s="11">
        <v>37742</v>
      </c>
      <c r="B282" s="15">
        <v>3.87</v>
      </c>
      <c r="C282" s="15">
        <f>Table356[[#This Row],[Wheat Price (bu)]]/70</f>
        <v>5.5285714285714285E-2</v>
      </c>
      <c r="D282" s="15">
        <f>VLOOKUP(Table356[[#This Row],[DATE]],Table1[],4,FALSE)</f>
        <v>1.0009999999999999</v>
      </c>
      <c r="E282" s="34">
        <f>Table356[[#This Row],[Wheat Price per 1lb loaf of bread]]/Table356[[#This Row],[Bread Price]]</f>
        <v>5.5230483801912381E-2</v>
      </c>
    </row>
    <row r="283" spans="1:5" x14ac:dyDescent="0.25">
      <c r="A283" s="11">
        <v>37773</v>
      </c>
      <c r="B283" s="15">
        <v>3.63</v>
      </c>
      <c r="C283" s="15">
        <f>Table356[[#This Row],[Wheat Price (bu)]]/70</f>
        <v>5.1857142857142859E-2</v>
      </c>
      <c r="D283" s="15">
        <f>VLOOKUP(Table356[[#This Row],[DATE]],Table1[],4,FALSE)</f>
        <v>0.96099999999999997</v>
      </c>
      <c r="E283" s="34">
        <f>Table356[[#This Row],[Wheat Price per 1lb loaf of bread]]/Table356[[#This Row],[Bread Price]]</f>
        <v>5.39616470938011E-2</v>
      </c>
    </row>
    <row r="284" spans="1:5" x14ac:dyDescent="0.25">
      <c r="A284" s="11">
        <v>37803</v>
      </c>
      <c r="B284" s="15">
        <v>3.34</v>
      </c>
      <c r="C284" s="15">
        <f>Table356[[#This Row],[Wheat Price (bu)]]/70</f>
        <v>4.7714285714285709E-2</v>
      </c>
      <c r="D284" s="15">
        <f>VLOOKUP(Table356[[#This Row],[DATE]],Table1[],4,FALSE)</f>
        <v>1.002</v>
      </c>
      <c r="E284" s="34">
        <f>Table356[[#This Row],[Wheat Price per 1lb loaf of bread]]/Table356[[#This Row],[Bread Price]]</f>
        <v>4.7619047619047616E-2</v>
      </c>
    </row>
    <row r="285" spans="1:5" x14ac:dyDescent="0.25">
      <c r="A285" s="11">
        <v>37834</v>
      </c>
      <c r="B285" s="15">
        <v>3.87</v>
      </c>
      <c r="C285" s="15">
        <f>Table356[[#This Row],[Wheat Price (bu)]]/70</f>
        <v>5.5285714285714285E-2</v>
      </c>
      <c r="D285" s="15">
        <f>VLOOKUP(Table356[[#This Row],[DATE]],Table1[],4,FALSE)</f>
        <v>0.996</v>
      </c>
      <c r="E285" s="34">
        <f>Table356[[#This Row],[Wheat Price per 1lb loaf of bread]]/Table356[[#This Row],[Bread Price]]</f>
        <v>5.5507745266781414E-2</v>
      </c>
    </row>
    <row r="286" spans="1:5" x14ac:dyDescent="0.25">
      <c r="A286" s="11">
        <v>37865</v>
      </c>
      <c r="B286" s="15">
        <v>3.74</v>
      </c>
      <c r="C286" s="15">
        <f>Table356[[#This Row],[Wheat Price (bu)]]/70</f>
        <v>5.3428571428571429E-2</v>
      </c>
      <c r="D286" s="15">
        <f>VLOOKUP(Table356[[#This Row],[DATE]],Table1[],4,FALSE)</f>
        <v>0.99399999999999999</v>
      </c>
      <c r="E286" s="34">
        <f>Table356[[#This Row],[Wheat Price per 1lb loaf of bread]]/Table356[[#This Row],[Bread Price]]</f>
        <v>5.3751077895947109E-2</v>
      </c>
    </row>
    <row r="287" spans="1:5" x14ac:dyDescent="0.25">
      <c r="A287" s="11">
        <v>37895</v>
      </c>
      <c r="B287" s="15">
        <v>3.79</v>
      </c>
      <c r="C287" s="15">
        <f>Table356[[#This Row],[Wheat Price (bu)]]/70</f>
        <v>5.4142857142857145E-2</v>
      </c>
      <c r="D287" s="15">
        <f>VLOOKUP(Table356[[#This Row],[DATE]],Table1[],4,FALSE)</f>
        <v>0.96899999999999997</v>
      </c>
      <c r="E287" s="34">
        <f>Table356[[#This Row],[Wheat Price per 1lb loaf of bread]]/Table356[[#This Row],[Bread Price]]</f>
        <v>5.5874981571576006E-2</v>
      </c>
    </row>
    <row r="288" spans="1:5" x14ac:dyDescent="0.25">
      <c r="A288" s="11">
        <v>37926</v>
      </c>
      <c r="B288" s="15">
        <v>4.21</v>
      </c>
      <c r="C288" s="15">
        <f>Table356[[#This Row],[Wheat Price (bu)]]/70</f>
        <v>6.0142857142857144E-2</v>
      </c>
      <c r="D288" s="15">
        <f>VLOOKUP(Table356[[#This Row],[DATE]],Table1[],4,FALSE)</f>
        <v>0.95299999999999996</v>
      </c>
      <c r="E288" s="34">
        <f>Table356[[#This Row],[Wheat Price per 1lb loaf of bread]]/Table356[[#This Row],[Bread Price]]</f>
        <v>6.3108979163543702E-2</v>
      </c>
    </row>
    <row r="289" spans="1:5" x14ac:dyDescent="0.25">
      <c r="A289" s="11">
        <v>37956</v>
      </c>
      <c r="B289" s="15">
        <v>4.3099999999999996</v>
      </c>
      <c r="C289" s="15">
        <f>Table356[[#This Row],[Wheat Price (bu)]]/70</f>
        <v>6.1571428571428569E-2</v>
      </c>
      <c r="D289" s="15">
        <f>VLOOKUP(Table356[[#This Row],[DATE]],Table1[],4,FALSE)</f>
        <v>0.95399999999999996</v>
      </c>
      <c r="E289" s="34">
        <f>Table356[[#This Row],[Wheat Price per 1lb loaf of bread]]/Table356[[#This Row],[Bread Price]]</f>
        <v>6.4540281521413598E-2</v>
      </c>
    </row>
    <row r="290" spans="1:5" x14ac:dyDescent="0.25">
      <c r="A290" s="11">
        <v>37987</v>
      </c>
      <c r="B290" s="15">
        <v>4.32</v>
      </c>
      <c r="C290" s="15">
        <f>Table356[[#This Row],[Wheat Price (bu)]]/70</f>
        <v>6.1714285714285722E-2</v>
      </c>
      <c r="D290" s="15">
        <f>VLOOKUP(Table356[[#This Row],[DATE]],Table1[],4,FALSE)</f>
        <v>0.94599999999999995</v>
      </c>
      <c r="E290" s="34">
        <f>Table356[[#This Row],[Wheat Price per 1lb loaf of bread]]/Table356[[#This Row],[Bread Price]]</f>
        <v>6.5237088492902454E-2</v>
      </c>
    </row>
    <row r="291" spans="1:5" x14ac:dyDescent="0.25">
      <c r="A291" s="11">
        <v>38018</v>
      </c>
      <c r="B291" s="15">
        <v>4.25</v>
      </c>
      <c r="C291" s="15">
        <f>Table356[[#This Row],[Wheat Price (bu)]]/70</f>
        <v>6.0714285714285714E-2</v>
      </c>
      <c r="D291" s="15">
        <f>VLOOKUP(Table356[[#This Row],[DATE]],Table1[],4,FALSE)</f>
        <v>0.94299999999999995</v>
      </c>
      <c r="E291" s="34">
        <f>Table356[[#This Row],[Wheat Price per 1lb loaf of bread]]/Table356[[#This Row],[Bread Price]]</f>
        <v>6.438418421451296E-2</v>
      </c>
    </row>
    <row r="292" spans="1:5" x14ac:dyDescent="0.25">
      <c r="A292" s="11">
        <v>38047</v>
      </c>
      <c r="B292" s="15">
        <v>4.3</v>
      </c>
      <c r="C292" s="15">
        <f>Table356[[#This Row],[Wheat Price (bu)]]/70</f>
        <v>6.1428571428571423E-2</v>
      </c>
      <c r="D292" s="15">
        <f>VLOOKUP(Table356[[#This Row],[DATE]],Table1[],4,FALSE)</f>
        <v>0.94699999999999995</v>
      </c>
      <c r="E292" s="34">
        <f>Table356[[#This Row],[Wheat Price per 1lb loaf of bread]]/Table356[[#This Row],[Bread Price]]</f>
        <v>6.4866495700709001E-2</v>
      </c>
    </row>
    <row r="293" spans="1:5" x14ac:dyDescent="0.25">
      <c r="A293" s="11">
        <v>38078</v>
      </c>
      <c r="B293" s="15">
        <v>4.3499999999999996</v>
      </c>
      <c r="C293" s="15">
        <f>Table356[[#This Row],[Wheat Price (bu)]]/70</f>
        <v>6.2142857142857139E-2</v>
      </c>
      <c r="D293" s="15">
        <f>VLOOKUP(Table356[[#This Row],[DATE]],Table1[],4,FALSE)</f>
        <v>0.97399999999999998</v>
      </c>
      <c r="E293" s="34">
        <f>Table356[[#This Row],[Wheat Price per 1lb loaf of bread]]/Table356[[#This Row],[Bread Price]]</f>
        <v>6.3801701378703432E-2</v>
      </c>
    </row>
    <row r="294" spans="1:5" x14ac:dyDescent="0.25">
      <c r="A294" s="11">
        <v>38108</v>
      </c>
      <c r="B294" s="15">
        <v>4.28</v>
      </c>
      <c r="C294" s="15">
        <f>Table356[[#This Row],[Wheat Price (bu)]]/70</f>
        <v>6.1142857142857145E-2</v>
      </c>
      <c r="D294" s="15">
        <f>VLOOKUP(Table356[[#This Row],[DATE]],Table1[],4,FALSE)</f>
        <v>0.96</v>
      </c>
      <c r="E294" s="34">
        <f>Table356[[#This Row],[Wheat Price per 1lb loaf of bread]]/Table356[[#This Row],[Bread Price]]</f>
        <v>6.36904761904762E-2</v>
      </c>
    </row>
    <row r="295" spans="1:5" x14ac:dyDescent="0.25">
      <c r="A295" s="11">
        <v>38139</v>
      </c>
      <c r="B295" s="15">
        <v>4.13</v>
      </c>
      <c r="C295" s="15">
        <f>Table356[[#This Row],[Wheat Price (bu)]]/70</f>
        <v>5.8999999999999997E-2</v>
      </c>
      <c r="D295" s="15">
        <f>VLOOKUP(Table356[[#This Row],[DATE]],Table1[],4,FALSE)</f>
        <v>0.97899999999999998</v>
      </c>
      <c r="E295" s="34">
        <f>Table356[[#This Row],[Wheat Price per 1lb loaf of bread]]/Table356[[#This Row],[Bread Price]]</f>
        <v>6.0265577119509701E-2</v>
      </c>
    </row>
    <row r="296" spans="1:5" x14ac:dyDescent="0.25">
      <c r="A296" s="11">
        <v>38169</v>
      </c>
      <c r="B296" s="15">
        <v>3.97</v>
      </c>
      <c r="C296" s="15">
        <f>Table356[[#This Row],[Wheat Price (bu)]]/70</f>
        <v>5.6714285714285717E-2</v>
      </c>
      <c r="D296" s="15">
        <f>VLOOKUP(Table356[[#This Row],[DATE]],Table1[],4,FALSE)</f>
        <v>0.98499999999999999</v>
      </c>
      <c r="E296" s="34">
        <f>Table356[[#This Row],[Wheat Price per 1lb loaf of bread]]/Table356[[#This Row],[Bread Price]]</f>
        <v>5.7577955039883978E-2</v>
      </c>
    </row>
    <row r="297" spans="1:5" x14ac:dyDescent="0.25">
      <c r="A297" s="11">
        <v>38200</v>
      </c>
      <c r="B297" s="15">
        <v>3.73</v>
      </c>
      <c r="C297" s="15">
        <f>Table356[[#This Row],[Wheat Price (bu)]]/70</f>
        <v>5.3285714285714283E-2</v>
      </c>
      <c r="D297" s="15">
        <f>VLOOKUP(Table356[[#This Row],[DATE]],Table1[],4,FALSE)</f>
        <v>0.996</v>
      </c>
      <c r="E297" s="34">
        <f>Table356[[#This Row],[Wheat Price per 1lb loaf of bread]]/Table356[[#This Row],[Bread Price]]</f>
        <v>5.3499713138267353E-2</v>
      </c>
    </row>
    <row r="298" spans="1:5" x14ac:dyDescent="0.25">
      <c r="A298" s="11">
        <v>38231</v>
      </c>
      <c r="B298" s="15">
        <v>4.01</v>
      </c>
      <c r="C298" s="15">
        <f>Table356[[#This Row],[Wheat Price (bu)]]/70</f>
        <v>5.728571428571428E-2</v>
      </c>
      <c r="D298" s="15">
        <f>VLOOKUP(Table356[[#This Row],[DATE]],Table1[],4,FALSE)</f>
        <v>0.98499999999999999</v>
      </c>
      <c r="E298" s="34">
        <f>Table356[[#This Row],[Wheat Price per 1lb loaf of bread]]/Table356[[#This Row],[Bread Price]]</f>
        <v>5.815808556925308E-2</v>
      </c>
    </row>
    <row r="299" spans="1:5" x14ac:dyDescent="0.25">
      <c r="A299" s="11">
        <v>38261</v>
      </c>
      <c r="B299" s="15">
        <v>3.95</v>
      </c>
      <c r="C299" s="15">
        <f>Table356[[#This Row],[Wheat Price (bu)]]/70</f>
        <v>5.6428571428571432E-2</v>
      </c>
      <c r="D299" s="15">
        <f>VLOOKUP(Table356[[#This Row],[DATE]],Table1[],4,FALSE)</f>
        <v>0.97199999999999998</v>
      </c>
      <c r="E299" s="34">
        <f>Table356[[#This Row],[Wheat Price per 1lb loaf of bread]]/Table356[[#This Row],[Bread Price]]</f>
        <v>5.8054085831863618E-2</v>
      </c>
    </row>
    <row r="300" spans="1:5" x14ac:dyDescent="0.25">
      <c r="A300" s="11">
        <v>38292</v>
      </c>
      <c r="B300" s="15">
        <v>4.22</v>
      </c>
      <c r="C300" s="15">
        <f>Table356[[#This Row],[Wheat Price (bu)]]/70</f>
        <v>6.0285714285714283E-2</v>
      </c>
      <c r="D300" s="15">
        <f>VLOOKUP(Table356[[#This Row],[DATE]],Table1[],4,FALSE)</f>
        <v>0.97599999999999998</v>
      </c>
      <c r="E300" s="34">
        <f>Table356[[#This Row],[Wheat Price per 1lb loaf of bread]]/Table356[[#This Row],[Bread Price]]</f>
        <v>6.176814988290398E-2</v>
      </c>
    </row>
    <row r="301" spans="1:5" x14ac:dyDescent="0.25">
      <c r="A301" s="11">
        <v>38322</v>
      </c>
      <c r="B301" s="15">
        <v>4.22</v>
      </c>
      <c r="C301" s="15">
        <f>Table356[[#This Row],[Wheat Price (bu)]]/70</f>
        <v>6.0285714285714283E-2</v>
      </c>
      <c r="D301" s="15">
        <f>VLOOKUP(Table356[[#This Row],[DATE]],Table1[],4,FALSE)</f>
        <v>0.97</v>
      </c>
      <c r="E301" s="34">
        <f>Table356[[#This Row],[Wheat Price per 1lb loaf of bread]]/Table356[[#This Row],[Bread Price]]</f>
        <v>6.2150220913107512E-2</v>
      </c>
    </row>
    <row r="302" spans="1:5" x14ac:dyDescent="0.25">
      <c r="A302" s="11">
        <v>38353</v>
      </c>
      <c r="B302" s="15">
        <v>4.1399999999999997</v>
      </c>
      <c r="C302" s="15">
        <f>Table356[[#This Row],[Wheat Price (bu)]]/70</f>
        <v>5.9142857142857136E-2</v>
      </c>
      <c r="D302" s="15">
        <f>VLOOKUP(Table356[[#This Row],[DATE]],Table1[],4,FALSE)</f>
        <v>0.997</v>
      </c>
      <c r="E302" s="34">
        <f>Table356[[#This Row],[Wheat Price per 1lb loaf of bread]]/Table356[[#This Row],[Bread Price]]</f>
        <v>5.932081960166212E-2</v>
      </c>
    </row>
    <row r="303" spans="1:5" x14ac:dyDescent="0.25">
      <c r="A303" s="11">
        <v>38384</v>
      </c>
      <c r="B303" s="15">
        <v>4</v>
      </c>
      <c r="C303" s="15">
        <f>Table356[[#This Row],[Wheat Price (bu)]]/70</f>
        <v>5.7142857142857141E-2</v>
      </c>
      <c r="D303" s="15">
        <f>VLOOKUP(Table356[[#This Row],[DATE]],Table1[],4,FALSE)</f>
        <v>0.98199999999999998</v>
      </c>
      <c r="E303" s="34">
        <f>Table356[[#This Row],[Wheat Price per 1lb loaf of bread]]/Table356[[#This Row],[Bread Price]]</f>
        <v>5.8190282222868782E-2</v>
      </c>
    </row>
    <row r="304" spans="1:5" x14ac:dyDescent="0.25">
      <c r="A304" s="11">
        <v>38412</v>
      </c>
      <c r="B304" s="15">
        <v>4</v>
      </c>
      <c r="C304" s="15">
        <f>Table356[[#This Row],[Wheat Price (bu)]]/70</f>
        <v>5.7142857142857141E-2</v>
      </c>
      <c r="D304" s="15">
        <f>VLOOKUP(Table356[[#This Row],[DATE]],Table1[],4,FALSE)</f>
        <v>1.002</v>
      </c>
      <c r="E304" s="34">
        <f>Table356[[#This Row],[Wheat Price per 1lb loaf of bread]]/Table356[[#This Row],[Bread Price]]</f>
        <v>5.7028799543769604E-2</v>
      </c>
    </row>
    <row r="305" spans="1:5" x14ac:dyDescent="0.25">
      <c r="A305" s="11">
        <v>38443</v>
      </c>
      <c r="B305" s="15">
        <v>3.76</v>
      </c>
      <c r="C305" s="15">
        <f>Table356[[#This Row],[Wheat Price (bu)]]/70</f>
        <v>5.3714285714285714E-2</v>
      </c>
      <c r="D305" s="15">
        <f>VLOOKUP(Table356[[#This Row],[DATE]],Table1[],4,FALSE)</f>
        <v>1.004</v>
      </c>
      <c r="E305" s="34">
        <f>Table356[[#This Row],[Wheat Price per 1lb loaf of bread]]/Table356[[#This Row],[Bread Price]]</f>
        <v>5.3500284575981785E-2</v>
      </c>
    </row>
    <row r="306" spans="1:5" x14ac:dyDescent="0.25">
      <c r="A306" s="11">
        <v>38473</v>
      </c>
      <c r="B306" s="15">
        <v>3.8</v>
      </c>
      <c r="C306" s="15">
        <f>Table356[[#This Row],[Wheat Price (bu)]]/70</f>
        <v>5.4285714285714284E-2</v>
      </c>
      <c r="D306" s="15">
        <f>VLOOKUP(Table356[[#This Row],[DATE]],Table1[],4,FALSE)</f>
        <v>1.0860000000000001</v>
      </c>
      <c r="E306" s="34">
        <f>Table356[[#This Row],[Wheat Price per 1lb loaf of bread]]/Table356[[#This Row],[Bread Price]]</f>
        <v>4.998684556695606E-2</v>
      </c>
    </row>
    <row r="307" spans="1:5" x14ac:dyDescent="0.25">
      <c r="A307" s="11">
        <v>38504</v>
      </c>
      <c r="B307" s="15">
        <v>3.87</v>
      </c>
      <c r="C307" s="15">
        <f>Table356[[#This Row],[Wheat Price (bu)]]/70</f>
        <v>5.5285714285714285E-2</v>
      </c>
      <c r="D307" s="15">
        <f>VLOOKUP(Table356[[#This Row],[DATE]],Table1[],4,FALSE)</f>
        <v>1.0900000000000001</v>
      </c>
      <c r="E307" s="34">
        <f>Table356[[#This Row],[Wheat Price per 1lb loaf of bread]]/Table356[[#This Row],[Bread Price]]</f>
        <v>5.0720838794233288E-2</v>
      </c>
    </row>
    <row r="308" spans="1:5" x14ac:dyDescent="0.25">
      <c r="A308" s="11">
        <v>38534</v>
      </c>
      <c r="B308" s="15">
        <v>3.83</v>
      </c>
      <c r="C308" s="15">
        <f>Table356[[#This Row],[Wheat Price (bu)]]/70</f>
        <v>5.4714285714285715E-2</v>
      </c>
      <c r="D308" s="15">
        <f>VLOOKUP(Table356[[#This Row],[DATE]],Table1[],4,FALSE)</f>
        <v>1.0669999999999999</v>
      </c>
      <c r="E308" s="34">
        <f>Table356[[#This Row],[Wheat Price per 1lb loaf of bread]]/Table356[[#This Row],[Bread Price]]</f>
        <v>5.1278618288927567E-2</v>
      </c>
    </row>
    <row r="309" spans="1:5" x14ac:dyDescent="0.25">
      <c r="A309" s="11">
        <v>38565</v>
      </c>
      <c r="B309" s="15">
        <v>3.96</v>
      </c>
      <c r="C309" s="15">
        <f>Table356[[#This Row],[Wheat Price (bu)]]/70</f>
        <v>5.6571428571428571E-2</v>
      </c>
      <c r="D309" s="15">
        <f>VLOOKUP(Table356[[#This Row],[DATE]],Table1[],4,FALSE)</f>
        <v>1.06</v>
      </c>
      <c r="E309" s="34">
        <f>Table356[[#This Row],[Wheat Price per 1lb loaf of bread]]/Table356[[#This Row],[Bread Price]]</f>
        <v>5.3369272237196765E-2</v>
      </c>
    </row>
    <row r="310" spans="1:5" x14ac:dyDescent="0.25">
      <c r="A310" s="11">
        <v>38596</v>
      </c>
      <c r="B310" s="15">
        <v>4.3</v>
      </c>
      <c r="C310" s="15">
        <f>Table356[[#This Row],[Wheat Price (bu)]]/70</f>
        <v>6.1428571428571423E-2</v>
      </c>
      <c r="D310" s="15">
        <f>VLOOKUP(Table356[[#This Row],[DATE]],Table1[],4,FALSE)</f>
        <v>1.052</v>
      </c>
      <c r="E310" s="34">
        <f>Table356[[#This Row],[Wheat Price per 1lb loaf of bread]]/Table356[[#This Row],[Bread Price]]</f>
        <v>5.8392178164041277E-2</v>
      </c>
    </row>
    <row r="311" spans="1:5" x14ac:dyDescent="0.25">
      <c r="A311" s="11">
        <v>38626</v>
      </c>
      <c r="B311" s="15">
        <v>4.57</v>
      </c>
      <c r="C311" s="15">
        <f>Table356[[#This Row],[Wheat Price (bu)]]/70</f>
        <v>6.5285714285714294E-2</v>
      </c>
      <c r="D311" s="15">
        <f>VLOOKUP(Table356[[#This Row],[DATE]],Table1[],4,FALSE)</f>
        <v>1.0429999999999999</v>
      </c>
      <c r="E311" s="34">
        <f>Table356[[#This Row],[Wheat Price per 1lb loaf of bread]]/Table356[[#This Row],[Bread Price]]</f>
        <v>6.2594165182851672E-2</v>
      </c>
    </row>
    <row r="312" spans="1:5" x14ac:dyDescent="0.25">
      <c r="A312" s="11">
        <v>38657</v>
      </c>
      <c r="B312" s="15">
        <v>4.53</v>
      </c>
      <c r="C312" s="15">
        <f>Table356[[#This Row],[Wheat Price (bu)]]/70</f>
        <v>6.4714285714285724E-2</v>
      </c>
      <c r="D312" s="15">
        <f>VLOOKUP(Table356[[#This Row],[DATE]],Table1[],4,FALSE)</f>
        <v>1.0549999999999999</v>
      </c>
      <c r="E312" s="34">
        <f>Table356[[#This Row],[Wheat Price per 1lb loaf of bread]]/Table356[[#This Row],[Bread Price]]</f>
        <v>6.1340555179417749E-2</v>
      </c>
    </row>
    <row r="313" spans="1:5" x14ac:dyDescent="0.25">
      <c r="A313" s="11">
        <v>38687</v>
      </c>
      <c r="B313" s="15">
        <v>4.5199999999999996</v>
      </c>
      <c r="C313" s="15">
        <f>Table356[[#This Row],[Wheat Price (bu)]]/70</f>
        <v>6.4571428571428571E-2</v>
      </c>
      <c r="D313" s="15">
        <f>VLOOKUP(Table356[[#This Row],[DATE]],Table1[],4,FALSE)</f>
        <v>1.046</v>
      </c>
      <c r="E313" s="34">
        <f>Table356[[#This Row],[Wheat Price per 1lb loaf of bread]]/Table356[[#This Row],[Bread Price]]</f>
        <v>6.173176727670035E-2</v>
      </c>
    </row>
    <row r="314" spans="1:5" x14ac:dyDescent="0.25">
      <c r="A314" s="11">
        <v>38718</v>
      </c>
      <c r="B314" s="15">
        <v>4.46</v>
      </c>
      <c r="C314" s="15">
        <f>Table356[[#This Row],[Wheat Price (bu)]]/70</f>
        <v>6.3714285714285709E-2</v>
      </c>
      <c r="D314" s="15">
        <f>VLOOKUP(Table356[[#This Row],[DATE]],Table1[],4,FALSE)</f>
        <v>1.046</v>
      </c>
      <c r="E314" s="34">
        <f>Table356[[#This Row],[Wheat Price per 1lb loaf of bread]]/Table356[[#This Row],[Bread Price]]</f>
        <v>6.0912319038514059E-2</v>
      </c>
    </row>
    <row r="315" spans="1:5" x14ac:dyDescent="0.25">
      <c r="A315" s="11">
        <v>38749</v>
      </c>
      <c r="B315" s="15">
        <v>4.72</v>
      </c>
      <c r="C315" s="15">
        <f>Table356[[#This Row],[Wheat Price (bu)]]/70</f>
        <v>6.7428571428571421E-2</v>
      </c>
      <c r="D315" s="15">
        <f>VLOOKUP(Table356[[#This Row],[DATE]],Table1[],4,FALSE)</f>
        <v>1.0289999999999999</v>
      </c>
      <c r="E315" s="34">
        <f>Table356[[#This Row],[Wheat Price per 1lb loaf of bread]]/Table356[[#This Row],[Bread Price]]</f>
        <v>6.5528252117173405E-2</v>
      </c>
    </row>
    <row r="316" spans="1:5" x14ac:dyDescent="0.25">
      <c r="A316" s="11">
        <v>38777</v>
      </c>
      <c r="B316" s="15">
        <v>4.62</v>
      </c>
      <c r="C316" s="15">
        <f>Table356[[#This Row],[Wheat Price (bu)]]/70</f>
        <v>6.6000000000000003E-2</v>
      </c>
      <c r="D316" s="15">
        <f>VLOOKUP(Table356[[#This Row],[DATE]],Table1[],4,FALSE)</f>
        <v>1.04</v>
      </c>
      <c r="E316" s="34">
        <f>Table356[[#This Row],[Wheat Price per 1lb loaf of bread]]/Table356[[#This Row],[Bread Price]]</f>
        <v>6.3461538461538458E-2</v>
      </c>
    </row>
    <row r="317" spans="1:5" x14ac:dyDescent="0.25">
      <c r="A317" s="11">
        <v>38808</v>
      </c>
      <c r="B317" s="15">
        <v>4.8600000000000003</v>
      </c>
      <c r="C317" s="15">
        <f>Table356[[#This Row],[Wheat Price (bu)]]/70</f>
        <v>6.9428571428571437E-2</v>
      </c>
      <c r="D317" s="15">
        <f>VLOOKUP(Table356[[#This Row],[DATE]],Table1[],4,FALSE)</f>
        <v>1.0720000000000001</v>
      </c>
      <c r="E317" s="34">
        <f>Table356[[#This Row],[Wheat Price per 1lb loaf of bread]]/Table356[[#This Row],[Bread Price]]</f>
        <v>6.4765458422174849E-2</v>
      </c>
    </row>
    <row r="318" spans="1:5" x14ac:dyDescent="0.25">
      <c r="A318" s="11">
        <v>38838</v>
      </c>
      <c r="B318" s="15">
        <v>5.21</v>
      </c>
      <c r="C318" s="15">
        <f>Table356[[#This Row],[Wheat Price (bu)]]/70</f>
        <v>7.4428571428571427E-2</v>
      </c>
      <c r="D318" s="15">
        <f>VLOOKUP(Table356[[#This Row],[DATE]],Table1[],4,FALSE)</f>
        <v>1.0860000000000001</v>
      </c>
      <c r="E318" s="34">
        <f>Table356[[#This Row],[Wheat Price per 1lb loaf of bread]]/Table356[[#This Row],[Bread Price]]</f>
        <v>6.8534596158905545E-2</v>
      </c>
    </row>
    <row r="319" spans="1:5" x14ac:dyDescent="0.25">
      <c r="A319" s="11">
        <v>38869</v>
      </c>
      <c r="B319" s="15">
        <v>5.25</v>
      </c>
      <c r="C319" s="15">
        <f>Table356[[#This Row],[Wheat Price (bu)]]/70</f>
        <v>7.4999999999999997E-2</v>
      </c>
      <c r="D319" s="15">
        <f>VLOOKUP(Table356[[#This Row],[DATE]],Table1[],4,FALSE)</f>
        <v>1.0740000000000001</v>
      </c>
      <c r="E319" s="34">
        <f>Table356[[#This Row],[Wheat Price per 1lb loaf of bread]]/Table356[[#This Row],[Bread Price]]</f>
        <v>6.9832402234636867E-2</v>
      </c>
    </row>
    <row r="320" spans="1:5" x14ac:dyDescent="0.25">
      <c r="A320" s="11">
        <v>38899</v>
      </c>
      <c r="B320" s="15">
        <v>5.27</v>
      </c>
      <c r="C320" s="15">
        <f>Table356[[#This Row],[Wheat Price (bu)]]/70</f>
        <v>7.5285714285714275E-2</v>
      </c>
      <c r="D320" s="15">
        <f>VLOOKUP(Table356[[#This Row],[DATE]],Table1[],4,FALSE)</f>
        <v>1.071</v>
      </c>
      <c r="E320" s="34">
        <f>Table356[[#This Row],[Wheat Price per 1lb loaf of bread]]/Table356[[#This Row],[Bread Price]]</f>
        <v>7.0294784580498856E-2</v>
      </c>
    </row>
    <row r="321" spans="1:5" x14ac:dyDescent="0.25">
      <c r="A321" s="11">
        <v>38930</v>
      </c>
      <c r="B321" s="15">
        <v>5</v>
      </c>
      <c r="C321" s="15">
        <f>Table356[[#This Row],[Wheat Price (bu)]]/70</f>
        <v>7.1428571428571425E-2</v>
      </c>
      <c r="D321" s="15">
        <f>VLOOKUP(Table356[[#This Row],[DATE]],Table1[],4,FALSE)</f>
        <v>1.0880000000000001</v>
      </c>
      <c r="E321" s="34">
        <f>Table356[[#This Row],[Wheat Price per 1lb loaf of bread]]/Table356[[#This Row],[Bread Price]]</f>
        <v>6.5651260504201669E-2</v>
      </c>
    </row>
    <row r="322" spans="1:5" x14ac:dyDescent="0.25">
      <c r="A322" s="11">
        <v>38961</v>
      </c>
      <c r="B322" s="15">
        <v>5.16</v>
      </c>
      <c r="C322" s="15">
        <f>Table356[[#This Row],[Wheat Price (bu)]]/70</f>
        <v>7.3714285714285718E-2</v>
      </c>
      <c r="D322" s="15">
        <f>VLOOKUP(Table356[[#This Row],[DATE]],Table1[],4,FALSE)</f>
        <v>1.083</v>
      </c>
      <c r="E322" s="34">
        <f>Table356[[#This Row],[Wheat Price per 1lb loaf of bread]]/Table356[[#This Row],[Bread Price]]</f>
        <v>6.806489908982985E-2</v>
      </c>
    </row>
    <row r="323" spans="1:5" x14ac:dyDescent="0.25">
      <c r="A323" s="11">
        <v>38991</v>
      </c>
      <c r="B323" s="15">
        <v>5.62</v>
      </c>
      <c r="C323" s="15">
        <f>Table356[[#This Row],[Wheat Price (bu)]]/70</f>
        <v>8.0285714285714294E-2</v>
      </c>
      <c r="D323" s="15">
        <f>VLOOKUP(Table356[[#This Row],[DATE]],Table1[],4,FALSE)</f>
        <v>1.097</v>
      </c>
      <c r="E323" s="34">
        <f>Table356[[#This Row],[Wheat Price per 1lb loaf of bread]]/Table356[[#This Row],[Bread Price]]</f>
        <v>7.3186612840213577E-2</v>
      </c>
    </row>
    <row r="324" spans="1:5" x14ac:dyDescent="0.25">
      <c r="A324" s="11">
        <v>39022</v>
      </c>
      <c r="B324" s="15">
        <v>5.61</v>
      </c>
      <c r="C324" s="15">
        <f>Table356[[#This Row],[Wheat Price (bu)]]/70</f>
        <v>8.0142857142857141E-2</v>
      </c>
      <c r="D324" s="15">
        <f>VLOOKUP(Table356[[#This Row],[DATE]],Table1[],4,FALSE)</f>
        <v>1.143</v>
      </c>
      <c r="E324" s="34">
        <f>Table356[[#This Row],[Wheat Price per 1lb loaf of bread]]/Table356[[#This Row],[Bread Price]]</f>
        <v>7.0116235470566182E-2</v>
      </c>
    </row>
    <row r="325" spans="1:5" x14ac:dyDescent="0.25">
      <c r="A325" s="11">
        <v>39052</v>
      </c>
      <c r="B325" s="15">
        <v>5.49</v>
      </c>
      <c r="C325" s="15">
        <f>Table356[[#This Row],[Wheat Price (bu)]]/70</f>
        <v>7.8428571428571431E-2</v>
      </c>
      <c r="D325" s="15">
        <f>VLOOKUP(Table356[[#This Row],[DATE]],Table1[],4,FALSE)</f>
        <v>1.137</v>
      </c>
      <c r="E325" s="34">
        <f>Table356[[#This Row],[Wheat Price per 1lb loaf of bread]]/Table356[[#This Row],[Bread Price]]</f>
        <v>6.8978514888805131E-2</v>
      </c>
    </row>
    <row r="326" spans="1:5" x14ac:dyDescent="0.25">
      <c r="A326" s="11">
        <v>39083</v>
      </c>
      <c r="B326" s="15">
        <v>5.29</v>
      </c>
      <c r="C326" s="15">
        <f>Table356[[#This Row],[Wheat Price (bu)]]/70</f>
        <v>7.5571428571428567E-2</v>
      </c>
      <c r="D326" s="15">
        <f>VLOOKUP(Table356[[#This Row],[DATE]],Table1[],4,FALSE)</f>
        <v>1.153</v>
      </c>
      <c r="E326" s="34">
        <f>Table356[[#This Row],[Wheat Price per 1lb loaf of bread]]/Table356[[#This Row],[Bread Price]]</f>
        <v>6.5543303184239871E-2</v>
      </c>
    </row>
    <row r="327" spans="1:5" x14ac:dyDescent="0.25">
      <c r="A327" s="11">
        <v>39114</v>
      </c>
      <c r="B327" s="15">
        <v>5.39</v>
      </c>
      <c r="C327" s="15">
        <f>Table356[[#This Row],[Wheat Price (bu)]]/70</f>
        <v>7.6999999999999999E-2</v>
      </c>
      <c r="D327" s="15">
        <f>VLOOKUP(Table356[[#This Row],[DATE]],Table1[],4,FALSE)</f>
        <v>1.1679999999999999</v>
      </c>
      <c r="E327" s="34">
        <f>Table356[[#This Row],[Wheat Price per 1lb loaf of bread]]/Table356[[#This Row],[Bread Price]]</f>
        <v>6.5924657534246575E-2</v>
      </c>
    </row>
    <row r="328" spans="1:5" x14ac:dyDescent="0.25">
      <c r="A328" s="11">
        <v>39142</v>
      </c>
      <c r="B328" s="15">
        <v>5.4</v>
      </c>
      <c r="C328" s="15">
        <f>Table356[[#This Row],[Wheat Price (bu)]]/70</f>
        <v>7.7142857142857152E-2</v>
      </c>
      <c r="D328" s="15">
        <f>VLOOKUP(Table356[[#This Row],[DATE]],Table1[],4,FALSE)</f>
        <v>1.161</v>
      </c>
      <c r="E328" s="34">
        <f>Table356[[#This Row],[Wheat Price per 1lb loaf of bread]]/Table356[[#This Row],[Bread Price]]</f>
        <v>6.6445182724252497E-2</v>
      </c>
    </row>
    <row r="329" spans="1:5" x14ac:dyDescent="0.25">
      <c r="A329" s="11">
        <v>39173</v>
      </c>
      <c r="B329" s="15">
        <v>5.52</v>
      </c>
      <c r="C329" s="15">
        <f>Table356[[#This Row],[Wheat Price (bu)]]/70</f>
        <v>7.8857142857142848E-2</v>
      </c>
      <c r="D329" s="15">
        <f>VLOOKUP(Table356[[#This Row],[DATE]],Table1[],4,FALSE)</f>
        <v>1.2010000000000001</v>
      </c>
      <c r="E329" s="34">
        <f>Table356[[#This Row],[Wheat Price per 1lb loaf of bread]]/Table356[[#This Row],[Bread Price]]</f>
        <v>6.5659569406447002E-2</v>
      </c>
    </row>
    <row r="330" spans="1:5" x14ac:dyDescent="0.25">
      <c r="A330" s="11">
        <v>39203</v>
      </c>
      <c r="B330" s="15">
        <v>5.54</v>
      </c>
      <c r="C330" s="15">
        <f>Table356[[#This Row],[Wheat Price (bu)]]/70</f>
        <v>7.914285714285714E-2</v>
      </c>
      <c r="D330" s="15">
        <f>VLOOKUP(Table356[[#This Row],[DATE]],Table1[],4,FALSE)</f>
        <v>1.1919999999999999</v>
      </c>
      <c r="E330" s="34">
        <f>Table356[[#This Row],[Wheat Price per 1lb loaf of bread]]/Table356[[#This Row],[Bread Price]]</f>
        <v>6.6395014381591566E-2</v>
      </c>
    </row>
    <row r="331" spans="1:5" x14ac:dyDescent="0.25">
      <c r="A331" s="11">
        <v>39234</v>
      </c>
      <c r="B331" s="15">
        <v>6.22</v>
      </c>
      <c r="C331" s="15">
        <f>Table356[[#This Row],[Wheat Price (bu)]]/70</f>
        <v>8.8857142857142857E-2</v>
      </c>
      <c r="D331" s="15">
        <f>VLOOKUP(Table356[[#This Row],[DATE]],Table1[],4,FALSE)</f>
        <v>1.1930000000000001</v>
      </c>
      <c r="E331" s="34">
        <f>Table356[[#This Row],[Wheat Price per 1lb loaf of bread]]/Table356[[#This Row],[Bread Price]]</f>
        <v>7.4482097952341036E-2</v>
      </c>
    </row>
    <row r="332" spans="1:5" x14ac:dyDescent="0.25">
      <c r="A332" s="11">
        <v>39264</v>
      </c>
      <c r="B332" s="15">
        <v>6.28</v>
      </c>
      <c r="C332" s="15">
        <f>Table356[[#This Row],[Wheat Price (bu)]]/70</f>
        <v>8.9714285714285719E-2</v>
      </c>
      <c r="D332" s="15">
        <f>VLOOKUP(Table356[[#This Row],[DATE]],Table1[],4,FALSE)</f>
        <v>1.2090000000000001</v>
      </c>
      <c r="E332" s="34">
        <f>Table356[[#This Row],[Wheat Price per 1lb loaf of bread]]/Table356[[#This Row],[Bread Price]]</f>
        <v>7.420536452794517E-2</v>
      </c>
    </row>
    <row r="333" spans="1:5" x14ac:dyDescent="0.25">
      <c r="A333" s="11">
        <v>39295</v>
      </c>
      <c r="B333" s="15">
        <v>6.84</v>
      </c>
      <c r="C333" s="15">
        <f>Table356[[#This Row],[Wheat Price (bu)]]/70</f>
        <v>9.7714285714285712E-2</v>
      </c>
      <c r="D333" s="15">
        <f>VLOOKUP(Table356[[#This Row],[DATE]],Table1[],4,FALSE)</f>
        <v>1.21</v>
      </c>
      <c r="E333" s="34">
        <f>Table356[[#This Row],[Wheat Price per 1lb loaf of bread]]/Table356[[#This Row],[Bread Price]]</f>
        <v>8.0755608028335299E-2</v>
      </c>
    </row>
    <row r="334" spans="1:5" x14ac:dyDescent="0.25">
      <c r="A334" s="11">
        <v>39326</v>
      </c>
      <c r="B334" s="15">
        <v>8.52</v>
      </c>
      <c r="C334" s="15">
        <f>Table356[[#This Row],[Wheat Price (bu)]]/70</f>
        <v>0.12171428571428571</v>
      </c>
      <c r="D334" s="15">
        <f>VLOOKUP(Table356[[#This Row],[DATE]],Table1[],4,FALSE)</f>
        <v>1.212</v>
      </c>
      <c r="E334" s="34">
        <f>Table356[[#This Row],[Wheat Price per 1lb loaf of bread]]/Table356[[#This Row],[Bread Price]]</f>
        <v>0.10042432814710042</v>
      </c>
    </row>
    <row r="335" spans="1:5" x14ac:dyDescent="0.25">
      <c r="A335" s="11">
        <v>39356</v>
      </c>
      <c r="B335" s="15">
        <v>8.89</v>
      </c>
      <c r="C335" s="15">
        <f>Table356[[#This Row],[Wheat Price (bu)]]/70</f>
        <v>0.127</v>
      </c>
      <c r="D335" s="15">
        <f>VLOOKUP(Table356[[#This Row],[DATE]],Table1[],4,FALSE)</f>
        <v>1.274</v>
      </c>
      <c r="E335" s="34">
        <f>Table356[[#This Row],[Wheat Price per 1lb loaf of bread]]/Table356[[#This Row],[Bread Price]]</f>
        <v>9.968602825745683E-2</v>
      </c>
    </row>
    <row r="336" spans="1:5" x14ac:dyDescent="0.25">
      <c r="A336" s="11">
        <v>39387</v>
      </c>
      <c r="B336" s="15">
        <v>8.6199999999999992</v>
      </c>
      <c r="C336" s="15">
        <f>Table356[[#This Row],[Wheat Price (bu)]]/70</f>
        <v>0.12314285714285714</v>
      </c>
      <c r="D336" s="15">
        <f>VLOOKUP(Table356[[#This Row],[DATE]],Table1[],4,FALSE)</f>
        <v>1.2350000000000001</v>
      </c>
      <c r="E336" s="34">
        <f>Table356[[#This Row],[Wheat Price per 1lb loaf of bread]]/Table356[[#This Row],[Bread Price]]</f>
        <v>9.9710815500289166E-2</v>
      </c>
    </row>
    <row r="337" spans="1:5" x14ac:dyDescent="0.25">
      <c r="A337" s="11">
        <v>39417</v>
      </c>
      <c r="B337" s="15">
        <v>9.8000000000000007</v>
      </c>
      <c r="C337" s="15">
        <f>Table356[[#This Row],[Wheat Price (bu)]]/70</f>
        <v>0.14000000000000001</v>
      </c>
      <c r="D337" s="15">
        <f>VLOOKUP(Table356[[#This Row],[DATE]],Table1[],4,FALSE)</f>
        <v>1.28</v>
      </c>
      <c r="E337" s="34">
        <f>Table356[[#This Row],[Wheat Price per 1lb loaf of bread]]/Table356[[#This Row],[Bread Price]]</f>
        <v>0.10937500000000001</v>
      </c>
    </row>
    <row r="338" spans="1:5" x14ac:dyDescent="0.25">
      <c r="A338" s="11">
        <v>39448</v>
      </c>
      <c r="B338" s="15">
        <v>9.9700000000000006</v>
      </c>
      <c r="C338" s="15">
        <f>Table356[[#This Row],[Wheat Price (bu)]]/70</f>
        <v>0.14242857142857143</v>
      </c>
      <c r="D338" s="15">
        <f>VLOOKUP(Table356[[#This Row],[DATE]],Table1[],4,FALSE)</f>
        <v>1.2809999999999999</v>
      </c>
      <c r="E338" s="34">
        <f>Table356[[#This Row],[Wheat Price per 1lb loaf of bread]]/Table356[[#This Row],[Bread Price]]</f>
        <v>0.11118545778967326</v>
      </c>
    </row>
    <row r="339" spans="1:5" x14ac:dyDescent="0.25">
      <c r="A339" s="11">
        <v>39479</v>
      </c>
      <c r="B339" s="15">
        <v>12.28</v>
      </c>
      <c r="C339" s="15">
        <f>Table356[[#This Row],[Wheat Price (bu)]]/70</f>
        <v>0.17542857142857141</v>
      </c>
      <c r="D339" s="15">
        <f>VLOOKUP(Table356[[#This Row],[DATE]],Table1[],4,FALSE)</f>
        <v>1.321</v>
      </c>
      <c r="E339" s="34">
        <f>Table356[[#This Row],[Wheat Price per 1lb loaf of bread]]/Table356[[#This Row],[Bread Price]]</f>
        <v>0.13279982697090947</v>
      </c>
    </row>
    <row r="340" spans="1:5" x14ac:dyDescent="0.25">
      <c r="A340" s="11">
        <v>39508</v>
      </c>
      <c r="B340" s="15">
        <v>12.29</v>
      </c>
      <c r="C340" s="15">
        <f>Table356[[#This Row],[Wheat Price (bu)]]/70</f>
        <v>0.17557142857142857</v>
      </c>
      <c r="D340" s="15">
        <f>VLOOKUP(Table356[[#This Row],[DATE]],Table1[],4,FALSE)</f>
        <v>1.35</v>
      </c>
      <c r="E340" s="34">
        <f>Table356[[#This Row],[Wheat Price per 1lb loaf of bread]]/Table356[[#This Row],[Bread Price]]</f>
        <v>0.13005291005291006</v>
      </c>
    </row>
    <row r="341" spans="1:5" x14ac:dyDescent="0.25">
      <c r="A341" s="11">
        <v>39539</v>
      </c>
      <c r="B341" s="15">
        <v>10.29</v>
      </c>
      <c r="C341" s="15">
        <f>Table356[[#This Row],[Wheat Price (bu)]]/70</f>
        <v>0.14699999999999999</v>
      </c>
      <c r="D341" s="15">
        <f>VLOOKUP(Table356[[#This Row],[DATE]],Table1[],4,FALSE)</f>
        <v>1.373</v>
      </c>
      <c r="E341" s="34">
        <f>Table356[[#This Row],[Wheat Price per 1lb loaf of bread]]/Table356[[#This Row],[Bread Price]]</f>
        <v>0.10706482155863073</v>
      </c>
    </row>
    <row r="342" spans="1:5" x14ac:dyDescent="0.25">
      <c r="A342" s="11">
        <v>39569</v>
      </c>
      <c r="B342" s="15">
        <v>9.33</v>
      </c>
      <c r="C342" s="15">
        <f>Table356[[#This Row],[Wheat Price (bu)]]/70</f>
        <v>0.13328571428571429</v>
      </c>
      <c r="D342" s="15">
        <f>VLOOKUP(Table356[[#This Row],[DATE]],Table1[],4,FALSE)</f>
        <v>1.37</v>
      </c>
      <c r="E342" s="34">
        <f>Table356[[#This Row],[Wheat Price per 1lb loaf of bread]]/Table356[[#This Row],[Bread Price]]</f>
        <v>9.7288842544316995E-2</v>
      </c>
    </row>
    <row r="343" spans="1:5" x14ac:dyDescent="0.25">
      <c r="A343" s="11">
        <v>39600</v>
      </c>
      <c r="B343" s="15">
        <v>9.19</v>
      </c>
      <c r="C343" s="15">
        <f>Table356[[#This Row],[Wheat Price (bu)]]/70</f>
        <v>0.13128571428571428</v>
      </c>
      <c r="D343" s="15">
        <f>VLOOKUP(Table356[[#This Row],[DATE]],Table1[],4,FALSE)</f>
        <v>1.373</v>
      </c>
      <c r="E343" s="34">
        <f>Table356[[#This Row],[Wheat Price per 1lb loaf of bread]]/Table356[[#This Row],[Bread Price]]</f>
        <v>9.5619602538757675E-2</v>
      </c>
    </row>
    <row r="344" spans="1:5" x14ac:dyDescent="0.25">
      <c r="A344" s="11">
        <v>39630</v>
      </c>
      <c r="B344" s="15">
        <v>8.68</v>
      </c>
      <c r="C344" s="15">
        <f>Table356[[#This Row],[Wheat Price (bu)]]/70</f>
        <v>0.124</v>
      </c>
      <c r="D344" s="15">
        <f>VLOOKUP(Table356[[#This Row],[DATE]],Table1[],4,FALSE)</f>
        <v>1.3839999999999999</v>
      </c>
      <c r="E344" s="34">
        <f>Table356[[#This Row],[Wheat Price per 1lb loaf of bread]]/Table356[[#This Row],[Bread Price]]</f>
        <v>8.9595375722543363E-2</v>
      </c>
    </row>
    <row r="345" spans="1:5" x14ac:dyDescent="0.25">
      <c r="A345" s="11">
        <v>39661</v>
      </c>
      <c r="B345" s="15">
        <v>8.64</v>
      </c>
      <c r="C345" s="15">
        <f>Table356[[#This Row],[Wheat Price (bu)]]/70</f>
        <v>0.12342857142857144</v>
      </c>
      <c r="D345" s="15">
        <f>VLOOKUP(Table356[[#This Row],[DATE]],Table1[],4,FALSE)</f>
        <v>1.381</v>
      </c>
      <c r="E345" s="34">
        <f>Table356[[#This Row],[Wheat Price per 1lb loaf of bread]]/Table356[[#This Row],[Bread Price]]</f>
        <v>8.9376228405917052E-2</v>
      </c>
    </row>
    <row r="346" spans="1:5" x14ac:dyDescent="0.25">
      <c r="A346" s="11">
        <v>39692</v>
      </c>
      <c r="B346" s="15">
        <v>7.52</v>
      </c>
      <c r="C346" s="15">
        <f>Table356[[#This Row],[Wheat Price (bu)]]/70</f>
        <v>0.10742857142857143</v>
      </c>
      <c r="D346" s="15">
        <f>VLOOKUP(Table356[[#This Row],[DATE]],Table1[],4,FALSE)</f>
        <v>1.379</v>
      </c>
      <c r="E346" s="34">
        <f>Table356[[#This Row],[Wheat Price per 1lb loaf of bread]]/Table356[[#This Row],[Bread Price]]</f>
        <v>7.7903242515280219E-2</v>
      </c>
    </row>
    <row r="347" spans="1:5" x14ac:dyDescent="0.25">
      <c r="A347" s="11">
        <v>39722</v>
      </c>
      <c r="B347" s="15">
        <v>6.17</v>
      </c>
      <c r="C347" s="15">
        <f>Table356[[#This Row],[Wheat Price (bu)]]/70</f>
        <v>8.8142857142857148E-2</v>
      </c>
      <c r="D347" s="15">
        <f>VLOOKUP(Table356[[#This Row],[DATE]],Table1[],4,FALSE)</f>
        <v>1.393</v>
      </c>
      <c r="E347" s="34">
        <f>Table356[[#This Row],[Wheat Price per 1lb loaf of bread]]/Table356[[#This Row],[Bread Price]]</f>
        <v>6.3275561480873765E-2</v>
      </c>
    </row>
    <row r="348" spans="1:5" x14ac:dyDescent="0.25">
      <c r="A348" s="11">
        <v>39753</v>
      </c>
      <c r="B348" s="15">
        <v>6.21</v>
      </c>
      <c r="C348" s="15">
        <f>Table356[[#This Row],[Wheat Price (bu)]]/70</f>
        <v>8.8714285714285718E-2</v>
      </c>
      <c r="D348" s="15">
        <f>VLOOKUP(Table356[[#This Row],[DATE]],Table1[],4,FALSE)</f>
        <v>1.377</v>
      </c>
      <c r="E348" s="34">
        <f>Table356[[#This Row],[Wheat Price per 1lb loaf of bread]]/Table356[[#This Row],[Bread Price]]</f>
        <v>6.4425770308123256E-2</v>
      </c>
    </row>
    <row r="349" spans="1:5" x14ac:dyDescent="0.25">
      <c r="A349" s="11">
        <v>39783</v>
      </c>
      <c r="B349" s="15">
        <v>6.06</v>
      </c>
      <c r="C349" s="15">
        <f>Table356[[#This Row],[Wheat Price (bu)]]/70</f>
        <v>8.6571428571428563E-2</v>
      </c>
      <c r="D349" s="15">
        <f>VLOOKUP(Table356[[#This Row],[DATE]],Table1[],4,FALSE)</f>
        <v>1.415</v>
      </c>
      <c r="E349" s="34">
        <f>Table356[[#This Row],[Wheat Price per 1lb loaf of bread]]/Table356[[#This Row],[Bread Price]]</f>
        <v>6.1181221605249865E-2</v>
      </c>
    </row>
    <row r="350" spans="1:5" x14ac:dyDescent="0.25">
      <c r="A350" s="11">
        <v>39814</v>
      </c>
      <c r="B350" s="15">
        <v>6.59</v>
      </c>
      <c r="C350" s="15">
        <f>Table356[[#This Row],[Wheat Price (bu)]]/70</f>
        <v>9.4142857142857139E-2</v>
      </c>
      <c r="D350" s="15">
        <f>VLOOKUP(Table356[[#This Row],[DATE]],Table1[],4,FALSE)</f>
        <v>1.381</v>
      </c>
      <c r="E350" s="34">
        <f>Table356[[#This Row],[Wheat Price per 1lb loaf of bread]]/Table356[[#This Row],[Bread Price]]</f>
        <v>6.8170063101272368E-2</v>
      </c>
    </row>
    <row r="351" spans="1:5" x14ac:dyDescent="0.25">
      <c r="A351" s="11">
        <v>39845</v>
      </c>
      <c r="B351" s="15">
        <v>6.21</v>
      </c>
      <c r="C351" s="15">
        <f>Table356[[#This Row],[Wheat Price (bu)]]/70</f>
        <v>8.8714285714285718E-2</v>
      </c>
      <c r="D351" s="15">
        <f>VLOOKUP(Table356[[#This Row],[DATE]],Table1[],4,FALSE)</f>
        <v>1.4039999999999999</v>
      </c>
      <c r="E351" s="34">
        <f>Table356[[#This Row],[Wheat Price per 1lb loaf of bread]]/Table356[[#This Row],[Bread Price]]</f>
        <v>6.3186813186813198E-2</v>
      </c>
    </row>
    <row r="352" spans="1:5" x14ac:dyDescent="0.25">
      <c r="A352" s="11">
        <v>39873</v>
      </c>
      <c r="B352" s="15">
        <v>6.23</v>
      </c>
      <c r="C352" s="15">
        <f>Table356[[#This Row],[Wheat Price (bu)]]/70</f>
        <v>8.900000000000001E-2</v>
      </c>
      <c r="D352" s="15">
        <f>VLOOKUP(Table356[[#This Row],[DATE]],Table1[],4,FALSE)</f>
        <v>1.41</v>
      </c>
      <c r="E352" s="34">
        <f>Table356[[#This Row],[Wheat Price per 1lb loaf of bread]]/Table356[[#This Row],[Bread Price]]</f>
        <v>6.3120567375886533E-2</v>
      </c>
    </row>
    <row r="353" spans="1:5" x14ac:dyDescent="0.25">
      <c r="A353" s="11">
        <v>39904</v>
      </c>
      <c r="B353" s="15">
        <v>6.1</v>
      </c>
      <c r="C353" s="15">
        <f>Table356[[#This Row],[Wheat Price (bu)]]/70</f>
        <v>8.7142857142857133E-2</v>
      </c>
      <c r="D353" s="15">
        <f>VLOOKUP(Table356[[#This Row],[DATE]],Table1[],4,FALSE)</f>
        <v>1.395</v>
      </c>
      <c r="E353" s="34">
        <f>Table356[[#This Row],[Wheat Price per 1lb loaf of bread]]/Table356[[#This Row],[Bread Price]]</f>
        <v>6.2467997951868914E-2</v>
      </c>
    </row>
    <row r="354" spans="1:5" x14ac:dyDescent="0.25">
      <c r="A354" s="11">
        <v>39934</v>
      </c>
      <c r="B354" s="15">
        <v>6.7</v>
      </c>
      <c r="C354" s="15">
        <f>Table356[[#This Row],[Wheat Price (bu)]]/70</f>
        <v>9.571428571428571E-2</v>
      </c>
      <c r="D354" s="15">
        <f>VLOOKUP(Table356[[#This Row],[DATE]],Table1[],4,FALSE)</f>
        <v>1.413</v>
      </c>
      <c r="E354" s="34">
        <f>Table356[[#This Row],[Wheat Price per 1lb loaf of bread]]/Table356[[#This Row],[Bread Price]]</f>
        <v>6.7738347993125059E-2</v>
      </c>
    </row>
    <row r="355" spans="1:5" x14ac:dyDescent="0.25">
      <c r="A355" s="11">
        <v>39965</v>
      </c>
      <c r="B355" s="15">
        <v>6.63</v>
      </c>
      <c r="C355" s="15">
        <f>Table356[[#This Row],[Wheat Price (bu)]]/70</f>
        <v>9.4714285714285709E-2</v>
      </c>
      <c r="D355" s="15">
        <f>VLOOKUP(Table356[[#This Row],[DATE]],Table1[],4,FALSE)</f>
        <v>1.385</v>
      </c>
      <c r="E355" s="34">
        <f>Table356[[#This Row],[Wheat Price per 1lb loaf of bread]]/Table356[[#This Row],[Bread Price]]</f>
        <v>6.8385765858690037E-2</v>
      </c>
    </row>
    <row r="356" spans="1:5" x14ac:dyDescent="0.25">
      <c r="A356" s="11">
        <v>39995</v>
      </c>
      <c r="B356" s="15">
        <v>5.58</v>
      </c>
      <c r="C356" s="15">
        <f>Table356[[#This Row],[Wheat Price (bu)]]/70</f>
        <v>7.971428571428571E-2</v>
      </c>
      <c r="D356" s="15">
        <f>VLOOKUP(Table356[[#This Row],[DATE]],Table1[],4,FALSE)</f>
        <v>1.391</v>
      </c>
      <c r="E356" s="34">
        <f>Table356[[#This Row],[Wheat Price per 1lb loaf of bread]]/Table356[[#This Row],[Bread Price]]</f>
        <v>5.7307178802505902E-2</v>
      </c>
    </row>
    <row r="357" spans="1:5" x14ac:dyDescent="0.25">
      <c r="A357" s="11">
        <v>40026</v>
      </c>
      <c r="B357" s="15">
        <v>5.15</v>
      </c>
      <c r="C357" s="15">
        <f>Table356[[#This Row],[Wheat Price (bu)]]/70</f>
        <v>7.3571428571428579E-2</v>
      </c>
      <c r="D357" s="15">
        <f>VLOOKUP(Table356[[#This Row],[DATE]],Table1[],4,FALSE)</f>
        <v>1.375</v>
      </c>
      <c r="E357" s="34">
        <f>Table356[[#This Row],[Wheat Price per 1lb loaf of bread]]/Table356[[#This Row],[Bread Price]]</f>
        <v>5.3506493506493509E-2</v>
      </c>
    </row>
    <row r="358" spans="1:5" x14ac:dyDescent="0.25">
      <c r="A358" s="11">
        <v>40057</v>
      </c>
      <c r="B358" s="15">
        <v>4.5599999999999996</v>
      </c>
      <c r="C358" s="15">
        <f>Table356[[#This Row],[Wheat Price (bu)]]/70</f>
        <v>6.5142857142857141E-2</v>
      </c>
      <c r="D358" s="15">
        <f>VLOOKUP(Table356[[#This Row],[DATE]],Table1[],4,FALSE)</f>
        <v>1.34</v>
      </c>
      <c r="E358" s="34">
        <f>Table356[[#This Row],[Wheat Price per 1lb loaf of bread]]/Table356[[#This Row],[Bread Price]]</f>
        <v>4.8614072494669508E-2</v>
      </c>
    </row>
    <row r="359" spans="1:5" x14ac:dyDescent="0.25">
      <c r="A359" s="11">
        <v>40087</v>
      </c>
      <c r="B359" s="15">
        <v>5.0599999999999996</v>
      </c>
      <c r="C359" s="15">
        <f>Table356[[#This Row],[Wheat Price (bu)]]/70</f>
        <v>7.2285714285714286E-2</v>
      </c>
      <c r="D359" s="15">
        <f>VLOOKUP(Table356[[#This Row],[DATE]],Table1[],4,FALSE)</f>
        <v>1.3919999999999999</v>
      </c>
      <c r="E359" s="34">
        <f>Table356[[#This Row],[Wheat Price per 1lb loaf of bread]]/Table356[[#This Row],[Bread Price]]</f>
        <v>5.1929392446633832E-2</v>
      </c>
    </row>
    <row r="360" spans="1:5" x14ac:dyDescent="0.25">
      <c r="A360" s="11">
        <v>40118</v>
      </c>
      <c r="B360" s="15">
        <v>5.58</v>
      </c>
      <c r="C360" s="15">
        <f>Table356[[#This Row],[Wheat Price (bu)]]/70</f>
        <v>7.971428571428571E-2</v>
      </c>
      <c r="D360" s="15">
        <f>VLOOKUP(Table356[[#This Row],[DATE]],Table1[],4,FALSE)</f>
        <v>1.373</v>
      </c>
      <c r="E360" s="34">
        <f>Table356[[#This Row],[Wheat Price per 1lb loaf of bread]]/Table356[[#This Row],[Bread Price]]</f>
        <v>5.8058474664446982E-2</v>
      </c>
    </row>
    <row r="361" spans="1:5" x14ac:dyDescent="0.25">
      <c r="A361" s="11">
        <v>40148</v>
      </c>
      <c r="B361" s="15">
        <v>5.37</v>
      </c>
      <c r="C361" s="15">
        <f>Table356[[#This Row],[Wheat Price (bu)]]/70</f>
        <v>7.6714285714285721E-2</v>
      </c>
      <c r="D361" s="15">
        <f>VLOOKUP(Table356[[#This Row],[DATE]],Table1[],4,FALSE)</f>
        <v>1.39</v>
      </c>
      <c r="E361" s="34">
        <f>Table356[[#This Row],[Wheat Price per 1lb loaf of bread]]/Table356[[#This Row],[Bread Price]]</f>
        <v>5.5190133607399806E-2</v>
      </c>
    </row>
    <row r="362" spans="1:5" x14ac:dyDescent="0.25">
      <c r="A362" s="11">
        <v>40179</v>
      </c>
      <c r="B362" s="15">
        <v>5.24</v>
      </c>
      <c r="C362" s="15">
        <f>Table356[[#This Row],[Wheat Price (bu)]]/70</f>
        <v>7.4857142857142858E-2</v>
      </c>
      <c r="D362" s="15">
        <f>VLOOKUP(Table356[[#This Row],[DATE]],Table1[],4,FALSE)</f>
        <v>1.36</v>
      </c>
      <c r="E362" s="34">
        <f>Table356[[#This Row],[Wheat Price per 1lb loaf of bread]]/Table356[[#This Row],[Bread Price]]</f>
        <v>5.5042016806722688E-2</v>
      </c>
    </row>
    <row r="363" spans="1:5" x14ac:dyDescent="0.25">
      <c r="A363" s="11">
        <v>40210</v>
      </c>
      <c r="B363" s="15">
        <v>5.0999999999999996</v>
      </c>
      <c r="C363" s="15">
        <f>Table356[[#This Row],[Wheat Price (bu)]]/70</f>
        <v>7.2857142857142856E-2</v>
      </c>
      <c r="D363" s="15">
        <f>VLOOKUP(Table356[[#This Row],[DATE]],Table1[],4,FALSE)</f>
        <v>1.361</v>
      </c>
      <c r="E363" s="34">
        <f>Table356[[#This Row],[Wheat Price per 1lb loaf of bread]]/Table356[[#This Row],[Bread Price]]</f>
        <v>5.3532066757636193E-2</v>
      </c>
    </row>
    <row r="364" spans="1:5" x14ac:dyDescent="0.25">
      <c r="A364" s="11">
        <v>40238</v>
      </c>
      <c r="B364" s="15">
        <v>4.99</v>
      </c>
      <c r="C364" s="15">
        <f>Table356[[#This Row],[Wheat Price (bu)]]/70</f>
        <v>7.1285714285714286E-2</v>
      </c>
      <c r="D364" s="15">
        <f>VLOOKUP(Table356[[#This Row],[DATE]],Table1[],4,FALSE)</f>
        <v>1.3680000000000001</v>
      </c>
      <c r="E364" s="34">
        <f>Table356[[#This Row],[Wheat Price per 1lb loaf of bread]]/Table356[[#This Row],[Bread Price]]</f>
        <v>5.2109440267335001E-2</v>
      </c>
    </row>
    <row r="365" spans="1:5" x14ac:dyDescent="0.25">
      <c r="A365" s="11">
        <v>40269</v>
      </c>
      <c r="B365" s="15">
        <v>4.8600000000000003</v>
      </c>
      <c r="C365" s="15">
        <f>Table356[[#This Row],[Wheat Price (bu)]]/70</f>
        <v>6.9428571428571437E-2</v>
      </c>
      <c r="D365" s="15">
        <f>VLOOKUP(Table356[[#This Row],[DATE]],Table1[],4,FALSE)</f>
        <v>1.363</v>
      </c>
      <c r="E365" s="34">
        <f>Table356[[#This Row],[Wheat Price per 1lb loaf of bread]]/Table356[[#This Row],[Bread Price]]</f>
        <v>5.0938056807462537E-2</v>
      </c>
    </row>
    <row r="366" spans="1:5" x14ac:dyDescent="0.25">
      <c r="A366" s="11">
        <v>40299</v>
      </c>
      <c r="B366" s="15">
        <v>4.78</v>
      </c>
      <c r="C366" s="15">
        <f>Table356[[#This Row],[Wheat Price (bu)]]/70</f>
        <v>6.8285714285714283E-2</v>
      </c>
      <c r="D366" s="15">
        <f>VLOOKUP(Table356[[#This Row],[DATE]],Table1[],4,FALSE)</f>
        <v>1.359</v>
      </c>
      <c r="E366" s="34">
        <f>Table356[[#This Row],[Wheat Price per 1lb loaf of bread]]/Table356[[#This Row],[Bread Price]]</f>
        <v>5.0247030379480709E-2</v>
      </c>
    </row>
    <row r="367" spans="1:5" x14ac:dyDescent="0.25">
      <c r="A367" s="11">
        <v>40330</v>
      </c>
      <c r="B367" s="15">
        <v>4.5</v>
      </c>
      <c r="C367" s="15">
        <f>Table356[[#This Row],[Wheat Price (bu)]]/70</f>
        <v>6.4285714285714279E-2</v>
      </c>
      <c r="D367" s="15">
        <f>VLOOKUP(Table356[[#This Row],[DATE]],Table1[],4,FALSE)</f>
        <v>1.383</v>
      </c>
      <c r="E367" s="34">
        <f>Table356[[#This Row],[Wheat Price per 1lb loaf of bread]]/Table356[[#This Row],[Bread Price]]</f>
        <v>4.6482801363495502E-2</v>
      </c>
    </row>
    <row r="368" spans="1:5" x14ac:dyDescent="0.25">
      <c r="A368" s="11">
        <v>40360</v>
      </c>
      <c r="B368" s="15">
        <v>5.26</v>
      </c>
      <c r="C368" s="15">
        <f>Table356[[#This Row],[Wheat Price (bu)]]/70</f>
        <v>7.5142857142857136E-2</v>
      </c>
      <c r="D368" s="15">
        <f>VLOOKUP(Table356[[#This Row],[DATE]],Table1[],4,FALSE)</f>
        <v>1.36</v>
      </c>
      <c r="E368" s="34">
        <f>Table356[[#This Row],[Wheat Price per 1lb loaf of bread]]/Table356[[#This Row],[Bread Price]]</f>
        <v>5.5252100840336126E-2</v>
      </c>
    </row>
    <row r="369" spans="1:5" x14ac:dyDescent="0.25">
      <c r="A369" s="11">
        <v>40391</v>
      </c>
      <c r="B369" s="15">
        <v>6.76</v>
      </c>
      <c r="C369" s="15">
        <f>Table356[[#This Row],[Wheat Price (bu)]]/70</f>
        <v>9.6571428571428572E-2</v>
      </c>
      <c r="D369" s="15">
        <f>VLOOKUP(Table356[[#This Row],[DATE]],Table1[],4,FALSE)</f>
        <v>1.3720000000000001</v>
      </c>
      <c r="E369" s="34">
        <f>Table356[[#This Row],[Wheat Price per 1lb loaf of bread]]/Table356[[#This Row],[Bread Price]]</f>
        <v>7.0387338608912942E-2</v>
      </c>
    </row>
    <row r="370" spans="1:5" x14ac:dyDescent="0.25">
      <c r="A370" s="11">
        <v>40422</v>
      </c>
      <c r="B370" s="15">
        <v>7.01</v>
      </c>
      <c r="C370" s="15">
        <f>Table356[[#This Row],[Wheat Price (bu)]]/70</f>
        <v>0.10014285714285714</v>
      </c>
      <c r="D370" s="15">
        <f>VLOOKUP(Table356[[#This Row],[DATE]],Table1[],4,FALSE)</f>
        <v>1.3859999999999999</v>
      </c>
      <c r="E370" s="34">
        <f>Table356[[#This Row],[Wheat Price per 1lb loaf of bread]]/Table356[[#This Row],[Bread Price]]</f>
        <v>7.2253143681715121E-2</v>
      </c>
    </row>
    <row r="371" spans="1:5" x14ac:dyDescent="0.25">
      <c r="A371" s="11">
        <v>40452</v>
      </c>
      <c r="B371" s="15">
        <v>7.04</v>
      </c>
      <c r="C371" s="15">
        <f>Table356[[#This Row],[Wheat Price (bu)]]/70</f>
        <v>0.10057142857142858</v>
      </c>
      <c r="D371" s="15">
        <f>VLOOKUP(Table356[[#This Row],[DATE]],Table1[],4,FALSE)</f>
        <v>1.407</v>
      </c>
      <c r="E371" s="34">
        <f>Table356[[#This Row],[Wheat Price per 1lb loaf of bread]]/Table356[[#This Row],[Bread Price]]</f>
        <v>7.1479338003858264E-2</v>
      </c>
    </row>
    <row r="372" spans="1:5" x14ac:dyDescent="0.25">
      <c r="A372" s="11">
        <v>40483</v>
      </c>
      <c r="B372" s="15">
        <v>7.13</v>
      </c>
      <c r="C372" s="15">
        <f>Table356[[#This Row],[Wheat Price (bu)]]/70</f>
        <v>0.10185714285714285</v>
      </c>
      <c r="D372" s="15">
        <f>VLOOKUP(Table356[[#This Row],[DATE]],Table1[],4,FALSE)</f>
        <v>1.375</v>
      </c>
      <c r="E372" s="34">
        <f>Table356[[#This Row],[Wheat Price per 1lb loaf of bread]]/Table356[[#This Row],[Bread Price]]</f>
        <v>7.4077922077922076E-2</v>
      </c>
    </row>
    <row r="373" spans="1:5" x14ac:dyDescent="0.25">
      <c r="A373" s="11">
        <v>40513</v>
      </c>
      <c r="B373" s="15">
        <v>8.0399999999999991</v>
      </c>
      <c r="C373" s="15">
        <f>Table356[[#This Row],[Wheat Price (bu)]]/70</f>
        <v>0.11485714285714284</v>
      </c>
      <c r="D373" s="15">
        <f>VLOOKUP(Table356[[#This Row],[DATE]],Table1[],4,FALSE)</f>
        <v>1.3859999999999999</v>
      </c>
      <c r="E373" s="34">
        <f>Table356[[#This Row],[Wheat Price per 1lb loaf of bread]]/Table356[[#This Row],[Bread Price]]</f>
        <v>8.286951144094E-2</v>
      </c>
    </row>
    <row r="374" spans="1:5" x14ac:dyDescent="0.25">
      <c r="A374" s="11">
        <v>40544</v>
      </c>
      <c r="B374" s="15">
        <v>8.5399999999999991</v>
      </c>
      <c r="C374" s="15">
        <f>Table356[[#This Row],[Wheat Price (bu)]]/70</f>
        <v>0.12199999999999998</v>
      </c>
      <c r="D374" s="15">
        <f>VLOOKUP(Table356[[#This Row],[DATE]],Table1[],4,FALSE)</f>
        <v>1.401</v>
      </c>
      <c r="E374" s="34">
        <f>Table356[[#This Row],[Wheat Price per 1lb loaf of bread]]/Table356[[#This Row],[Bread Price]]</f>
        <v>8.7080656673804407E-2</v>
      </c>
    </row>
    <row r="375" spans="1:5" x14ac:dyDescent="0.25">
      <c r="A375" s="11">
        <v>40575</v>
      </c>
      <c r="B375" s="15">
        <v>9.23</v>
      </c>
      <c r="C375" s="15">
        <f>Table356[[#This Row],[Wheat Price (bu)]]/70</f>
        <v>0.13185714285714287</v>
      </c>
      <c r="D375" s="15">
        <f>VLOOKUP(Table356[[#This Row],[DATE]],Table1[],4,FALSE)</f>
        <v>1.3979999999999999</v>
      </c>
      <c r="E375" s="34">
        <f>Table356[[#This Row],[Wheat Price per 1lb loaf of bread]]/Table356[[#This Row],[Bread Price]]</f>
        <v>9.4318414060903341E-2</v>
      </c>
    </row>
    <row r="376" spans="1:5" x14ac:dyDescent="0.25">
      <c r="A376" s="11">
        <v>40603</v>
      </c>
      <c r="B376" s="15">
        <v>8.44</v>
      </c>
      <c r="C376" s="15">
        <f>Table356[[#This Row],[Wheat Price (bu)]]/70</f>
        <v>0.12057142857142857</v>
      </c>
      <c r="D376" s="15">
        <f>VLOOKUP(Table356[[#This Row],[DATE]],Table1[],4,FALSE)</f>
        <v>1.415</v>
      </c>
      <c r="E376" s="34">
        <f>Table356[[#This Row],[Wheat Price per 1lb loaf of bread]]/Table356[[#This Row],[Bread Price]]</f>
        <v>8.5209490156486614E-2</v>
      </c>
    </row>
    <row r="377" spans="1:5" x14ac:dyDescent="0.25">
      <c r="A377" s="11">
        <v>40634</v>
      </c>
      <c r="B377" s="15">
        <v>9.2799999999999994</v>
      </c>
      <c r="C377" s="15">
        <f>Table356[[#This Row],[Wheat Price (bu)]]/70</f>
        <v>0.13257142857142856</v>
      </c>
      <c r="D377" s="15">
        <f>VLOOKUP(Table356[[#This Row],[DATE]],Table1[],4,FALSE)</f>
        <v>1.42</v>
      </c>
      <c r="E377" s="34">
        <f>Table356[[#This Row],[Wheat Price per 1lb loaf of bread]]/Table356[[#This Row],[Bread Price]]</f>
        <v>9.3360160965794761E-2</v>
      </c>
    </row>
    <row r="378" spans="1:5" x14ac:dyDescent="0.25">
      <c r="A378" s="11">
        <v>40664</v>
      </c>
      <c r="B378" s="15">
        <v>9.3800000000000008</v>
      </c>
      <c r="C378" s="15">
        <f>Table356[[#This Row],[Wheat Price (bu)]]/70</f>
        <v>0.13400000000000001</v>
      </c>
      <c r="D378" s="15">
        <f>VLOOKUP(Table356[[#This Row],[DATE]],Table1[],4,FALSE)</f>
        <v>1.472</v>
      </c>
      <c r="E378" s="34">
        <f>Table356[[#This Row],[Wheat Price per 1lb loaf of bread]]/Table356[[#This Row],[Bread Price]]</f>
        <v>9.1032608695652176E-2</v>
      </c>
    </row>
    <row r="379" spans="1:5" x14ac:dyDescent="0.25">
      <c r="A379" s="11">
        <v>40695</v>
      </c>
      <c r="B379" s="15">
        <v>8.61</v>
      </c>
      <c r="C379" s="15">
        <f>Table356[[#This Row],[Wheat Price (bu)]]/70</f>
        <v>0.123</v>
      </c>
      <c r="D379" s="15">
        <f>VLOOKUP(Table356[[#This Row],[DATE]],Table1[],4,FALSE)</f>
        <v>1.49</v>
      </c>
      <c r="E379" s="34">
        <f>Table356[[#This Row],[Wheat Price per 1lb loaf of bread]]/Table356[[#This Row],[Bread Price]]</f>
        <v>8.2550335570469799E-2</v>
      </c>
    </row>
    <row r="380" spans="1:5" x14ac:dyDescent="0.25">
      <c r="A380" s="11">
        <v>40725</v>
      </c>
      <c r="B380" s="15">
        <v>8.0299999999999994</v>
      </c>
      <c r="C380" s="15">
        <f>Table356[[#This Row],[Wheat Price (bu)]]/70</f>
        <v>0.1147142857142857</v>
      </c>
      <c r="D380" s="15">
        <f>VLOOKUP(Table356[[#This Row],[DATE]],Table1[],4,FALSE)</f>
        <v>1.5129999999999999</v>
      </c>
      <c r="E380" s="34">
        <f>Table356[[#This Row],[Wheat Price per 1lb loaf of bread]]/Table356[[#This Row],[Bread Price]]</f>
        <v>7.5819091681616463E-2</v>
      </c>
    </row>
    <row r="381" spans="1:5" x14ac:dyDescent="0.25">
      <c r="A381" s="11">
        <v>40756</v>
      </c>
      <c r="B381" s="15">
        <v>8.6300000000000008</v>
      </c>
      <c r="C381" s="15">
        <f>Table356[[#This Row],[Wheat Price (bu)]]/70</f>
        <v>0.12328571428571429</v>
      </c>
      <c r="D381" s="15">
        <f>VLOOKUP(Table356[[#This Row],[DATE]],Table1[],4,FALSE)</f>
        <v>1.474</v>
      </c>
      <c r="E381" s="34">
        <f>Table356[[#This Row],[Wheat Price per 1lb loaf of bread]]/Table356[[#This Row],[Bread Price]]</f>
        <v>8.3640240356658277E-2</v>
      </c>
    </row>
    <row r="382" spans="1:5" x14ac:dyDescent="0.25">
      <c r="A382" s="11">
        <v>40787</v>
      </c>
      <c r="B382" s="15">
        <v>8.3000000000000007</v>
      </c>
      <c r="C382" s="15">
        <f>Table356[[#This Row],[Wheat Price (bu)]]/70</f>
        <v>0.11857142857142858</v>
      </c>
      <c r="D382" s="15">
        <f>VLOOKUP(Table356[[#This Row],[DATE]],Table1[],4,FALSE)</f>
        <v>1.4770000000000001</v>
      </c>
      <c r="E382" s="34">
        <f>Table356[[#This Row],[Wheat Price per 1lb loaf of bread]]/Table356[[#This Row],[Bread Price]]</f>
        <v>8.0278556920398494E-2</v>
      </c>
    </row>
    <row r="383" spans="1:5" x14ac:dyDescent="0.25">
      <c r="A383" s="11">
        <v>40817</v>
      </c>
      <c r="B383" s="15">
        <v>7.77</v>
      </c>
      <c r="C383" s="15">
        <f>Table356[[#This Row],[Wheat Price (bu)]]/70</f>
        <v>0.11099999999999999</v>
      </c>
      <c r="D383" s="15">
        <f>VLOOKUP(Table356[[#This Row],[DATE]],Table1[],4,FALSE)</f>
        <v>1.4570000000000001</v>
      </c>
      <c r="E383" s="34">
        <f>Table356[[#This Row],[Wheat Price per 1lb loaf of bread]]/Table356[[#This Row],[Bread Price]]</f>
        <v>7.6183939601921741E-2</v>
      </c>
    </row>
    <row r="384" spans="1:5" x14ac:dyDescent="0.25">
      <c r="A384" s="11">
        <v>40848</v>
      </c>
      <c r="B384" s="15">
        <v>7.74</v>
      </c>
      <c r="C384" s="15">
        <f>Table356[[#This Row],[Wheat Price (bu)]]/70</f>
        <v>0.11057142857142857</v>
      </c>
      <c r="D384" s="15">
        <f>VLOOKUP(Table356[[#This Row],[DATE]],Table1[],4,FALSE)</f>
        <v>1.399</v>
      </c>
      <c r="E384" s="34">
        <f>Table356[[#This Row],[Wheat Price per 1lb loaf of bread]]/Table356[[#This Row],[Bread Price]]</f>
        <v>7.9036046155417136E-2</v>
      </c>
    </row>
    <row r="385" spans="1:5" x14ac:dyDescent="0.25">
      <c r="A385" s="11">
        <v>40878</v>
      </c>
      <c r="B385" s="15">
        <v>7.46</v>
      </c>
      <c r="C385" s="15">
        <f>Table356[[#This Row],[Wheat Price (bu)]]/70</f>
        <v>0.10657142857142857</v>
      </c>
      <c r="D385" s="15">
        <f>VLOOKUP(Table356[[#This Row],[DATE]],Table1[],4,FALSE)</f>
        <v>1.42</v>
      </c>
      <c r="E385" s="34">
        <f>Table356[[#This Row],[Wheat Price per 1lb loaf of bread]]/Table356[[#This Row],[Bread Price]]</f>
        <v>7.5050301810865194E-2</v>
      </c>
    </row>
    <row r="386" spans="1:5" x14ac:dyDescent="0.25">
      <c r="A386" s="11">
        <v>40909</v>
      </c>
      <c r="B386" s="15">
        <v>7.69</v>
      </c>
      <c r="C386" s="15">
        <f>Table356[[#This Row],[Wheat Price (bu)]]/70</f>
        <v>0.10985714285714286</v>
      </c>
      <c r="D386" s="15">
        <f>VLOOKUP(Table356[[#This Row],[DATE]],Table1[],4,FALSE)</f>
        <v>1.423</v>
      </c>
      <c r="E386" s="34">
        <f>Table356[[#This Row],[Wheat Price per 1lb loaf of bread]]/Table356[[#This Row],[Bread Price]]</f>
        <v>7.7201084228491118E-2</v>
      </c>
    </row>
    <row r="387" spans="1:5" x14ac:dyDescent="0.25">
      <c r="A387" s="11">
        <v>40940</v>
      </c>
      <c r="B387" s="15">
        <v>7.59</v>
      </c>
      <c r="C387" s="15">
        <f>Table356[[#This Row],[Wheat Price (bu)]]/70</f>
        <v>0.10842857142857143</v>
      </c>
      <c r="D387" s="15">
        <f>VLOOKUP(Table356[[#This Row],[DATE]],Table1[],4,FALSE)</f>
        <v>1.4419999999999999</v>
      </c>
      <c r="E387" s="34">
        <f>Table356[[#This Row],[Wheat Price per 1lb loaf of bread]]/Table356[[#This Row],[Bread Price]]</f>
        <v>7.5193184069744401E-2</v>
      </c>
    </row>
    <row r="388" spans="1:5" x14ac:dyDescent="0.25">
      <c r="A388" s="11">
        <v>40969</v>
      </c>
      <c r="B388" s="15">
        <v>7.52</v>
      </c>
      <c r="C388" s="15">
        <f>Table356[[#This Row],[Wheat Price (bu)]]/70</f>
        <v>0.10742857142857143</v>
      </c>
      <c r="D388" s="15">
        <f>VLOOKUP(Table356[[#This Row],[DATE]],Table1[],4,FALSE)</f>
        <v>1.395</v>
      </c>
      <c r="E388" s="34">
        <f>Table356[[#This Row],[Wheat Price per 1lb loaf of bread]]/Table356[[#This Row],[Bread Price]]</f>
        <v>7.7009728622631848E-2</v>
      </c>
    </row>
    <row r="389" spans="1:5" x14ac:dyDescent="0.25">
      <c r="A389" s="11">
        <v>41000</v>
      </c>
      <c r="B389" s="15">
        <v>7.11</v>
      </c>
      <c r="C389" s="15">
        <f>Table356[[#This Row],[Wheat Price (bu)]]/70</f>
        <v>0.10157142857142858</v>
      </c>
      <c r="D389" s="15">
        <f>VLOOKUP(Table356[[#This Row],[DATE]],Table1[],4,FALSE)</f>
        <v>1.4259999999999999</v>
      </c>
      <c r="E389" s="34">
        <f>Table356[[#This Row],[Wheat Price per 1lb loaf of bread]]/Table356[[#This Row],[Bread Price]]</f>
        <v>7.1228210779402931E-2</v>
      </c>
    </row>
    <row r="390" spans="1:5" x14ac:dyDescent="0.25">
      <c r="A390" s="11">
        <v>41030</v>
      </c>
      <c r="B390" s="15">
        <v>7.24</v>
      </c>
      <c r="C390" s="15">
        <f>Table356[[#This Row],[Wheat Price (bu)]]/70</f>
        <v>0.10342857142857143</v>
      </c>
      <c r="D390" s="15">
        <f>VLOOKUP(Table356[[#This Row],[DATE]],Table1[],4,FALSE)</f>
        <v>1.4119999999999999</v>
      </c>
      <c r="E390" s="34">
        <f>Table356[[#This Row],[Wheat Price per 1lb loaf of bread]]/Table356[[#This Row],[Bread Price]]</f>
        <v>7.3249696479158244E-2</v>
      </c>
    </row>
    <row r="391" spans="1:5" x14ac:dyDescent="0.25">
      <c r="A391" s="11">
        <v>41061</v>
      </c>
      <c r="B391" s="15">
        <v>7.61</v>
      </c>
      <c r="C391" s="15">
        <f>Table356[[#This Row],[Wheat Price (bu)]]/70</f>
        <v>0.10871428571428572</v>
      </c>
      <c r="D391" s="15">
        <f>VLOOKUP(Table356[[#This Row],[DATE]],Table1[],4,FALSE)</f>
        <v>1.403</v>
      </c>
      <c r="E391" s="34">
        <f>Table356[[#This Row],[Wheat Price per 1lb loaf of bread]]/Table356[[#This Row],[Bread Price]]</f>
        <v>7.7487017615314124E-2</v>
      </c>
    </row>
    <row r="392" spans="1:5" x14ac:dyDescent="0.25">
      <c r="A392" s="11">
        <v>41091</v>
      </c>
      <c r="B392" s="15">
        <v>9.1300000000000008</v>
      </c>
      <c r="C392" s="15">
        <f>Table356[[#This Row],[Wheat Price (bu)]]/70</f>
        <v>0.13042857142857145</v>
      </c>
      <c r="D392" s="15">
        <f>VLOOKUP(Table356[[#This Row],[DATE]],Table1[],4,FALSE)</f>
        <v>1.427</v>
      </c>
      <c r="E392" s="34">
        <f>Table356[[#This Row],[Wheat Price per 1lb loaf of bread]]/Table356[[#This Row],[Bread Price]]</f>
        <v>9.1400540594654134E-2</v>
      </c>
    </row>
    <row r="393" spans="1:5" x14ac:dyDescent="0.25">
      <c r="A393" s="11">
        <v>41122</v>
      </c>
      <c r="B393" s="15">
        <v>9.43</v>
      </c>
      <c r="C393" s="15">
        <f>Table356[[#This Row],[Wheat Price (bu)]]/70</f>
        <v>0.1347142857142857</v>
      </c>
      <c r="D393" s="15">
        <f>VLOOKUP(Table356[[#This Row],[DATE]],Table1[],4,FALSE)</f>
        <v>1.407</v>
      </c>
      <c r="E393" s="34">
        <f>Table356[[#This Row],[Wheat Price per 1lb loaf of bread]]/Table356[[#This Row],[Bread Price]]</f>
        <v>9.5745760990963547E-2</v>
      </c>
    </row>
    <row r="394" spans="1:5" x14ac:dyDescent="0.25">
      <c r="A394" s="11">
        <v>41153</v>
      </c>
      <c r="B394" s="15">
        <v>9.56</v>
      </c>
      <c r="C394" s="15">
        <f>Table356[[#This Row],[Wheat Price (bu)]]/70</f>
        <v>0.13657142857142857</v>
      </c>
      <c r="D394" s="15">
        <f>VLOOKUP(Table356[[#This Row],[DATE]],Table1[],4,FALSE)</f>
        <v>1.401</v>
      </c>
      <c r="E394" s="34">
        <f>Table356[[#This Row],[Wheat Price per 1lb loaf of bread]]/Table356[[#This Row],[Bread Price]]</f>
        <v>9.7481390843275201E-2</v>
      </c>
    </row>
    <row r="395" spans="1:5" x14ac:dyDescent="0.25">
      <c r="A395" s="11">
        <v>41183</v>
      </c>
      <c r="B395" s="15">
        <v>9.6199999999999992</v>
      </c>
      <c r="C395" s="15">
        <f>Table356[[#This Row],[Wheat Price (bu)]]/70</f>
        <v>0.13742857142857143</v>
      </c>
      <c r="D395" s="15">
        <f>VLOOKUP(Table356[[#This Row],[DATE]],Table1[],4,FALSE)</f>
        <v>1.4219999999999999</v>
      </c>
      <c r="E395" s="34">
        <f>Table356[[#This Row],[Wheat Price per 1lb loaf of bread]]/Table356[[#This Row],[Bread Price]]</f>
        <v>9.6644564998995389E-2</v>
      </c>
    </row>
    <row r="396" spans="1:5" x14ac:dyDescent="0.25">
      <c r="A396" s="11">
        <v>41214</v>
      </c>
      <c r="B396" s="15">
        <v>9.73</v>
      </c>
      <c r="C396" s="15">
        <f>Table356[[#This Row],[Wheat Price (bu)]]/70</f>
        <v>0.13900000000000001</v>
      </c>
      <c r="D396" s="15">
        <f>VLOOKUP(Table356[[#This Row],[DATE]],Table1[],4,FALSE)</f>
        <v>1.4179999999999999</v>
      </c>
      <c r="E396" s="34">
        <f>Table356[[#This Row],[Wheat Price per 1lb loaf of bread]]/Table356[[#This Row],[Bread Price]]</f>
        <v>9.8025387870239789E-2</v>
      </c>
    </row>
    <row r="397" spans="1:5" x14ac:dyDescent="0.25">
      <c r="A397" s="11">
        <v>41244</v>
      </c>
      <c r="B397" s="15">
        <v>9.36</v>
      </c>
      <c r="C397" s="15">
        <f>Table356[[#This Row],[Wheat Price (bu)]]/70</f>
        <v>0.1337142857142857</v>
      </c>
      <c r="D397" s="15">
        <f>VLOOKUP(Table356[[#This Row],[DATE]],Table1[],4,FALSE)</f>
        <v>1.4359999999999999</v>
      </c>
      <c r="E397" s="34">
        <f>Table356[[#This Row],[Wheat Price per 1lb loaf of bread]]/Table356[[#This Row],[Bread Price]]</f>
        <v>9.3115797851173895E-2</v>
      </c>
    </row>
    <row r="398" spans="1:5" x14ac:dyDescent="0.25">
      <c r="A398" s="11">
        <v>41275</v>
      </c>
      <c r="B398" s="15">
        <v>9.09</v>
      </c>
      <c r="C398" s="15">
        <f>Table356[[#This Row],[Wheat Price (bu)]]/70</f>
        <v>0.12985714285714287</v>
      </c>
      <c r="D398" s="15">
        <f>VLOOKUP(Table356[[#This Row],[DATE]],Table1[],4,FALSE)</f>
        <v>1.4219999999999999</v>
      </c>
      <c r="E398" s="34">
        <f>Table356[[#This Row],[Wheat Price per 1lb loaf of bread]]/Table356[[#This Row],[Bread Price]]</f>
        <v>9.1320072332730567E-2</v>
      </c>
    </row>
    <row r="399" spans="1:5" x14ac:dyDescent="0.25">
      <c r="A399" s="11">
        <v>41306</v>
      </c>
      <c r="B399" s="15">
        <v>8.6999999999999993</v>
      </c>
      <c r="C399" s="15">
        <f>Table356[[#This Row],[Wheat Price (bu)]]/70</f>
        <v>0.12428571428571428</v>
      </c>
      <c r="D399" s="15">
        <f>VLOOKUP(Table356[[#This Row],[DATE]],Table1[],4,FALSE)</f>
        <v>1.411</v>
      </c>
      <c r="E399" s="34">
        <f>Table356[[#This Row],[Wheat Price per 1lb loaf of bread]]/Table356[[#This Row],[Bread Price]]</f>
        <v>8.8083426141540952E-2</v>
      </c>
    </row>
    <row r="400" spans="1:5" x14ac:dyDescent="0.25">
      <c r="A400" s="11">
        <v>41334</v>
      </c>
      <c r="B400" s="15">
        <v>8.35</v>
      </c>
      <c r="C400" s="15">
        <f>Table356[[#This Row],[Wheat Price (bu)]]/70</f>
        <v>0.11928571428571429</v>
      </c>
      <c r="D400" s="15">
        <f>VLOOKUP(Table356[[#This Row],[DATE]],Table1[],4,FALSE)</f>
        <v>1.4119999999999999</v>
      </c>
      <c r="E400" s="34">
        <f>Table356[[#This Row],[Wheat Price per 1lb loaf of bread]]/Table356[[#This Row],[Bread Price]]</f>
        <v>8.4479967624443555E-2</v>
      </c>
    </row>
    <row r="401" spans="1:5" x14ac:dyDescent="0.25">
      <c r="A401" s="11">
        <v>41365</v>
      </c>
      <c r="B401" s="15">
        <v>8.3000000000000007</v>
      </c>
      <c r="C401" s="15">
        <f>Table356[[#This Row],[Wheat Price (bu)]]/70</f>
        <v>0.11857142857142858</v>
      </c>
      <c r="D401" s="15">
        <f>VLOOKUP(Table356[[#This Row],[DATE]],Table1[],4,FALSE)</f>
        <v>1.409</v>
      </c>
      <c r="E401" s="34">
        <f>Table356[[#This Row],[Wheat Price per 1lb loaf of bread]]/Table356[[#This Row],[Bread Price]]</f>
        <v>8.4152894656798136E-2</v>
      </c>
    </row>
    <row r="402" spans="1:5" x14ac:dyDescent="0.25">
      <c r="A402" s="11">
        <v>41395</v>
      </c>
      <c r="B402" s="15">
        <v>8.5299999999999994</v>
      </c>
      <c r="C402" s="15">
        <f>Table356[[#This Row],[Wheat Price (bu)]]/70</f>
        <v>0.12185714285714284</v>
      </c>
      <c r="D402" s="15">
        <f>VLOOKUP(Table356[[#This Row],[DATE]],Table1[],4,FALSE)</f>
        <v>1.401</v>
      </c>
      <c r="E402" s="34">
        <f>Table356[[#This Row],[Wheat Price per 1lb loaf of bread]]/Table356[[#This Row],[Bread Price]]</f>
        <v>8.697868869175078E-2</v>
      </c>
    </row>
    <row r="403" spans="1:5" x14ac:dyDescent="0.25">
      <c r="A403" s="11">
        <v>41426</v>
      </c>
      <c r="B403" s="15">
        <v>8.32</v>
      </c>
      <c r="C403" s="15">
        <f>Table356[[#This Row],[Wheat Price (bu)]]/70</f>
        <v>0.11885714285714286</v>
      </c>
      <c r="D403" s="15">
        <f>VLOOKUP(Table356[[#This Row],[DATE]],Table1[],4,FALSE)</f>
        <v>1.4390000000000001</v>
      </c>
      <c r="E403" s="34">
        <f>Table356[[#This Row],[Wheat Price per 1lb loaf of bread]]/Table356[[#This Row],[Bread Price]]</f>
        <v>8.2597041596346663E-2</v>
      </c>
    </row>
    <row r="404" spans="1:5" x14ac:dyDescent="0.25">
      <c r="A404" s="11">
        <v>41456</v>
      </c>
      <c r="B404" s="15">
        <v>8.14</v>
      </c>
      <c r="C404" s="15">
        <f>Table356[[#This Row],[Wheat Price (bu)]]/70</f>
        <v>0.1162857142857143</v>
      </c>
      <c r="D404" s="15">
        <f>VLOOKUP(Table356[[#This Row],[DATE]],Table1[],4,FALSE)</f>
        <v>1.4339999999999999</v>
      </c>
      <c r="E404" s="34">
        <f>Table356[[#This Row],[Wheat Price per 1lb loaf of bread]]/Table356[[#This Row],[Bread Price]]</f>
        <v>8.1091850966327969E-2</v>
      </c>
    </row>
    <row r="405" spans="1:5" x14ac:dyDescent="0.25">
      <c r="A405" s="11">
        <v>41487</v>
      </c>
      <c r="B405" s="15">
        <v>8.1199999999999992</v>
      </c>
      <c r="C405" s="15">
        <f>Table356[[#This Row],[Wheat Price (bu)]]/70</f>
        <v>0.11599999999999999</v>
      </c>
      <c r="D405" s="15">
        <f>VLOOKUP(Table356[[#This Row],[DATE]],Table1[],4,FALSE)</f>
        <v>1.4079999999999999</v>
      </c>
      <c r="E405" s="34">
        <f>Table356[[#This Row],[Wheat Price per 1lb loaf of bread]]/Table356[[#This Row],[Bread Price]]</f>
        <v>8.2386363636363633E-2</v>
      </c>
    </row>
    <row r="406" spans="1:5" x14ac:dyDescent="0.25">
      <c r="A406" s="11">
        <v>41518</v>
      </c>
      <c r="B406" s="15">
        <v>8</v>
      </c>
      <c r="C406" s="15">
        <f>Table356[[#This Row],[Wheat Price (bu)]]/70</f>
        <v>0.11428571428571428</v>
      </c>
      <c r="D406" s="15">
        <f>VLOOKUP(Table356[[#This Row],[DATE]],Table1[],4,FALSE)</f>
        <v>1.419</v>
      </c>
      <c r="E406" s="34">
        <f>Table356[[#This Row],[Wheat Price per 1lb loaf of bread]]/Table356[[#This Row],[Bread Price]]</f>
        <v>8.0539615423336347E-2</v>
      </c>
    </row>
    <row r="407" spans="1:5" x14ac:dyDescent="0.25">
      <c r="A407" s="11">
        <v>41548</v>
      </c>
      <c r="B407" s="15">
        <v>8.6999999999999993</v>
      </c>
      <c r="C407" s="15">
        <f>Table356[[#This Row],[Wheat Price (bu)]]/70</f>
        <v>0.12428571428571428</v>
      </c>
      <c r="D407" s="15">
        <f>VLOOKUP(Table356[[#This Row],[DATE]],Table1[],4,FALSE)</f>
        <v>1.3580000000000001</v>
      </c>
      <c r="E407" s="34">
        <f>Table356[[#This Row],[Wheat Price per 1lb loaf of bread]]/Table356[[#This Row],[Bread Price]]</f>
        <v>9.1521144540290325E-2</v>
      </c>
    </row>
    <row r="408" spans="1:5" x14ac:dyDescent="0.25">
      <c r="A408" s="11">
        <v>41579</v>
      </c>
      <c r="B408" s="15">
        <v>8.44</v>
      </c>
      <c r="C408" s="15">
        <f>Table356[[#This Row],[Wheat Price (bu)]]/70</f>
        <v>0.12057142857142857</v>
      </c>
      <c r="D408" s="15">
        <f>VLOOKUP(Table356[[#This Row],[DATE]],Table1[],4,FALSE)</f>
        <v>1.3819999999999999</v>
      </c>
      <c r="E408" s="34">
        <f>Table356[[#This Row],[Wheat Price per 1lb loaf of bread]]/Table356[[#This Row],[Bread Price]]</f>
        <v>8.7244159603059757E-2</v>
      </c>
    </row>
    <row r="409" spans="1:5" x14ac:dyDescent="0.25">
      <c r="A409" s="11">
        <v>41609</v>
      </c>
      <c r="B409" s="15">
        <v>8.0299999999999994</v>
      </c>
      <c r="C409" s="15">
        <f>Table356[[#This Row],[Wheat Price (bu)]]/70</f>
        <v>0.1147142857142857</v>
      </c>
      <c r="D409" s="15">
        <f>VLOOKUP(Table356[[#This Row],[DATE]],Table1[],4,FALSE)</f>
        <v>1.385</v>
      </c>
      <c r="E409" s="34">
        <f>Table356[[#This Row],[Wheat Price per 1lb loaf of bread]]/Table356[[#This Row],[Bread Price]]</f>
        <v>8.2826199071686424E-2</v>
      </c>
    </row>
    <row r="410" spans="1:5" x14ac:dyDescent="0.25">
      <c r="A410" s="11">
        <v>41640</v>
      </c>
      <c r="B410" s="15">
        <v>7.56</v>
      </c>
      <c r="C410" s="15">
        <f>Table356[[#This Row],[Wheat Price (bu)]]/70</f>
        <v>0.108</v>
      </c>
      <c r="D410" s="15">
        <f>VLOOKUP(Table356[[#This Row],[DATE]],Table1[],4,FALSE)</f>
        <v>1.365</v>
      </c>
      <c r="E410" s="34">
        <f>Table356[[#This Row],[Wheat Price per 1lb loaf of bread]]/Table356[[#This Row],[Bread Price]]</f>
        <v>7.9120879120879117E-2</v>
      </c>
    </row>
    <row r="411" spans="1:5" x14ac:dyDescent="0.25">
      <c r="A411" s="11">
        <v>41671</v>
      </c>
      <c r="B411" s="15">
        <v>8.0399999999999991</v>
      </c>
      <c r="C411" s="15">
        <f>Table356[[#This Row],[Wheat Price (bu)]]/70</f>
        <v>0.11485714285714284</v>
      </c>
      <c r="D411" s="15">
        <f>VLOOKUP(Table356[[#This Row],[DATE]],Table1[],4,FALSE)</f>
        <v>1.3879999999999999</v>
      </c>
      <c r="E411" s="34">
        <f>Table356[[#This Row],[Wheat Price per 1lb loaf of bread]]/Table356[[#This Row],[Bread Price]]</f>
        <v>8.2750102923013574E-2</v>
      </c>
    </row>
    <row r="412" spans="1:5" x14ac:dyDescent="0.25">
      <c r="A412" s="11">
        <v>41699</v>
      </c>
      <c r="B412" s="15">
        <v>8.8699999999999992</v>
      </c>
      <c r="C412" s="15">
        <f>Table356[[#This Row],[Wheat Price (bu)]]/70</f>
        <v>0.1267142857142857</v>
      </c>
      <c r="D412" s="15">
        <f>VLOOKUP(Table356[[#This Row],[DATE]],Table1[],4,FALSE)</f>
        <v>1.359</v>
      </c>
      <c r="E412" s="34">
        <f>Table356[[#This Row],[Wheat Price per 1lb loaf of bread]]/Table356[[#This Row],[Bread Price]]</f>
        <v>9.3240828340166074E-2</v>
      </c>
    </row>
    <row r="413" spans="1:5" x14ac:dyDescent="0.25">
      <c r="A413" s="11">
        <v>41730</v>
      </c>
      <c r="B413" s="15">
        <v>8.81</v>
      </c>
      <c r="C413" s="15">
        <f>Table356[[#This Row],[Wheat Price (bu)]]/70</f>
        <v>0.12585714285714286</v>
      </c>
      <c r="D413" s="15">
        <f>VLOOKUP(Table356[[#This Row],[DATE]],Table1[],4,FALSE)</f>
        <v>1.3879999999999999</v>
      </c>
      <c r="E413" s="34">
        <f>Table356[[#This Row],[Wheat Price per 1lb loaf of bread]]/Table356[[#This Row],[Bread Price]]</f>
        <v>9.0675174969123112E-2</v>
      </c>
    </row>
    <row r="414" spans="1:5" x14ac:dyDescent="0.25">
      <c r="A414" s="11">
        <v>41760</v>
      </c>
      <c r="B414" s="15">
        <v>9.01</v>
      </c>
      <c r="C414" s="15">
        <f>Table356[[#This Row],[Wheat Price (bu)]]/70</f>
        <v>0.1287142857142857</v>
      </c>
      <c r="D414" s="15">
        <f>VLOOKUP(Table356[[#This Row],[DATE]],Table1[],4,FALSE)</f>
        <v>1.401</v>
      </c>
      <c r="E414" s="34">
        <f>Table356[[#This Row],[Wheat Price per 1lb loaf of bread]]/Table356[[#This Row],[Bread Price]]</f>
        <v>9.1873151830325267E-2</v>
      </c>
    </row>
    <row r="415" spans="1:5" x14ac:dyDescent="0.25">
      <c r="A415" s="11">
        <v>41791</v>
      </c>
      <c r="B415" s="15">
        <v>8.23</v>
      </c>
      <c r="C415" s="15">
        <f>Table356[[#This Row],[Wheat Price (bu)]]/70</f>
        <v>0.11757142857142858</v>
      </c>
      <c r="D415" s="15">
        <f>VLOOKUP(Table356[[#This Row],[DATE]],Table1[],4,FALSE)</f>
        <v>1.4</v>
      </c>
      <c r="E415" s="34">
        <f>Table356[[#This Row],[Wheat Price per 1lb loaf of bread]]/Table356[[#This Row],[Bread Price]]</f>
        <v>8.3979591836734702E-2</v>
      </c>
    </row>
    <row r="416" spans="1:5" x14ac:dyDescent="0.25">
      <c r="A416" s="11">
        <v>41821</v>
      </c>
      <c r="B416" s="15">
        <v>7.61</v>
      </c>
      <c r="C416" s="15">
        <f>Table356[[#This Row],[Wheat Price (bu)]]/70</f>
        <v>0.10871428571428572</v>
      </c>
      <c r="D416" s="15">
        <f>VLOOKUP(Table356[[#This Row],[DATE]],Table1[],4,FALSE)</f>
        <v>1.413</v>
      </c>
      <c r="E416" s="34">
        <f>Table356[[#This Row],[Wheat Price per 1lb loaf of bread]]/Table356[[#This Row],[Bread Price]]</f>
        <v>7.6938631078758465E-2</v>
      </c>
    </row>
    <row r="417" spans="1:5" x14ac:dyDescent="0.25">
      <c r="A417" s="11">
        <v>41852</v>
      </c>
      <c r="B417" s="15">
        <v>7.33</v>
      </c>
      <c r="C417" s="15">
        <f>Table356[[#This Row],[Wheat Price (bu)]]/70</f>
        <v>0.10471428571428572</v>
      </c>
      <c r="D417" s="15">
        <f>VLOOKUP(Table356[[#This Row],[DATE]],Table1[],4,FALSE)</f>
        <v>1.3959999999999999</v>
      </c>
      <c r="E417" s="34">
        <f>Table356[[#This Row],[Wheat Price per 1lb loaf of bread]]/Table356[[#This Row],[Bread Price]]</f>
        <v>7.501023331968891E-2</v>
      </c>
    </row>
    <row r="418" spans="1:5" x14ac:dyDescent="0.25">
      <c r="A418" s="11">
        <v>41883</v>
      </c>
      <c r="B418" s="15">
        <v>7.11</v>
      </c>
      <c r="C418" s="15">
        <f>Table356[[#This Row],[Wheat Price (bu)]]/70</f>
        <v>0.10157142857142858</v>
      </c>
      <c r="D418" s="15">
        <f>VLOOKUP(Table356[[#This Row],[DATE]],Table1[],4,FALSE)</f>
        <v>1.405</v>
      </c>
      <c r="E418" s="34">
        <f>Table356[[#This Row],[Wheat Price per 1lb loaf of bread]]/Table356[[#This Row],[Bread Price]]</f>
        <v>7.2292831723436701E-2</v>
      </c>
    </row>
    <row r="419" spans="1:5" x14ac:dyDescent="0.25">
      <c r="A419" s="11">
        <v>41913</v>
      </c>
      <c r="B419" s="15">
        <v>7.35</v>
      </c>
      <c r="C419" s="15">
        <f>Table356[[#This Row],[Wheat Price (bu)]]/70</f>
        <v>0.105</v>
      </c>
      <c r="D419" s="15">
        <f>VLOOKUP(Table356[[#This Row],[DATE]],Table1[],4,FALSE)</f>
        <v>1.4139999999999999</v>
      </c>
      <c r="E419" s="34">
        <f>Table356[[#This Row],[Wheat Price per 1lb loaf of bread]]/Table356[[#This Row],[Bread Price]]</f>
        <v>7.4257425742574254E-2</v>
      </c>
    </row>
    <row r="420" spans="1:5" x14ac:dyDescent="0.25">
      <c r="A420" s="11">
        <v>41944</v>
      </c>
      <c r="B420" s="15">
        <v>7.2</v>
      </c>
      <c r="C420" s="15">
        <f>Table356[[#This Row],[Wheat Price (bu)]]/70</f>
        <v>0.10285714285714286</v>
      </c>
      <c r="D420" s="15">
        <f>VLOOKUP(Table356[[#This Row],[DATE]],Table1[],4,FALSE)</f>
        <v>1.42</v>
      </c>
      <c r="E420" s="34">
        <f>Table356[[#This Row],[Wheat Price per 1lb loaf of bread]]/Table356[[#This Row],[Bread Price]]</f>
        <v>7.2434607645875254E-2</v>
      </c>
    </row>
    <row r="421" spans="1:5" x14ac:dyDescent="0.25">
      <c r="A421" s="11">
        <v>41974</v>
      </c>
      <c r="B421" s="15">
        <v>7.54</v>
      </c>
      <c r="C421" s="15">
        <f>Table356[[#This Row],[Wheat Price (bu)]]/70</f>
        <v>0.10771428571428572</v>
      </c>
      <c r="D421" s="15">
        <f>VLOOKUP(Table356[[#This Row],[DATE]],Table1[],4,FALSE)</f>
        <v>1.466</v>
      </c>
      <c r="E421" s="34">
        <f>Table356[[#This Row],[Wheat Price per 1lb loaf of bread]]/Table356[[#This Row],[Bread Price]]</f>
        <v>7.347495614889886E-2</v>
      </c>
    </row>
    <row r="422" spans="1:5" x14ac:dyDescent="0.25">
      <c r="A422" s="11">
        <v>42005</v>
      </c>
      <c r="B422" s="15">
        <v>6.75</v>
      </c>
      <c r="C422" s="15">
        <f>Table356[[#This Row],[Wheat Price (bu)]]/70</f>
        <v>9.6428571428571433E-2</v>
      </c>
      <c r="D422" s="15">
        <f>VLOOKUP(Table356[[#This Row],[DATE]],Table1[],4,FALSE)</f>
        <v>1.4790000000000001</v>
      </c>
      <c r="E422" s="34">
        <f>Table356[[#This Row],[Wheat Price per 1lb loaf of bread]]/Table356[[#This Row],[Bread Price]]</f>
        <v>6.5198493190379597E-2</v>
      </c>
    </row>
    <row r="423" spans="1:5" x14ac:dyDescent="0.25">
      <c r="A423" s="11">
        <v>42036</v>
      </c>
      <c r="B423" s="15">
        <v>6.44</v>
      </c>
      <c r="C423" s="15">
        <f>Table356[[#This Row],[Wheat Price (bu)]]/70</f>
        <v>9.2000000000000012E-2</v>
      </c>
      <c r="D423" s="15">
        <f>VLOOKUP(Table356[[#This Row],[DATE]],Table1[],4,FALSE)</f>
        <v>1.4350000000000001</v>
      </c>
      <c r="E423" s="34">
        <f>Table356[[#This Row],[Wheat Price per 1lb loaf of bread]]/Table356[[#This Row],[Bread Price]]</f>
        <v>6.4111498257839725E-2</v>
      </c>
    </row>
    <row r="424" spans="1:5" x14ac:dyDescent="0.25">
      <c r="A424" s="11">
        <v>42064</v>
      </c>
      <c r="B424" s="15">
        <v>6.46</v>
      </c>
      <c r="C424" s="15">
        <f>Table356[[#This Row],[Wheat Price (bu)]]/70</f>
        <v>9.228571428571429E-2</v>
      </c>
      <c r="D424" s="15">
        <f>VLOOKUP(Table356[[#This Row],[DATE]],Table1[],4,FALSE)</f>
        <v>1.44</v>
      </c>
      <c r="E424" s="34">
        <f>Table356[[#This Row],[Wheat Price per 1lb loaf of bread]]/Table356[[#This Row],[Bread Price]]</f>
        <v>6.4087301587301596E-2</v>
      </c>
    </row>
    <row r="425" spans="1:5" x14ac:dyDescent="0.25">
      <c r="A425" s="11">
        <v>42095</v>
      </c>
      <c r="B425" s="15">
        <v>6.22</v>
      </c>
      <c r="C425" s="15">
        <f>Table356[[#This Row],[Wheat Price (bu)]]/70</f>
        <v>8.8857142857142857E-2</v>
      </c>
      <c r="D425" s="15">
        <f>VLOOKUP(Table356[[#This Row],[DATE]],Table1[],4,FALSE)</f>
        <v>1.454</v>
      </c>
      <c r="E425" s="34">
        <f>Table356[[#This Row],[Wheat Price per 1lb loaf of bread]]/Table356[[#This Row],[Bread Price]]</f>
        <v>6.1112202790332089E-2</v>
      </c>
    </row>
    <row r="426" spans="1:5" x14ac:dyDescent="0.25">
      <c r="A426" s="11">
        <v>42125</v>
      </c>
      <c r="B426" s="15">
        <v>6.18</v>
      </c>
      <c r="C426" s="15">
        <f>Table356[[#This Row],[Wheat Price (bu)]]/70</f>
        <v>8.8285714285714287E-2</v>
      </c>
      <c r="D426" s="15">
        <f>VLOOKUP(Table356[[#This Row],[DATE]],Table1[],4,FALSE)</f>
        <v>1.4630000000000001</v>
      </c>
      <c r="E426" s="34">
        <f>Table356[[#This Row],[Wheat Price per 1lb loaf of bread]]/Table356[[#This Row],[Bread Price]]</f>
        <v>6.034566936822576E-2</v>
      </c>
    </row>
    <row r="427" spans="1:5" x14ac:dyDescent="0.25">
      <c r="A427" s="11">
        <v>42156</v>
      </c>
      <c r="B427" s="15">
        <v>6.4</v>
      </c>
      <c r="C427" s="15">
        <f>Table356[[#This Row],[Wheat Price (bu)]]/70</f>
        <v>9.1428571428571428E-2</v>
      </c>
      <c r="D427" s="15">
        <f>VLOOKUP(Table356[[#This Row],[DATE]],Table1[],4,FALSE)</f>
        <v>1.4670000000000001</v>
      </c>
      <c r="E427" s="34">
        <f>Table356[[#This Row],[Wheat Price per 1lb loaf of bread]]/Table356[[#This Row],[Bread Price]]</f>
        <v>6.232349790631999E-2</v>
      </c>
    </row>
    <row r="428" spans="1:5" x14ac:dyDescent="0.25">
      <c r="A428" s="11">
        <v>42186</v>
      </c>
      <c r="B428" s="15">
        <v>6.27</v>
      </c>
      <c r="C428" s="15">
        <f>Table356[[#This Row],[Wheat Price (bu)]]/70</f>
        <v>8.9571428571428566E-2</v>
      </c>
      <c r="D428" s="15">
        <f>VLOOKUP(Table356[[#This Row],[DATE]],Table1[],4,FALSE)</f>
        <v>1.4470000000000001</v>
      </c>
      <c r="E428" s="34">
        <f>Table356[[#This Row],[Wheat Price per 1lb loaf of bread]]/Table356[[#This Row],[Bread Price]]</f>
        <v>6.1901471023793064E-2</v>
      </c>
    </row>
    <row r="429" spans="1:5" x14ac:dyDescent="0.25">
      <c r="A429" s="11">
        <v>42217</v>
      </c>
      <c r="B429" s="15">
        <v>5.7</v>
      </c>
      <c r="C429" s="15">
        <f>Table356[[#This Row],[Wheat Price (bu)]]/70</f>
        <v>8.1428571428571433E-2</v>
      </c>
      <c r="D429" s="15">
        <f>VLOOKUP(Table356[[#This Row],[DATE]],Table1[],4,FALSE)</f>
        <v>1.42</v>
      </c>
      <c r="E429" s="34">
        <f>Table356[[#This Row],[Wheat Price per 1lb loaf of bread]]/Table356[[#This Row],[Bread Price]]</f>
        <v>5.7344064386317915E-2</v>
      </c>
    </row>
    <row r="430" spans="1:5" x14ac:dyDescent="0.25">
      <c r="A430" s="11">
        <v>42248</v>
      </c>
      <c r="B430" s="15">
        <v>5.44</v>
      </c>
      <c r="C430" s="15">
        <f>Table356[[#This Row],[Wheat Price (bu)]]/70</f>
        <v>7.7714285714285722E-2</v>
      </c>
      <c r="D430" s="15">
        <f>VLOOKUP(Table356[[#This Row],[DATE]],Table1[],4,FALSE)</f>
        <v>1.4319999999999999</v>
      </c>
      <c r="E430" s="34">
        <f>Table356[[#This Row],[Wheat Price per 1lb loaf of bread]]/Table356[[#This Row],[Bread Price]]</f>
        <v>5.426975259377495E-2</v>
      </c>
    </row>
    <row r="431" spans="1:5" x14ac:dyDescent="0.25">
      <c r="A431" s="11">
        <v>42278</v>
      </c>
      <c r="B431" s="15">
        <v>5.62</v>
      </c>
      <c r="C431" s="15">
        <f>Table356[[#This Row],[Wheat Price (bu)]]/70</f>
        <v>8.0285714285714294E-2</v>
      </c>
      <c r="D431" s="15">
        <f>VLOOKUP(Table356[[#This Row],[DATE]],Table1[],4,FALSE)</f>
        <v>1.4179999999999999</v>
      </c>
      <c r="E431" s="34">
        <f>Table356[[#This Row],[Wheat Price per 1lb loaf of bread]]/Table356[[#This Row],[Bread Price]]</f>
        <v>5.6618980455369741E-2</v>
      </c>
    </row>
    <row r="432" spans="1:5" x14ac:dyDescent="0.25">
      <c r="A432" s="11">
        <v>42309</v>
      </c>
      <c r="B432" s="15">
        <v>5.55</v>
      </c>
      <c r="C432" s="15">
        <f>Table356[[#This Row],[Wheat Price (bu)]]/70</f>
        <v>7.9285714285714279E-2</v>
      </c>
      <c r="D432" s="15">
        <f>VLOOKUP(Table356[[#This Row],[DATE]],Table1[],4,FALSE)</f>
        <v>1.409</v>
      </c>
      <c r="E432" s="34">
        <f>Table356[[#This Row],[Wheat Price per 1lb loaf of bread]]/Table356[[#This Row],[Bread Price]]</f>
        <v>5.6270911487377062E-2</v>
      </c>
    </row>
    <row r="433" spans="1:5" x14ac:dyDescent="0.25">
      <c r="A433" s="11">
        <v>42339</v>
      </c>
      <c r="B433" s="15">
        <v>5.6</v>
      </c>
      <c r="C433" s="15">
        <f>Table356[[#This Row],[Wheat Price (bu)]]/70</f>
        <v>0.08</v>
      </c>
      <c r="D433" s="15">
        <f>VLOOKUP(Table356[[#This Row],[DATE]],Table1[],4,FALSE)</f>
        <v>1.4279999999999999</v>
      </c>
      <c r="E433" s="34">
        <f>Table356[[#This Row],[Wheat Price per 1lb loaf of bread]]/Table356[[#This Row],[Bread Price]]</f>
        <v>5.6022408963585436E-2</v>
      </c>
    </row>
    <row r="434" spans="1:5" x14ac:dyDescent="0.25">
      <c r="A434" s="11">
        <v>42370</v>
      </c>
      <c r="B434" s="15">
        <v>5.46</v>
      </c>
      <c r="C434" s="15">
        <f>Table356[[#This Row],[Wheat Price (bu)]]/70</f>
        <v>7.8E-2</v>
      </c>
      <c r="D434" s="15">
        <f>VLOOKUP(Table356[[#This Row],[DATE]],Table1[],4,FALSE)</f>
        <v>1.425</v>
      </c>
      <c r="E434" s="34">
        <f>Table356[[#This Row],[Wheat Price per 1lb loaf of bread]]/Table356[[#This Row],[Bread Price]]</f>
        <v>5.4736842105263153E-2</v>
      </c>
    </row>
    <row r="435" spans="1:5" x14ac:dyDescent="0.25">
      <c r="A435" s="11">
        <v>42401</v>
      </c>
      <c r="B435" s="15">
        <v>5.28</v>
      </c>
      <c r="C435" s="15">
        <f>Table356[[#This Row],[Wheat Price (bu)]]/70</f>
        <v>7.5428571428571428E-2</v>
      </c>
      <c r="D435" s="15">
        <f>VLOOKUP(Table356[[#This Row],[DATE]],Table1[],4,FALSE)</f>
        <v>1.407</v>
      </c>
      <c r="E435" s="34">
        <f>Table356[[#This Row],[Wheat Price per 1lb loaf of bread]]/Table356[[#This Row],[Bread Price]]</f>
        <v>5.3609503502893695E-2</v>
      </c>
    </row>
    <row r="436" spans="1:5" x14ac:dyDescent="0.25">
      <c r="A436" s="11">
        <v>42430</v>
      </c>
      <c r="B436" s="15">
        <v>5.34</v>
      </c>
      <c r="C436" s="15">
        <f>Table356[[#This Row],[Wheat Price (bu)]]/70</f>
        <v>7.628571428571429E-2</v>
      </c>
      <c r="D436" s="15">
        <f>VLOOKUP(Table356[[#This Row],[DATE]],Table1[],4,FALSE)</f>
        <v>1.4159999999999999</v>
      </c>
      <c r="E436" s="34">
        <f>Table356[[#This Row],[Wheat Price per 1lb loaf of bread]]/Table356[[#This Row],[Bread Price]]</f>
        <v>5.3874092009685237E-2</v>
      </c>
    </row>
    <row r="437" spans="1:5" x14ac:dyDescent="0.25">
      <c r="A437" s="11">
        <v>42461</v>
      </c>
      <c r="B437" s="15">
        <v>5.22</v>
      </c>
      <c r="C437" s="15">
        <f>Table356[[#This Row],[Wheat Price (bu)]]/70</f>
        <v>7.4571428571428566E-2</v>
      </c>
      <c r="D437" s="15">
        <f>VLOOKUP(Table356[[#This Row],[DATE]],Table1[],4,FALSE)</f>
        <v>1.4059999999999999</v>
      </c>
      <c r="E437" s="34">
        <f>Table356[[#This Row],[Wheat Price per 1lb loaf of bread]]/Table356[[#This Row],[Bread Price]]</f>
        <v>5.3038000406421461E-2</v>
      </c>
    </row>
    <row r="438" spans="1:5" x14ac:dyDescent="0.25">
      <c r="A438" s="11">
        <v>42491</v>
      </c>
      <c r="B438" s="15">
        <v>5.08</v>
      </c>
      <c r="C438" s="15">
        <f>Table356[[#This Row],[Wheat Price (bu)]]/70</f>
        <v>7.2571428571428578E-2</v>
      </c>
      <c r="D438" s="15">
        <f>VLOOKUP(Table356[[#This Row],[DATE]],Table1[],4,FALSE)</f>
        <v>1.3819999999999999</v>
      </c>
      <c r="E438" s="34">
        <f>Table356[[#This Row],[Wheat Price per 1lb loaf of bread]]/Table356[[#This Row],[Bread Price]]</f>
        <v>5.251188753359521E-2</v>
      </c>
    </row>
    <row r="439" spans="1:5" x14ac:dyDescent="0.25">
      <c r="A439" s="11">
        <v>42522</v>
      </c>
      <c r="B439" s="15">
        <v>5.04</v>
      </c>
      <c r="C439" s="15">
        <f>Table356[[#This Row],[Wheat Price (bu)]]/70</f>
        <v>7.1999999999999995E-2</v>
      </c>
      <c r="D439" s="15">
        <f>VLOOKUP(Table356[[#This Row],[DATE]],Table1[],4,FALSE)</f>
        <v>1.333</v>
      </c>
      <c r="E439" s="34">
        <f>Table356[[#This Row],[Wheat Price per 1lb loaf of bread]]/Table356[[#This Row],[Bread Price]]</f>
        <v>5.4013503375843958E-2</v>
      </c>
    </row>
    <row r="440" spans="1:5" x14ac:dyDescent="0.25">
      <c r="A440" s="11">
        <v>42552</v>
      </c>
      <c r="B440" s="15">
        <v>4.24</v>
      </c>
      <c r="C440" s="15">
        <f>Table356[[#This Row],[Wheat Price (bu)]]/70</f>
        <v>6.0571428571428575E-2</v>
      </c>
      <c r="D440" s="15">
        <f>VLOOKUP(Table356[[#This Row],[DATE]],Table1[],4,FALSE)</f>
        <v>1.349</v>
      </c>
      <c r="E440" s="34">
        <f>Table356[[#This Row],[Wheat Price per 1lb loaf of bread]]/Table356[[#This Row],[Bread Price]]</f>
        <v>4.4900984856507467E-2</v>
      </c>
    </row>
    <row r="441" spans="1:5" x14ac:dyDescent="0.25">
      <c r="A441" s="11">
        <v>42583</v>
      </c>
      <c r="B441" s="15">
        <v>4.1500000000000004</v>
      </c>
      <c r="C441" s="15">
        <f>Table356[[#This Row],[Wheat Price (bu)]]/70</f>
        <v>5.9285714285714289E-2</v>
      </c>
      <c r="D441" s="15">
        <f>VLOOKUP(Table356[[#This Row],[DATE]],Table1[],4,FALSE)</f>
        <v>1.341</v>
      </c>
      <c r="E441" s="34">
        <f>Table356[[#This Row],[Wheat Price per 1lb loaf of bread]]/Table356[[#This Row],[Bread Price]]</f>
        <v>4.4210077767124753E-2</v>
      </c>
    </row>
    <row r="442" spans="1:5" x14ac:dyDescent="0.25">
      <c r="A442" s="11">
        <v>42614</v>
      </c>
      <c r="B442" s="15">
        <v>4.24</v>
      </c>
      <c r="C442" s="15">
        <f>Table356[[#This Row],[Wheat Price (bu)]]/70</f>
        <v>6.0571428571428575E-2</v>
      </c>
      <c r="D442" s="15">
        <f>VLOOKUP(Table356[[#This Row],[DATE]],Table1[],4,FALSE)</f>
        <v>1.329</v>
      </c>
      <c r="E442" s="34">
        <f>Table356[[#This Row],[Wheat Price per 1lb loaf of bread]]/Table356[[#This Row],[Bread Price]]</f>
        <v>4.5576695689562512E-2</v>
      </c>
    </row>
    <row r="443" spans="1:5" x14ac:dyDescent="0.25">
      <c r="A443" s="11">
        <v>42644</v>
      </c>
      <c r="B443" s="15">
        <v>4.4000000000000004</v>
      </c>
      <c r="C443" s="15">
        <f>Table356[[#This Row],[Wheat Price (bu)]]/70</f>
        <v>6.2857142857142861E-2</v>
      </c>
      <c r="D443" s="15">
        <f>VLOOKUP(Table356[[#This Row],[DATE]],Table1[],4,FALSE)</f>
        <v>1.343</v>
      </c>
      <c r="E443" s="34">
        <f>Table356[[#This Row],[Wheat Price per 1lb loaf of bread]]/Table356[[#This Row],[Bread Price]]</f>
        <v>4.6803531539197959E-2</v>
      </c>
    </row>
    <row r="444" spans="1:5" x14ac:dyDescent="0.25">
      <c r="A444" s="11">
        <v>42675</v>
      </c>
      <c r="B444" s="15">
        <v>4.6399999999999997</v>
      </c>
      <c r="C444" s="15">
        <f>Table356[[#This Row],[Wheat Price (bu)]]/70</f>
        <v>6.6285714285714281E-2</v>
      </c>
      <c r="D444" s="15">
        <f>VLOOKUP(Table356[[#This Row],[DATE]],Table1[],4,FALSE)</f>
        <v>1.3620000000000001</v>
      </c>
      <c r="E444" s="34">
        <f>Table356[[#This Row],[Wheat Price per 1lb loaf of bread]]/Table356[[#This Row],[Bread Price]]</f>
        <v>4.8667925319907691E-2</v>
      </c>
    </row>
    <row r="445" spans="1:5" x14ac:dyDescent="0.25">
      <c r="A445" s="11">
        <v>42705</v>
      </c>
      <c r="B445" s="15">
        <v>4.5599999999999996</v>
      </c>
      <c r="C445" s="15">
        <f>Table356[[#This Row],[Wheat Price (bu)]]/70</f>
        <v>6.5142857142857141E-2</v>
      </c>
      <c r="D445" s="15">
        <f>VLOOKUP(Table356[[#This Row],[DATE]],Table1[],4,FALSE)</f>
        <v>1.3620000000000001</v>
      </c>
      <c r="E445" s="34">
        <f>Table356[[#This Row],[Wheat Price per 1lb loaf of bread]]/Table356[[#This Row],[Bread Price]]</f>
        <v>4.782882315921963E-2</v>
      </c>
    </row>
    <row r="446" spans="1:5" x14ac:dyDescent="0.25">
      <c r="A446" s="11">
        <v>42736</v>
      </c>
      <c r="B446" s="15">
        <v>4.91</v>
      </c>
      <c r="C446" s="15">
        <f>Table356[[#This Row],[Wheat Price (bu)]]/70</f>
        <v>7.0142857142857146E-2</v>
      </c>
      <c r="D446" s="15">
        <f>VLOOKUP(Table356[[#This Row],[DATE]],Table1[],4,FALSE)</f>
        <v>1.351</v>
      </c>
      <c r="E446" s="34">
        <f>Table356[[#This Row],[Wheat Price per 1lb loaf of bread]]/Table356[[#This Row],[Bread Price]]</f>
        <v>5.1919213281167394E-2</v>
      </c>
    </row>
    <row r="447" spans="1:5" x14ac:dyDescent="0.25">
      <c r="A447" s="11">
        <v>42767</v>
      </c>
      <c r="B447" s="15">
        <v>5.04</v>
      </c>
      <c r="C447" s="15">
        <f>Table356[[#This Row],[Wheat Price (bu)]]/70</f>
        <v>7.1999999999999995E-2</v>
      </c>
      <c r="D447" s="15">
        <f>VLOOKUP(Table356[[#This Row],[DATE]],Table1[],4,FALSE)</f>
        <v>1.3580000000000001</v>
      </c>
      <c r="E447" s="34">
        <f>Table356[[#This Row],[Wheat Price per 1lb loaf of bread]]/Table356[[#This Row],[Bread Price]]</f>
        <v>5.3019145802650949E-2</v>
      </c>
    </row>
    <row r="448" spans="1:5" x14ac:dyDescent="0.25">
      <c r="A448" s="11">
        <v>42795</v>
      </c>
      <c r="B448" s="15">
        <v>4.8</v>
      </c>
      <c r="C448" s="15">
        <f>Table356[[#This Row],[Wheat Price (bu)]]/70</f>
        <v>6.8571428571428575E-2</v>
      </c>
      <c r="D448" s="15">
        <f>VLOOKUP(Table356[[#This Row],[DATE]],Table1[],4,FALSE)</f>
        <v>1.329</v>
      </c>
      <c r="E448" s="34">
        <f>Table356[[#This Row],[Wheat Price per 1lb loaf of bread]]/Table356[[#This Row],[Bread Price]]</f>
        <v>5.1596259271202843E-2</v>
      </c>
    </row>
    <row r="449" spans="1:5" x14ac:dyDescent="0.25">
      <c r="A449" s="11">
        <v>42826</v>
      </c>
      <c r="B449" s="15">
        <v>4.37</v>
      </c>
      <c r="C449" s="15">
        <f>Table356[[#This Row],[Wheat Price (bu)]]/70</f>
        <v>6.242857142857143E-2</v>
      </c>
      <c r="D449" s="15">
        <f>VLOOKUP(Table356[[#This Row],[DATE]],Table1[],4,FALSE)</f>
        <v>1.3280000000000001</v>
      </c>
      <c r="E449" s="34">
        <f>Table356[[#This Row],[Wheat Price per 1lb loaf of bread]]/Table356[[#This Row],[Bread Price]]</f>
        <v>4.700946643717728E-2</v>
      </c>
    </row>
    <row r="450" spans="1:5" x14ac:dyDescent="0.25">
      <c r="A450" s="11">
        <v>42856</v>
      </c>
      <c r="B450" s="15">
        <v>4.8</v>
      </c>
      <c r="C450" s="15">
        <f>Table356[[#This Row],[Wheat Price (bu)]]/70</f>
        <v>6.8571428571428575E-2</v>
      </c>
      <c r="D450" s="15">
        <f>VLOOKUP(Table356[[#This Row],[DATE]],Table1[],4,FALSE)</f>
        <v>1.327</v>
      </c>
      <c r="E450" s="34">
        <f>Table356[[#This Row],[Wheat Price per 1lb loaf of bread]]/Table356[[#This Row],[Bread Price]]</f>
        <v>5.1674023038001941E-2</v>
      </c>
    </row>
    <row r="451" spans="1:5" x14ac:dyDescent="0.25">
      <c r="A451" s="11">
        <v>42887</v>
      </c>
      <c r="B451" s="15">
        <v>5.24</v>
      </c>
      <c r="C451" s="15">
        <f>Table356[[#This Row],[Wheat Price (bu)]]/70</f>
        <v>7.4857142857142858E-2</v>
      </c>
      <c r="D451" s="15">
        <f>VLOOKUP(Table356[[#This Row],[DATE]],Table1[],4,FALSE)</f>
        <v>1.335</v>
      </c>
      <c r="E451" s="34">
        <f>Table356[[#This Row],[Wheat Price per 1lb loaf of bread]]/Table356[[#This Row],[Bread Price]]</f>
        <v>5.6072766185125737E-2</v>
      </c>
    </row>
    <row r="452" spans="1:5" x14ac:dyDescent="0.25">
      <c r="A452" s="11">
        <v>42917</v>
      </c>
      <c r="B452" s="15">
        <v>5.65</v>
      </c>
      <c r="C452" s="15">
        <f>Table356[[#This Row],[Wheat Price (bu)]]/70</f>
        <v>8.0714285714285725E-2</v>
      </c>
      <c r="D452" s="15">
        <f>VLOOKUP(Table356[[#This Row],[DATE]],Table1[],4,FALSE)</f>
        <v>1.327</v>
      </c>
      <c r="E452" s="34">
        <f>Table356[[#This Row],[Wheat Price per 1lb loaf of bread]]/Table356[[#This Row],[Bread Price]]</f>
        <v>6.0824631284314791E-2</v>
      </c>
    </row>
    <row r="453" spans="1:5" x14ac:dyDescent="0.25">
      <c r="A453" s="11">
        <v>42948</v>
      </c>
      <c r="B453" s="15">
        <v>4.8</v>
      </c>
      <c r="C453" s="15">
        <f>Table356[[#This Row],[Wheat Price (bu)]]/70</f>
        <v>6.8571428571428575E-2</v>
      </c>
      <c r="D453" s="15">
        <f>VLOOKUP(Table356[[#This Row],[DATE]],Table1[],4,FALSE)</f>
        <v>1.3480000000000001</v>
      </c>
      <c r="E453" s="34">
        <f>Table356[[#This Row],[Wheat Price per 1lb loaf of bread]]/Table356[[#This Row],[Bread Price]]</f>
        <v>5.0869012293344638E-2</v>
      </c>
    </row>
    <row r="454" spans="1:5" x14ac:dyDescent="0.25">
      <c r="A454" s="11">
        <v>42979</v>
      </c>
      <c r="B454" s="15">
        <v>5.07</v>
      </c>
      <c r="C454" s="15">
        <f>Table356[[#This Row],[Wheat Price (bu)]]/70</f>
        <v>7.2428571428571439E-2</v>
      </c>
      <c r="D454" s="15">
        <f>VLOOKUP(Table356[[#This Row],[DATE]],Table1[],4,FALSE)</f>
        <v>1.349</v>
      </c>
      <c r="E454" s="34">
        <f>Table356[[#This Row],[Wheat Price per 1lb loaf of bread]]/Table356[[#This Row],[Bread Price]]</f>
        <v>5.3690564439267188E-2</v>
      </c>
    </row>
    <row r="455" spans="1:5" x14ac:dyDescent="0.25">
      <c r="A455" s="11">
        <v>43009</v>
      </c>
      <c r="B455" s="15">
        <v>5.1100000000000003</v>
      </c>
      <c r="C455" s="15">
        <f>Table356[[#This Row],[Wheat Price (bu)]]/70</f>
        <v>7.3000000000000009E-2</v>
      </c>
      <c r="D455" s="15">
        <f>VLOOKUP(Table356[[#This Row],[DATE]],Table1[],4,FALSE)</f>
        <v>1.3280000000000001</v>
      </c>
      <c r="E455" s="34">
        <f>Table356[[#This Row],[Wheat Price per 1lb loaf of bread]]/Table356[[#This Row],[Bread Price]]</f>
        <v>5.4969879518072293E-2</v>
      </c>
    </row>
    <row r="456" spans="1:5" x14ac:dyDescent="0.25">
      <c r="A456" s="11">
        <v>43040</v>
      </c>
      <c r="B456" s="15">
        <v>5.3</v>
      </c>
      <c r="C456" s="15">
        <f>Table356[[#This Row],[Wheat Price (bu)]]/70</f>
        <v>7.5714285714285706E-2</v>
      </c>
      <c r="D456" s="15">
        <f>VLOOKUP(Table356[[#This Row],[DATE]],Table1[],4,FALSE)</f>
        <v>1.2949999999999999</v>
      </c>
      <c r="E456" s="34">
        <f>Table356[[#This Row],[Wheat Price per 1lb loaf of bread]]/Table356[[#This Row],[Bread Price]]</f>
        <v>5.8466629895201322E-2</v>
      </c>
    </row>
    <row r="457" spans="1:5" x14ac:dyDescent="0.25">
      <c r="A457" s="11">
        <v>43070</v>
      </c>
      <c r="B457" s="15">
        <v>5.38</v>
      </c>
      <c r="C457" s="15">
        <f>Table356[[#This Row],[Wheat Price (bu)]]/70</f>
        <v>7.685714285714286E-2</v>
      </c>
      <c r="D457" s="15">
        <f>VLOOKUP(Table356[[#This Row],[DATE]],Table1[],4,FALSE)</f>
        <v>1.3160000000000001</v>
      </c>
      <c r="E457" s="34">
        <f>Table356[[#This Row],[Wheat Price per 1lb loaf of bread]]/Table356[[#This Row],[Bread Price]]</f>
        <v>5.84020842379505E-2</v>
      </c>
    </row>
    <row r="458" spans="1:5" x14ac:dyDescent="0.25">
      <c r="A458" s="11">
        <v>43101</v>
      </c>
      <c r="B458" s="15">
        <v>5.73</v>
      </c>
      <c r="C458" s="15">
        <f>Table356[[#This Row],[Wheat Price (bu)]]/70</f>
        <v>8.1857142857142864E-2</v>
      </c>
      <c r="D458" s="15">
        <f>VLOOKUP(Table356[[#This Row],[DATE]],Table1[],4,FALSE)</f>
        <v>1.2809999999999999</v>
      </c>
      <c r="E458" s="34">
        <f>Table356[[#This Row],[Wheat Price per 1lb loaf of bread]]/Table356[[#This Row],[Bread Price]]</f>
        <v>6.3900970224155251E-2</v>
      </c>
    </row>
    <row r="459" spans="1:5" x14ac:dyDescent="0.25">
      <c r="A459" s="11">
        <v>43132</v>
      </c>
      <c r="B459" s="15">
        <v>5.93</v>
      </c>
      <c r="C459" s="15">
        <f>Table356[[#This Row],[Wheat Price (bu)]]/70</f>
        <v>8.4714285714285714E-2</v>
      </c>
      <c r="D459" s="15">
        <f>VLOOKUP(Table356[[#This Row],[DATE]],Table1[],4,FALSE)</f>
        <v>1.2649999999999999</v>
      </c>
      <c r="E459" s="34">
        <f>Table356[[#This Row],[Wheat Price per 1lb loaf of bread]]/Table356[[#This Row],[Bread Price]]</f>
        <v>6.696781479390175E-2</v>
      </c>
    </row>
    <row r="460" spans="1:5" x14ac:dyDescent="0.25">
      <c r="A460" s="11">
        <v>43160</v>
      </c>
      <c r="B460" s="15">
        <v>6.05</v>
      </c>
      <c r="C460" s="15">
        <f>Table356[[#This Row],[Wheat Price (bu)]]/70</f>
        <v>8.6428571428571424E-2</v>
      </c>
      <c r="D460" s="15">
        <f>VLOOKUP(Table356[[#This Row],[DATE]],Table1[],4,FALSE)</f>
        <v>1.3089999999999999</v>
      </c>
      <c r="E460" s="34">
        <f>Table356[[#This Row],[Wheat Price per 1lb loaf of bread]]/Table356[[#This Row],[Bread Price]]</f>
        <v>6.6026410564225688E-2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62"/>
  <sheetViews>
    <sheetView workbookViewId="0">
      <selection activeCell="E14" sqref="E14"/>
    </sheetView>
  </sheetViews>
  <sheetFormatPr defaultRowHeight="15" x14ac:dyDescent="0.25"/>
  <cols>
    <col min="1" max="1" width="13.140625" bestFit="1" customWidth="1"/>
    <col min="2" max="2" width="11.42578125" bestFit="1" customWidth="1"/>
    <col min="3" max="3" width="31.28515625" bestFit="1" customWidth="1"/>
  </cols>
  <sheetData>
    <row r="3" spans="1:3" x14ac:dyDescent="0.25">
      <c r="A3" s="12" t="s">
        <v>106</v>
      </c>
      <c r="B3" t="s">
        <v>115</v>
      </c>
      <c r="C3" t="s">
        <v>116</v>
      </c>
    </row>
    <row r="4" spans="1:3" x14ac:dyDescent="0.25">
      <c r="A4" s="16">
        <v>29221</v>
      </c>
      <c r="B4" s="13">
        <v>0.501</v>
      </c>
      <c r="C4" s="13">
        <v>7.2166666666666671E-2</v>
      </c>
    </row>
    <row r="5" spans="1:3" x14ac:dyDescent="0.25">
      <c r="A5" s="16">
        <v>29252</v>
      </c>
      <c r="B5" s="13">
        <v>0.50700000000000001</v>
      </c>
      <c r="C5" s="13">
        <v>7.2000000000000008E-2</v>
      </c>
    </row>
    <row r="6" spans="1:3" x14ac:dyDescent="0.25">
      <c r="A6" s="16">
        <v>29281</v>
      </c>
      <c r="B6" s="13">
        <v>0.502</v>
      </c>
      <c r="C6" s="13">
        <v>6.7833333333333343E-2</v>
      </c>
    </row>
    <row r="7" spans="1:3" x14ac:dyDescent="0.25">
      <c r="A7" s="16">
        <v>29312</v>
      </c>
      <c r="B7" s="13">
        <v>0.50700000000000001</v>
      </c>
      <c r="C7" s="13">
        <v>6.5000000000000002E-2</v>
      </c>
    </row>
    <row r="8" spans="1:3" x14ac:dyDescent="0.25">
      <c r="A8" s="16">
        <v>29342</v>
      </c>
      <c r="B8" s="13">
        <v>0.504</v>
      </c>
      <c r="C8" s="13">
        <v>6.8333333333333329E-2</v>
      </c>
    </row>
    <row r="9" spans="1:3" x14ac:dyDescent="0.25">
      <c r="A9" s="16">
        <v>29373</v>
      </c>
      <c r="B9" s="13">
        <v>0.503</v>
      </c>
      <c r="C9" s="13">
        <v>6.7833333333333343E-2</v>
      </c>
    </row>
    <row r="10" spans="1:3" x14ac:dyDescent="0.25">
      <c r="A10" s="16">
        <v>29403</v>
      </c>
      <c r="B10" s="13">
        <v>0.51100000000000001</v>
      </c>
      <c r="C10" s="13">
        <v>7.0166666666666669E-2</v>
      </c>
    </row>
    <row r="11" spans="1:3" x14ac:dyDescent="0.25">
      <c r="A11" s="16">
        <v>29434</v>
      </c>
      <c r="B11" s="13">
        <v>0.50700000000000001</v>
      </c>
      <c r="C11" s="13">
        <v>7.1833333333333332E-2</v>
      </c>
    </row>
    <row r="12" spans="1:3" x14ac:dyDescent="0.25">
      <c r="A12" s="16">
        <v>29465</v>
      </c>
      <c r="B12" s="13">
        <v>0.51100000000000001</v>
      </c>
      <c r="C12" s="13">
        <v>7.4166666666666672E-2</v>
      </c>
    </row>
    <row r="13" spans="1:3" x14ac:dyDescent="0.25">
      <c r="A13" s="16">
        <v>29495</v>
      </c>
      <c r="B13" s="13">
        <v>0.51400000000000001</v>
      </c>
      <c r="C13" s="13">
        <v>7.8333333333333338E-2</v>
      </c>
    </row>
    <row r="14" spans="1:3" x14ac:dyDescent="0.25">
      <c r="A14" s="16">
        <v>29526</v>
      </c>
      <c r="B14" s="13">
        <v>0.51900000000000002</v>
      </c>
      <c r="C14" s="13">
        <v>8.1499999999999989E-2</v>
      </c>
    </row>
    <row r="15" spans="1:3" x14ac:dyDescent="0.25">
      <c r="A15" s="16">
        <v>29556</v>
      </c>
      <c r="B15" s="13">
        <v>0.51900000000000002</v>
      </c>
      <c r="C15" s="13">
        <v>7.5666666666666674E-2</v>
      </c>
    </row>
    <row r="16" spans="1:3" x14ac:dyDescent="0.25">
      <c r="A16" s="16">
        <v>29587</v>
      </c>
      <c r="B16" s="13">
        <v>0.53100000000000003</v>
      </c>
      <c r="C16" s="13">
        <v>7.6666666666666661E-2</v>
      </c>
    </row>
    <row r="17" spans="1:3" x14ac:dyDescent="0.25">
      <c r="A17" s="16">
        <v>29618</v>
      </c>
      <c r="B17" s="13">
        <v>0.53300000000000003</v>
      </c>
      <c r="C17" s="13">
        <v>7.4499999999999997E-2</v>
      </c>
    </row>
    <row r="18" spans="1:3" x14ac:dyDescent="0.25">
      <c r="A18" s="16">
        <v>29646</v>
      </c>
      <c r="B18" s="13">
        <v>0.53800000000000003</v>
      </c>
      <c r="C18" s="13">
        <v>7.2499999999999995E-2</v>
      </c>
    </row>
    <row r="19" spans="1:3" x14ac:dyDescent="0.25">
      <c r="A19" s="16">
        <v>29677</v>
      </c>
      <c r="B19" s="13">
        <v>0.51900000000000002</v>
      </c>
      <c r="C19" s="13">
        <v>7.4666666666666673E-2</v>
      </c>
    </row>
    <row r="20" spans="1:3" x14ac:dyDescent="0.25">
      <c r="A20" s="16">
        <v>29707</v>
      </c>
      <c r="B20" s="13">
        <v>0.52500000000000002</v>
      </c>
      <c r="C20" s="13">
        <v>7.2666666666666671E-2</v>
      </c>
    </row>
    <row r="21" spans="1:3" x14ac:dyDescent="0.25">
      <c r="A21" s="16">
        <v>29738</v>
      </c>
      <c r="B21" s="13">
        <v>0.52300000000000002</v>
      </c>
      <c r="C21" s="13">
        <v>7.0666666666666669E-2</v>
      </c>
    </row>
    <row r="22" spans="1:3" x14ac:dyDescent="0.25">
      <c r="A22" s="16">
        <v>29768</v>
      </c>
      <c r="B22" s="13">
        <v>0.52100000000000002</v>
      </c>
      <c r="C22" s="13">
        <v>7.0833333333333331E-2</v>
      </c>
    </row>
    <row r="23" spans="1:3" x14ac:dyDescent="0.25">
      <c r="A23" s="16">
        <v>29799</v>
      </c>
      <c r="B23" s="13">
        <v>0.51900000000000002</v>
      </c>
      <c r="C23" s="13">
        <v>6.8999999999999992E-2</v>
      </c>
    </row>
    <row r="24" spans="1:3" x14ac:dyDescent="0.25">
      <c r="A24" s="16">
        <v>29830</v>
      </c>
      <c r="B24" s="13">
        <v>0.52400000000000002</v>
      </c>
      <c r="C24" s="13">
        <v>6.9833333333333344E-2</v>
      </c>
    </row>
    <row r="25" spans="1:3" x14ac:dyDescent="0.25">
      <c r="A25" s="16">
        <v>29860</v>
      </c>
      <c r="B25" s="13">
        <v>0.52100000000000002</v>
      </c>
      <c r="C25" s="13">
        <v>7.1833333333333332E-2</v>
      </c>
    </row>
    <row r="26" spans="1:3" x14ac:dyDescent="0.25">
      <c r="A26" s="16">
        <v>29891</v>
      </c>
      <c r="B26" s="13">
        <v>0.52700000000000002</v>
      </c>
      <c r="C26" s="13">
        <v>7.4333333333333335E-2</v>
      </c>
    </row>
    <row r="27" spans="1:3" x14ac:dyDescent="0.25">
      <c r="A27" s="16">
        <v>29921</v>
      </c>
      <c r="B27" s="13">
        <v>0.52100000000000002</v>
      </c>
      <c r="C27" s="13">
        <v>7.2499999999999995E-2</v>
      </c>
    </row>
    <row r="28" spans="1:3" x14ac:dyDescent="0.25">
      <c r="A28" s="16">
        <v>29952</v>
      </c>
      <c r="B28" s="13">
        <v>0.53700000000000003</v>
      </c>
      <c r="C28" s="13">
        <v>7.2166666666666671E-2</v>
      </c>
    </row>
    <row r="29" spans="1:3" x14ac:dyDescent="0.25">
      <c r="A29" s="16">
        <v>29983</v>
      </c>
      <c r="B29" s="13">
        <v>0.53400000000000003</v>
      </c>
      <c r="C29" s="13">
        <v>7.0999999999999994E-2</v>
      </c>
    </row>
    <row r="30" spans="1:3" x14ac:dyDescent="0.25">
      <c r="A30" s="16">
        <v>30011</v>
      </c>
      <c r="B30" s="13">
        <v>0.52600000000000002</v>
      </c>
      <c r="C30" s="13">
        <v>7.0833333333333331E-2</v>
      </c>
    </row>
    <row r="31" spans="1:3" x14ac:dyDescent="0.25">
      <c r="A31" s="16">
        <v>30042</v>
      </c>
      <c r="B31" s="13">
        <v>0.52600000000000002</v>
      </c>
      <c r="C31" s="13">
        <v>7.1333333333333332E-2</v>
      </c>
    </row>
    <row r="32" spans="1:3" x14ac:dyDescent="0.25">
      <c r="A32" s="16">
        <v>30072</v>
      </c>
      <c r="B32" s="13">
        <v>0.52900000000000003</v>
      </c>
      <c r="C32" s="13">
        <v>7.0333333333333331E-2</v>
      </c>
    </row>
    <row r="33" spans="1:3" x14ac:dyDescent="0.25">
      <c r="A33" s="16">
        <v>30103</v>
      </c>
      <c r="B33" s="13">
        <v>0.52500000000000002</v>
      </c>
      <c r="C33" s="13">
        <v>6.7666666666666667E-2</v>
      </c>
    </row>
    <row r="34" spans="1:3" x14ac:dyDescent="0.25">
      <c r="A34" s="16">
        <v>30133</v>
      </c>
      <c r="B34" s="13">
        <v>0.53400000000000003</v>
      </c>
      <c r="C34" s="13">
        <v>6.2333333333333338E-2</v>
      </c>
    </row>
    <row r="35" spans="1:3" x14ac:dyDescent="0.25">
      <c r="A35" s="16">
        <v>30164</v>
      </c>
      <c r="B35" s="13">
        <v>0.53400000000000003</v>
      </c>
      <c r="C35" s="13">
        <v>6.1666666666666668E-2</v>
      </c>
    </row>
    <row r="36" spans="1:3" x14ac:dyDescent="0.25">
      <c r="A36" s="16">
        <v>30195</v>
      </c>
      <c r="B36" s="13">
        <v>0.53600000000000003</v>
      </c>
      <c r="C36" s="13">
        <v>6.25E-2</v>
      </c>
    </row>
    <row r="37" spans="1:3" x14ac:dyDescent="0.25">
      <c r="A37" s="16">
        <v>30225</v>
      </c>
      <c r="B37" s="13">
        <v>0.53400000000000003</v>
      </c>
      <c r="C37" s="13">
        <v>6.0166666666666667E-2</v>
      </c>
    </row>
    <row r="38" spans="1:3" x14ac:dyDescent="0.25">
      <c r="A38" s="16">
        <v>30256</v>
      </c>
      <c r="B38" s="13">
        <v>0.53400000000000003</v>
      </c>
      <c r="C38" s="13">
        <v>6.4333333333333326E-2</v>
      </c>
    </row>
    <row r="39" spans="1:3" x14ac:dyDescent="0.25">
      <c r="A39" s="16">
        <v>30286</v>
      </c>
      <c r="B39" s="13">
        <v>0.53700000000000003</v>
      </c>
      <c r="C39" s="13">
        <v>6.6333333333333327E-2</v>
      </c>
    </row>
    <row r="40" spans="1:3" x14ac:dyDescent="0.25">
      <c r="A40" s="16">
        <v>30317</v>
      </c>
      <c r="B40" s="13">
        <v>0.54100000000000004</v>
      </c>
      <c r="C40" s="13">
        <v>6.6666666666666666E-2</v>
      </c>
    </row>
    <row r="41" spans="1:3" x14ac:dyDescent="0.25">
      <c r="A41" s="16">
        <v>30348</v>
      </c>
      <c r="B41" s="13">
        <v>0.54400000000000004</v>
      </c>
      <c r="C41" s="13">
        <v>6.8000000000000005E-2</v>
      </c>
    </row>
    <row r="42" spans="1:3" x14ac:dyDescent="0.25">
      <c r="A42" s="16">
        <v>30376</v>
      </c>
      <c r="B42" s="13">
        <v>0.54400000000000004</v>
      </c>
      <c r="C42" s="13">
        <v>6.9666666666666668E-2</v>
      </c>
    </row>
    <row r="43" spans="1:3" x14ac:dyDescent="0.25">
      <c r="A43" s="16">
        <v>30407</v>
      </c>
      <c r="B43" s="13">
        <v>0.53800000000000003</v>
      </c>
      <c r="C43" s="13">
        <v>7.0166666666666669E-2</v>
      </c>
    </row>
    <row r="44" spans="1:3" x14ac:dyDescent="0.25">
      <c r="A44" s="16">
        <v>30437</v>
      </c>
      <c r="B44" s="13">
        <v>0.54200000000000004</v>
      </c>
      <c r="C44" s="13">
        <v>6.7499999999999991E-2</v>
      </c>
    </row>
    <row r="45" spans="1:3" x14ac:dyDescent="0.25">
      <c r="A45" s="16">
        <v>30468</v>
      </c>
      <c r="B45" s="13">
        <v>0.54200000000000004</v>
      </c>
      <c r="C45" s="13">
        <v>6.5333333333333327E-2</v>
      </c>
    </row>
    <row r="46" spans="1:3" x14ac:dyDescent="0.25">
      <c r="A46" s="16">
        <v>30498</v>
      </c>
      <c r="B46" s="13">
        <v>0.54400000000000004</v>
      </c>
      <c r="C46" s="13">
        <v>6.183333333333333E-2</v>
      </c>
    </row>
    <row r="47" spans="1:3" x14ac:dyDescent="0.25">
      <c r="A47" s="16">
        <v>30529</v>
      </c>
      <c r="B47" s="13">
        <v>0.53900000000000003</v>
      </c>
      <c r="C47" s="13">
        <v>6.4666666666666664E-2</v>
      </c>
    </row>
    <row r="48" spans="1:3" x14ac:dyDescent="0.25">
      <c r="A48" s="16">
        <v>30560</v>
      </c>
      <c r="B48" s="13">
        <v>0.53600000000000003</v>
      </c>
      <c r="C48" s="13">
        <v>6.5000000000000002E-2</v>
      </c>
    </row>
    <row r="49" spans="1:3" x14ac:dyDescent="0.25">
      <c r="A49" s="16">
        <v>30590</v>
      </c>
      <c r="B49" s="13">
        <v>0.53500000000000003</v>
      </c>
      <c r="C49" s="13">
        <v>6.4000000000000001E-2</v>
      </c>
    </row>
    <row r="50" spans="1:3" x14ac:dyDescent="0.25">
      <c r="A50" s="16">
        <v>30621</v>
      </c>
      <c r="B50" s="13">
        <v>0.54700000000000004</v>
      </c>
      <c r="C50" s="13">
        <v>6.3666666666666663E-2</v>
      </c>
    </row>
    <row r="51" spans="1:3" x14ac:dyDescent="0.25">
      <c r="A51" s="16">
        <v>30651</v>
      </c>
      <c r="B51" s="13">
        <v>0.54700000000000004</v>
      </c>
      <c r="C51" s="13">
        <v>6.4166666666666664E-2</v>
      </c>
    </row>
    <row r="52" spans="1:3" x14ac:dyDescent="0.25">
      <c r="A52" s="16">
        <v>30682</v>
      </c>
      <c r="B52" s="13">
        <v>0.54300000000000004</v>
      </c>
      <c r="C52" s="13">
        <v>6.3500000000000001E-2</v>
      </c>
    </row>
    <row r="53" spans="1:3" x14ac:dyDescent="0.25">
      <c r="A53" s="16">
        <v>30713</v>
      </c>
      <c r="B53" s="13">
        <v>0.54100000000000004</v>
      </c>
      <c r="C53" s="13">
        <v>6.183333333333333E-2</v>
      </c>
    </row>
    <row r="54" spans="1:3" x14ac:dyDescent="0.25">
      <c r="A54" s="16">
        <v>30742</v>
      </c>
      <c r="B54" s="13">
        <v>0.54200000000000004</v>
      </c>
      <c r="C54" s="13">
        <v>6.4166666666666664E-2</v>
      </c>
    </row>
    <row r="55" spans="1:3" x14ac:dyDescent="0.25">
      <c r="A55" s="16">
        <v>30773</v>
      </c>
      <c r="B55" s="13">
        <v>0.53600000000000003</v>
      </c>
      <c r="C55" s="13">
        <v>6.5500000000000003E-2</v>
      </c>
    </row>
    <row r="56" spans="1:3" x14ac:dyDescent="0.25">
      <c r="A56" s="16">
        <v>30803</v>
      </c>
      <c r="B56" s="13">
        <v>0.54100000000000004</v>
      </c>
      <c r="C56" s="13">
        <v>6.483333333333334E-2</v>
      </c>
    </row>
    <row r="57" spans="1:3" x14ac:dyDescent="0.25">
      <c r="A57" s="16">
        <v>30834</v>
      </c>
      <c r="B57" s="13">
        <v>0.54200000000000004</v>
      </c>
      <c r="C57" s="13">
        <v>6.3333333333333325E-2</v>
      </c>
    </row>
    <row r="58" spans="1:3" x14ac:dyDescent="0.25">
      <c r="A58" s="16">
        <v>30864</v>
      </c>
      <c r="B58" s="13">
        <v>0.54100000000000004</v>
      </c>
      <c r="C58" s="13">
        <v>6.1166666666666668E-2</v>
      </c>
    </row>
    <row r="59" spans="1:3" x14ac:dyDescent="0.25">
      <c r="A59" s="16">
        <v>30895</v>
      </c>
      <c r="B59" s="13">
        <v>0.54300000000000004</v>
      </c>
      <c r="C59" s="13">
        <v>6.3333333333333325E-2</v>
      </c>
    </row>
    <row r="60" spans="1:3" x14ac:dyDescent="0.25">
      <c r="A60" s="16">
        <v>30926</v>
      </c>
      <c r="B60" s="13">
        <v>0.53900000000000003</v>
      </c>
      <c r="C60" s="13">
        <v>6.483333333333334E-2</v>
      </c>
    </row>
    <row r="61" spans="1:3" x14ac:dyDescent="0.25">
      <c r="A61" s="16">
        <v>30956</v>
      </c>
      <c r="B61" s="13">
        <v>0.54</v>
      </c>
      <c r="C61" s="13">
        <v>6.4333333333333326E-2</v>
      </c>
    </row>
    <row r="62" spans="1:3" x14ac:dyDescent="0.25">
      <c r="A62" s="16">
        <v>30987</v>
      </c>
      <c r="B62" s="13">
        <v>0.54300000000000004</v>
      </c>
      <c r="C62" s="13">
        <v>6.4166666666666664E-2</v>
      </c>
    </row>
    <row r="63" spans="1:3" x14ac:dyDescent="0.25">
      <c r="A63" s="16">
        <v>31017</v>
      </c>
      <c r="B63" s="13">
        <v>0.54400000000000004</v>
      </c>
      <c r="C63" s="13">
        <v>6.2666666666666662E-2</v>
      </c>
    </row>
    <row r="64" spans="1:3" x14ac:dyDescent="0.25">
      <c r="A64" s="16">
        <v>31048</v>
      </c>
      <c r="B64" s="13">
        <v>0.55100000000000005</v>
      </c>
      <c r="C64" s="13">
        <v>6.2666666666666662E-2</v>
      </c>
    </row>
    <row r="65" spans="1:3" x14ac:dyDescent="0.25">
      <c r="A65" s="16">
        <v>31079</v>
      </c>
      <c r="B65" s="13">
        <v>0.54400000000000004</v>
      </c>
      <c r="C65" s="13">
        <v>6.2333333333333338E-2</v>
      </c>
    </row>
    <row r="66" spans="1:3" x14ac:dyDescent="0.25">
      <c r="A66" s="16">
        <v>31107</v>
      </c>
      <c r="B66" s="13">
        <v>0.54400000000000004</v>
      </c>
      <c r="C66" s="13">
        <v>6.1166666666666668E-2</v>
      </c>
    </row>
    <row r="67" spans="1:3" x14ac:dyDescent="0.25">
      <c r="A67" s="16">
        <v>31138</v>
      </c>
      <c r="B67" s="13">
        <v>0.54400000000000004</v>
      </c>
      <c r="C67" s="13">
        <v>6.0333333333333336E-2</v>
      </c>
    </row>
    <row r="68" spans="1:3" x14ac:dyDescent="0.25">
      <c r="A68" s="16">
        <v>31168</v>
      </c>
      <c r="B68" s="13">
        <v>0.54200000000000004</v>
      </c>
      <c r="C68" s="13">
        <v>5.7000000000000002E-2</v>
      </c>
    </row>
    <row r="69" spans="1:3" x14ac:dyDescent="0.25">
      <c r="A69" s="16">
        <v>31199</v>
      </c>
      <c r="B69" s="13">
        <v>0.54600000000000004</v>
      </c>
      <c r="C69" s="13">
        <v>5.6333333333333332E-2</v>
      </c>
    </row>
    <row r="70" spans="1:3" x14ac:dyDescent="0.25">
      <c r="A70" s="16">
        <v>31229</v>
      </c>
      <c r="B70" s="13">
        <v>0.55600000000000005</v>
      </c>
      <c r="C70" s="13">
        <v>5.2833333333333329E-2</v>
      </c>
    </row>
    <row r="71" spans="1:3" x14ac:dyDescent="0.25">
      <c r="A71" s="16">
        <v>31260</v>
      </c>
      <c r="B71" s="13">
        <v>0.55300000000000005</v>
      </c>
      <c r="C71" s="13">
        <v>5.0499999999999996E-2</v>
      </c>
    </row>
    <row r="72" spans="1:3" x14ac:dyDescent="0.25">
      <c r="A72" s="16">
        <v>31291</v>
      </c>
      <c r="B72" s="13">
        <v>0.56100000000000005</v>
      </c>
      <c r="C72" s="13">
        <v>5.1166666666666666E-2</v>
      </c>
    </row>
    <row r="73" spans="1:3" x14ac:dyDescent="0.25">
      <c r="A73" s="16">
        <v>31321</v>
      </c>
      <c r="B73" s="13">
        <v>0.56599999999999995</v>
      </c>
      <c r="C73" s="13">
        <v>5.2499999999999998E-2</v>
      </c>
    </row>
    <row r="74" spans="1:3" x14ac:dyDescent="0.25">
      <c r="A74" s="16">
        <v>31352</v>
      </c>
      <c r="B74" s="13">
        <v>0.56399999999999995</v>
      </c>
      <c r="C74" s="13">
        <v>5.5833333333333332E-2</v>
      </c>
    </row>
    <row r="75" spans="1:3" x14ac:dyDescent="0.25">
      <c r="A75" s="16">
        <v>31382</v>
      </c>
      <c r="B75" s="13">
        <v>0.56799999999999995</v>
      </c>
      <c r="C75" s="13">
        <v>5.7000000000000002E-2</v>
      </c>
    </row>
    <row r="76" spans="1:3" x14ac:dyDescent="0.25">
      <c r="A76" s="16">
        <v>31413</v>
      </c>
      <c r="B76" s="13">
        <v>0.56599999999999995</v>
      </c>
      <c r="C76" s="13">
        <v>5.5333333333333332E-2</v>
      </c>
    </row>
    <row r="77" spans="1:3" x14ac:dyDescent="0.25">
      <c r="A77" s="16">
        <v>31444</v>
      </c>
      <c r="B77" s="13">
        <v>0.56299999999999994</v>
      </c>
      <c r="C77" s="13">
        <v>5.5E-2</v>
      </c>
    </row>
    <row r="78" spans="1:3" x14ac:dyDescent="0.25">
      <c r="A78" s="16">
        <v>31472</v>
      </c>
      <c r="B78" s="13">
        <v>0.56000000000000005</v>
      </c>
      <c r="C78" s="13">
        <v>5.6000000000000001E-2</v>
      </c>
    </row>
    <row r="79" spans="1:3" x14ac:dyDescent="0.25">
      <c r="A79" s="16">
        <v>31503</v>
      </c>
      <c r="B79" s="13">
        <v>0.56100000000000005</v>
      </c>
      <c r="C79" s="13">
        <v>5.7500000000000002E-2</v>
      </c>
    </row>
    <row r="80" spans="1:3" x14ac:dyDescent="0.25">
      <c r="A80" s="16">
        <v>31533</v>
      </c>
      <c r="B80" s="13">
        <v>0.56200000000000006</v>
      </c>
      <c r="C80" s="13">
        <v>5.6666666666666664E-2</v>
      </c>
    </row>
    <row r="81" spans="1:3" x14ac:dyDescent="0.25">
      <c r="A81" s="16">
        <v>31564</v>
      </c>
      <c r="B81" s="13">
        <v>0.56899999999999995</v>
      </c>
      <c r="C81" s="13">
        <v>4.6666666666666662E-2</v>
      </c>
    </row>
    <row r="82" spans="1:3" x14ac:dyDescent="0.25">
      <c r="A82" s="16">
        <v>31594</v>
      </c>
      <c r="B82" s="13">
        <v>0.56399999999999995</v>
      </c>
      <c r="C82" s="13">
        <v>4.1666666666666664E-2</v>
      </c>
    </row>
    <row r="83" spans="1:3" x14ac:dyDescent="0.25">
      <c r="A83" s="16">
        <v>31625</v>
      </c>
      <c r="B83" s="13">
        <v>0.56999999999999995</v>
      </c>
      <c r="C83" s="13">
        <v>4.1333333333333333E-2</v>
      </c>
    </row>
    <row r="84" spans="1:3" x14ac:dyDescent="0.25">
      <c r="A84" s="16">
        <v>31656</v>
      </c>
      <c r="B84" s="13">
        <v>0.56599999999999995</v>
      </c>
      <c r="C84" s="13">
        <v>4.2166666666666665E-2</v>
      </c>
    </row>
    <row r="85" spans="1:3" x14ac:dyDescent="0.25">
      <c r="A85" s="16">
        <v>31686</v>
      </c>
      <c r="B85" s="13">
        <v>0.56499999999999995</v>
      </c>
      <c r="C85" s="13">
        <v>4.3333333333333335E-2</v>
      </c>
    </row>
    <row r="86" spans="1:3" x14ac:dyDescent="0.25">
      <c r="A86" s="16">
        <v>31717</v>
      </c>
      <c r="B86" s="13">
        <v>0.56399999999999995</v>
      </c>
      <c r="C86" s="13">
        <v>4.4666666666666667E-2</v>
      </c>
    </row>
    <row r="87" spans="1:3" x14ac:dyDescent="0.25">
      <c r="A87" s="16">
        <v>31747</v>
      </c>
      <c r="B87" s="13">
        <v>0.56599999999999995</v>
      </c>
      <c r="C87" s="13">
        <v>4.4666666666666667E-2</v>
      </c>
    </row>
    <row r="88" spans="1:3" x14ac:dyDescent="0.25">
      <c r="A88" s="16">
        <v>31778</v>
      </c>
      <c r="B88" s="13">
        <v>0.54400000000000004</v>
      </c>
      <c r="C88" s="13">
        <v>4.5000000000000005E-2</v>
      </c>
    </row>
    <row r="89" spans="1:3" x14ac:dyDescent="0.25">
      <c r="A89" s="16">
        <v>31809</v>
      </c>
      <c r="B89" s="13">
        <v>0.53900000000000003</v>
      </c>
      <c r="C89" s="13">
        <v>4.6666666666666662E-2</v>
      </c>
    </row>
    <row r="90" spans="1:3" x14ac:dyDescent="0.25">
      <c r="A90" s="16">
        <v>31837</v>
      </c>
      <c r="B90" s="13">
        <v>0.54100000000000004</v>
      </c>
      <c r="C90" s="13">
        <v>4.8333333333333332E-2</v>
      </c>
    </row>
    <row r="91" spans="1:3" x14ac:dyDescent="0.25">
      <c r="A91" s="16">
        <v>31868</v>
      </c>
      <c r="B91" s="13">
        <v>0.54200000000000004</v>
      </c>
      <c r="C91" s="13">
        <v>4.8333333333333332E-2</v>
      </c>
    </row>
    <row r="92" spans="1:3" x14ac:dyDescent="0.25">
      <c r="A92" s="16">
        <v>31898</v>
      </c>
      <c r="B92" s="13">
        <v>0.54</v>
      </c>
      <c r="C92" s="13">
        <v>5.0333333333333334E-2</v>
      </c>
    </row>
    <row r="93" spans="1:3" x14ac:dyDescent="0.25">
      <c r="A93" s="16">
        <v>31929</v>
      </c>
      <c r="B93" s="13">
        <v>0.53300000000000003</v>
      </c>
      <c r="C93" s="13">
        <v>4.5000000000000005E-2</v>
      </c>
    </row>
    <row r="94" spans="1:3" x14ac:dyDescent="0.25">
      <c r="A94" s="16">
        <v>31959</v>
      </c>
      <c r="B94" s="13">
        <v>0.54400000000000004</v>
      </c>
      <c r="C94" s="13">
        <v>4.3166666666666666E-2</v>
      </c>
    </row>
    <row r="95" spans="1:3" x14ac:dyDescent="0.25">
      <c r="A95" s="16">
        <v>31990</v>
      </c>
      <c r="B95" s="13">
        <v>0.54600000000000004</v>
      </c>
      <c r="C95" s="13">
        <v>4.4166666666666667E-2</v>
      </c>
    </row>
    <row r="96" spans="1:3" x14ac:dyDescent="0.25">
      <c r="A96" s="16">
        <v>32021</v>
      </c>
      <c r="B96" s="13">
        <v>0.55100000000000005</v>
      </c>
      <c r="C96" s="13">
        <v>4.6333333333333331E-2</v>
      </c>
    </row>
    <row r="97" spans="1:3" x14ac:dyDescent="0.25">
      <c r="A97" s="16">
        <v>32051</v>
      </c>
      <c r="B97" s="13">
        <v>0.55900000000000005</v>
      </c>
      <c r="C97" s="13">
        <v>4.8333333333333332E-2</v>
      </c>
    </row>
    <row r="98" spans="1:3" x14ac:dyDescent="0.25">
      <c r="A98" s="16">
        <v>32082</v>
      </c>
      <c r="B98" s="13">
        <v>0.55900000000000005</v>
      </c>
      <c r="C98" s="13">
        <v>4.8333333333333332E-2</v>
      </c>
    </row>
    <row r="99" spans="1:3" x14ac:dyDescent="0.25">
      <c r="A99" s="16">
        <v>32112</v>
      </c>
      <c r="B99" s="13">
        <v>0.57099999999999995</v>
      </c>
      <c r="C99" s="13">
        <v>5.1666666666666666E-2</v>
      </c>
    </row>
    <row r="100" spans="1:3" x14ac:dyDescent="0.25">
      <c r="A100" s="16">
        <v>32143</v>
      </c>
      <c r="B100" s="13">
        <v>0.58599999999999997</v>
      </c>
      <c r="C100" s="13">
        <v>5.3333333333333337E-2</v>
      </c>
    </row>
    <row r="101" spans="1:3" x14ac:dyDescent="0.25">
      <c r="A101" s="16">
        <v>32174</v>
      </c>
      <c r="B101" s="13">
        <v>0.58599999999999997</v>
      </c>
      <c r="C101" s="13">
        <v>5.4666666666666662E-2</v>
      </c>
    </row>
    <row r="102" spans="1:3" x14ac:dyDescent="0.25">
      <c r="A102" s="16">
        <v>32203</v>
      </c>
      <c r="B102" s="13">
        <v>0.58699999999999997</v>
      </c>
      <c r="C102" s="13">
        <v>5.1666666666666666E-2</v>
      </c>
    </row>
    <row r="103" spans="1:3" x14ac:dyDescent="0.25">
      <c r="A103" s="16">
        <v>32234</v>
      </c>
      <c r="B103" s="13">
        <v>0.59499999999999997</v>
      </c>
      <c r="C103" s="13">
        <v>5.2333333333333336E-2</v>
      </c>
    </row>
    <row r="104" spans="1:3" x14ac:dyDescent="0.25">
      <c r="A104" s="16">
        <v>32264</v>
      </c>
      <c r="B104" s="13">
        <v>0.59799999999999998</v>
      </c>
      <c r="C104" s="13">
        <v>5.3333333333333337E-2</v>
      </c>
    </row>
    <row r="105" spans="1:3" x14ac:dyDescent="0.25">
      <c r="A105" s="16">
        <v>32295</v>
      </c>
      <c r="B105" s="13">
        <v>0.60099999999999998</v>
      </c>
      <c r="C105" s="13">
        <v>6.3166666666666663E-2</v>
      </c>
    </row>
    <row r="106" spans="1:3" x14ac:dyDescent="0.25">
      <c r="A106" s="16">
        <v>32325</v>
      </c>
      <c r="B106" s="13">
        <v>0.60199999999999998</v>
      </c>
      <c r="C106" s="13">
        <v>6.2833333333333338E-2</v>
      </c>
    </row>
    <row r="107" spans="1:3" x14ac:dyDescent="0.25">
      <c r="A107" s="16">
        <v>32356</v>
      </c>
      <c r="B107" s="13">
        <v>0.61899999999999999</v>
      </c>
      <c r="C107" s="13">
        <v>6.3E-2</v>
      </c>
    </row>
    <row r="108" spans="1:3" x14ac:dyDescent="0.25">
      <c r="A108" s="16">
        <v>32387</v>
      </c>
      <c r="B108" s="13">
        <v>0.63600000000000001</v>
      </c>
      <c r="C108" s="13">
        <v>6.7166666666666666E-2</v>
      </c>
    </row>
    <row r="109" spans="1:3" x14ac:dyDescent="0.25">
      <c r="A109" s="16">
        <v>32417</v>
      </c>
      <c r="B109" s="13">
        <v>0.64200000000000002</v>
      </c>
      <c r="C109" s="13">
        <v>6.883333333333333E-2</v>
      </c>
    </row>
    <row r="110" spans="1:3" x14ac:dyDescent="0.25">
      <c r="A110" s="16">
        <v>32448</v>
      </c>
      <c r="B110" s="13">
        <v>0.64500000000000002</v>
      </c>
      <c r="C110" s="13">
        <v>6.9666666666666668E-2</v>
      </c>
    </row>
    <row r="111" spans="1:3" x14ac:dyDescent="0.25">
      <c r="A111" s="16">
        <v>32478</v>
      </c>
      <c r="B111" s="13">
        <v>0.65700000000000003</v>
      </c>
      <c r="C111" s="13">
        <v>7.0833333333333331E-2</v>
      </c>
    </row>
    <row r="112" spans="1:3" x14ac:dyDescent="0.25">
      <c r="A112" s="16">
        <v>32509</v>
      </c>
      <c r="B112" s="13">
        <v>0.65300000000000002</v>
      </c>
      <c r="C112" s="13">
        <v>7.3333333333333334E-2</v>
      </c>
    </row>
    <row r="113" spans="1:3" x14ac:dyDescent="0.25">
      <c r="A113" s="16">
        <v>32540</v>
      </c>
      <c r="B113" s="13">
        <v>0.65200000000000002</v>
      </c>
      <c r="C113" s="13">
        <v>7.2833333333333333E-2</v>
      </c>
    </row>
    <row r="114" spans="1:3" x14ac:dyDescent="0.25">
      <c r="A114" s="16">
        <v>32568</v>
      </c>
      <c r="B114" s="13">
        <v>0.65400000000000003</v>
      </c>
      <c r="C114" s="13">
        <v>7.2000000000000008E-2</v>
      </c>
    </row>
    <row r="115" spans="1:3" x14ac:dyDescent="0.25">
      <c r="A115" s="16">
        <v>32599</v>
      </c>
      <c r="B115" s="13">
        <v>0.65500000000000003</v>
      </c>
      <c r="C115" s="13">
        <v>7.4333333333333335E-2</v>
      </c>
    </row>
    <row r="116" spans="1:3" x14ac:dyDescent="0.25">
      <c r="A116" s="16">
        <v>32629</v>
      </c>
      <c r="B116" s="13">
        <v>0.65500000000000003</v>
      </c>
      <c r="C116" s="13">
        <v>7.5833333333333336E-2</v>
      </c>
    </row>
    <row r="117" spans="1:3" x14ac:dyDescent="0.25">
      <c r="A117" s="16">
        <v>32660</v>
      </c>
      <c r="B117" s="13">
        <v>0.66400000000000003</v>
      </c>
      <c r="C117" s="13">
        <v>7.400000000000001E-2</v>
      </c>
    </row>
    <row r="118" spans="1:3" x14ac:dyDescent="0.25">
      <c r="A118" s="16">
        <v>32690</v>
      </c>
      <c r="B118" s="13">
        <v>0.67100000000000004</v>
      </c>
      <c r="C118" s="13">
        <v>7.1333333333333332E-2</v>
      </c>
    </row>
    <row r="119" spans="1:3" x14ac:dyDescent="0.25">
      <c r="A119" s="16">
        <v>32721</v>
      </c>
      <c r="B119" s="13">
        <v>0.67400000000000004</v>
      </c>
      <c r="C119" s="13">
        <v>7.0666666666666669E-2</v>
      </c>
    </row>
    <row r="120" spans="1:3" x14ac:dyDescent="0.25">
      <c r="A120" s="16">
        <v>32752</v>
      </c>
      <c r="B120" s="13">
        <v>0.67100000000000004</v>
      </c>
      <c r="C120" s="13">
        <v>6.9666666666666668E-2</v>
      </c>
    </row>
    <row r="121" spans="1:3" x14ac:dyDescent="0.25">
      <c r="A121" s="16">
        <v>32782</v>
      </c>
      <c r="B121" s="13">
        <v>0.67400000000000004</v>
      </c>
      <c r="C121" s="13">
        <v>7.1333333333333332E-2</v>
      </c>
    </row>
    <row r="122" spans="1:3" x14ac:dyDescent="0.25">
      <c r="A122" s="16">
        <v>32813</v>
      </c>
      <c r="B122" s="13">
        <v>0.67600000000000005</v>
      </c>
      <c r="C122" s="13">
        <v>7.2666666666666671E-2</v>
      </c>
    </row>
    <row r="123" spans="1:3" x14ac:dyDescent="0.25">
      <c r="A123" s="16">
        <v>32843</v>
      </c>
      <c r="B123" s="13">
        <v>0.68799999999999994</v>
      </c>
      <c r="C123" s="13">
        <v>7.3166666666666658E-2</v>
      </c>
    </row>
    <row r="124" spans="1:3" x14ac:dyDescent="0.25">
      <c r="A124" s="16">
        <v>32874</v>
      </c>
      <c r="B124" s="13">
        <v>0.68899999999999995</v>
      </c>
      <c r="C124" s="13">
        <v>7.166666666666667E-2</v>
      </c>
    </row>
    <row r="125" spans="1:3" x14ac:dyDescent="0.25">
      <c r="A125" s="16">
        <v>32905</v>
      </c>
      <c r="B125" s="13">
        <v>0.70099999999999996</v>
      </c>
      <c r="C125" s="13">
        <v>6.883333333333333E-2</v>
      </c>
    </row>
    <row r="126" spans="1:3" x14ac:dyDescent="0.25">
      <c r="A126" s="16">
        <v>32933</v>
      </c>
      <c r="B126" s="13">
        <v>0.68</v>
      </c>
      <c r="C126" s="13">
        <v>6.7333333333333328E-2</v>
      </c>
    </row>
    <row r="127" spans="1:3" x14ac:dyDescent="0.25">
      <c r="A127" s="16">
        <v>32964</v>
      </c>
      <c r="B127" s="13">
        <v>0.68600000000000005</v>
      </c>
      <c r="C127" s="13">
        <v>6.883333333333333E-2</v>
      </c>
    </row>
    <row r="128" spans="1:3" x14ac:dyDescent="0.25">
      <c r="A128" s="16">
        <v>32994</v>
      </c>
      <c r="B128" s="13">
        <v>0.67800000000000005</v>
      </c>
      <c r="C128" s="13">
        <v>6.5166666666666664E-2</v>
      </c>
    </row>
    <row r="129" spans="1:3" x14ac:dyDescent="0.25">
      <c r="A129" s="16">
        <v>33025</v>
      </c>
      <c r="B129" s="13">
        <v>0.68700000000000006</v>
      </c>
      <c r="C129" s="13">
        <v>6.0000000000000005E-2</v>
      </c>
    </row>
    <row r="130" spans="1:3" x14ac:dyDescent="0.25">
      <c r="A130" s="16">
        <v>33055</v>
      </c>
      <c r="B130" s="13">
        <v>0.68500000000000005</v>
      </c>
      <c r="C130" s="13">
        <v>5.1833333333333328E-2</v>
      </c>
    </row>
    <row r="131" spans="1:3" x14ac:dyDescent="0.25">
      <c r="A131" s="16">
        <v>33086</v>
      </c>
      <c r="B131" s="13">
        <v>0.71299999999999997</v>
      </c>
      <c r="C131" s="13">
        <v>4.816666666666667E-2</v>
      </c>
    </row>
    <row r="132" spans="1:3" x14ac:dyDescent="0.25">
      <c r="A132" s="16">
        <v>33117</v>
      </c>
      <c r="B132" s="13">
        <v>0.7</v>
      </c>
      <c r="C132" s="13">
        <v>4.7E-2</v>
      </c>
    </row>
    <row r="133" spans="1:3" x14ac:dyDescent="0.25">
      <c r="A133" s="16">
        <v>33147</v>
      </c>
      <c r="B133" s="13">
        <v>0.70599999999999996</v>
      </c>
      <c r="C133" s="13">
        <v>4.6833333333333331E-2</v>
      </c>
    </row>
    <row r="134" spans="1:3" x14ac:dyDescent="0.25">
      <c r="A134" s="16">
        <v>33178</v>
      </c>
      <c r="B134" s="13">
        <v>0.71</v>
      </c>
      <c r="C134" s="13">
        <v>4.6333333333333331E-2</v>
      </c>
    </row>
    <row r="135" spans="1:3" x14ac:dyDescent="0.25">
      <c r="A135" s="16">
        <v>33208</v>
      </c>
      <c r="B135" s="13">
        <v>0.7</v>
      </c>
      <c r="C135" s="13">
        <v>4.6333333333333331E-2</v>
      </c>
    </row>
    <row r="136" spans="1:3" x14ac:dyDescent="0.25">
      <c r="A136" s="16">
        <v>33239</v>
      </c>
      <c r="B136" s="13">
        <v>0.70499999999999996</v>
      </c>
      <c r="C136" s="13">
        <v>4.5166666666666667E-2</v>
      </c>
    </row>
    <row r="137" spans="1:3" x14ac:dyDescent="0.25">
      <c r="A137" s="16">
        <v>33270</v>
      </c>
      <c r="B137" s="13">
        <v>0.70099999999999996</v>
      </c>
      <c r="C137" s="13">
        <v>4.6166666666666668E-2</v>
      </c>
    </row>
    <row r="138" spans="1:3" x14ac:dyDescent="0.25">
      <c r="A138" s="16">
        <v>33298</v>
      </c>
      <c r="B138" s="13">
        <v>0.70199999999999996</v>
      </c>
      <c r="C138" s="13">
        <v>4.9000000000000002E-2</v>
      </c>
    </row>
    <row r="139" spans="1:3" x14ac:dyDescent="0.25">
      <c r="A139" s="16">
        <v>33329</v>
      </c>
      <c r="B139" s="13">
        <v>0.70099999999999996</v>
      </c>
      <c r="C139" s="13">
        <v>4.9666666666666665E-2</v>
      </c>
    </row>
    <row r="140" spans="1:3" x14ac:dyDescent="0.25">
      <c r="A140" s="16">
        <v>33359</v>
      </c>
      <c r="B140" s="13">
        <v>0.70499999999999996</v>
      </c>
      <c r="C140" s="13">
        <v>5.0666666666666665E-2</v>
      </c>
    </row>
    <row r="141" spans="1:3" x14ac:dyDescent="0.25">
      <c r="A141" s="16">
        <v>33390</v>
      </c>
      <c r="B141" s="13">
        <v>0.70499999999999996</v>
      </c>
      <c r="C141" s="13">
        <v>4.9833333333333334E-2</v>
      </c>
    </row>
    <row r="142" spans="1:3" x14ac:dyDescent="0.25">
      <c r="A142" s="16">
        <v>33420</v>
      </c>
      <c r="B142" s="13">
        <v>0.7</v>
      </c>
      <c r="C142" s="13">
        <v>4.8500000000000001E-2</v>
      </c>
    </row>
    <row r="143" spans="1:3" x14ac:dyDescent="0.25">
      <c r="A143" s="16">
        <v>33451</v>
      </c>
      <c r="B143" s="13">
        <v>0.71399999999999997</v>
      </c>
      <c r="C143" s="13">
        <v>5.1666666666666666E-2</v>
      </c>
    </row>
    <row r="144" spans="1:3" x14ac:dyDescent="0.25">
      <c r="A144" s="16">
        <v>33482</v>
      </c>
      <c r="B144" s="13">
        <v>0.71699999999999997</v>
      </c>
      <c r="C144" s="13">
        <v>5.5166666666666669E-2</v>
      </c>
    </row>
    <row r="145" spans="1:3" x14ac:dyDescent="0.25">
      <c r="A145" s="16">
        <v>33512</v>
      </c>
      <c r="B145" s="13">
        <v>0.72</v>
      </c>
      <c r="C145" s="13">
        <v>6.0666666666666667E-2</v>
      </c>
    </row>
    <row r="146" spans="1:3" x14ac:dyDescent="0.25">
      <c r="A146" s="16">
        <v>33543</v>
      </c>
      <c r="B146" s="13">
        <v>0.73099999999999998</v>
      </c>
      <c r="C146" s="13">
        <v>6.2666666666666662E-2</v>
      </c>
    </row>
    <row r="147" spans="1:3" x14ac:dyDescent="0.25">
      <c r="A147" s="16">
        <v>33573</v>
      </c>
      <c r="B147" s="13">
        <v>0.71699999999999997</v>
      </c>
      <c r="C147" s="13">
        <v>6.7666666666666667E-2</v>
      </c>
    </row>
    <row r="148" spans="1:3" x14ac:dyDescent="0.25">
      <c r="A148" s="16">
        <v>33604</v>
      </c>
      <c r="B148" s="13">
        <v>0.72599999999999998</v>
      </c>
      <c r="C148" s="13">
        <v>7.7666666666666676E-2</v>
      </c>
    </row>
    <row r="149" spans="1:3" x14ac:dyDescent="0.25">
      <c r="A149" s="16">
        <v>33635</v>
      </c>
      <c r="B149" s="13">
        <v>0.73</v>
      </c>
      <c r="C149" s="13">
        <v>7.5166666666666659E-2</v>
      </c>
    </row>
    <row r="150" spans="1:3" x14ac:dyDescent="0.25">
      <c r="A150" s="16">
        <v>33664</v>
      </c>
      <c r="B150" s="13">
        <v>0.747</v>
      </c>
      <c r="C150" s="13">
        <v>7.2166666666666671E-2</v>
      </c>
    </row>
    <row r="151" spans="1:3" x14ac:dyDescent="0.25">
      <c r="A151" s="16">
        <v>33695</v>
      </c>
      <c r="B151" s="13">
        <v>0.746</v>
      </c>
      <c r="C151" s="13">
        <v>6.699999999999999E-2</v>
      </c>
    </row>
    <row r="152" spans="1:3" x14ac:dyDescent="0.25">
      <c r="A152" s="16">
        <v>33725</v>
      </c>
      <c r="B152" s="13">
        <v>0.752</v>
      </c>
      <c r="C152" s="13">
        <v>6.5000000000000002E-2</v>
      </c>
    </row>
    <row r="153" spans="1:3" x14ac:dyDescent="0.25">
      <c r="A153" s="16">
        <v>33756</v>
      </c>
      <c r="B153" s="13">
        <v>0.75700000000000001</v>
      </c>
      <c r="C153" s="13">
        <v>6.5166666666666664E-2</v>
      </c>
    </row>
    <row r="154" spans="1:3" x14ac:dyDescent="0.25">
      <c r="A154" s="16">
        <v>33786</v>
      </c>
      <c r="B154" s="13">
        <v>0.77100000000000002</v>
      </c>
      <c r="C154" s="13">
        <v>5.8666666666666666E-2</v>
      </c>
    </row>
    <row r="155" spans="1:3" x14ac:dyDescent="0.25">
      <c r="A155" s="16">
        <v>33817</v>
      </c>
      <c r="B155" s="13">
        <v>0.77600000000000002</v>
      </c>
      <c r="C155" s="13">
        <v>5.45E-2</v>
      </c>
    </row>
    <row r="156" spans="1:3" x14ac:dyDescent="0.25">
      <c r="A156" s="16">
        <v>33848</v>
      </c>
      <c r="B156" s="13">
        <v>0.75600000000000001</v>
      </c>
      <c r="C156" s="13">
        <v>5.9333333333333335E-2</v>
      </c>
    </row>
    <row r="157" spans="1:3" x14ac:dyDescent="0.25">
      <c r="A157" s="16">
        <v>33878</v>
      </c>
      <c r="B157" s="13">
        <v>0.752</v>
      </c>
      <c r="C157" s="13">
        <v>6.0000000000000005E-2</v>
      </c>
    </row>
    <row r="158" spans="1:3" x14ac:dyDescent="0.25">
      <c r="A158" s="16">
        <v>33909</v>
      </c>
      <c r="B158" s="13">
        <v>0.747</v>
      </c>
      <c r="C158" s="13">
        <v>6.3E-2</v>
      </c>
    </row>
    <row r="159" spans="1:3" x14ac:dyDescent="0.25">
      <c r="A159" s="16">
        <v>33939</v>
      </c>
      <c r="B159" s="13">
        <v>0.73799999999999999</v>
      </c>
      <c r="C159" s="13">
        <v>6.3500000000000001E-2</v>
      </c>
    </row>
    <row r="160" spans="1:3" x14ac:dyDescent="0.25">
      <c r="A160" s="16">
        <v>33970</v>
      </c>
      <c r="B160" s="13">
        <v>0.748</v>
      </c>
      <c r="C160" s="13">
        <v>6.6166666666666665E-2</v>
      </c>
    </row>
    <row r="161" spans="1:3" x14ac:dyDescent="0.25">
      <c r="A161" s="16">
        <v>34001</v>
      </c>
      <c r="B161" s="13">
        <v>0.751</v>
      </c>
      <c r="C161" s="13">
        <v>6.25E-2</v>
      </c>
    </row>
    <row r="162" spans="1:3" x14ac:dyDescent="0.25">
      <c r="A162" s="16">
        <v>34029</v>
      </c>
      <c r="B162" s="13">
        <v>0.74199999999999999</v>
      </c>
      <c r="C162" s="13">
        <v>6.2333333333333338E-2</v>
      </c>
    </row>
    <row r="163" spans="1:3" x14ac:dyDescent="0.25">
      <c r="A163" s="16">
        <v>34060</v>
      </c>
      <c r="B163" s="13">
        <v>0.74399999999999999</v>
      </c>
      <c r="C163" s="13">
        <v>5.9833333333333329E-2</v>
      </c>
    </row>
    <row r="164" spans="1:3" x14ac:dyDescent="0.25">
      <c r="A164" s="16">
        <v>34090</v>
      </c>
      <c r="B164" s="13">
        <v>0.752</v>
      </c>
      <c r="C164" s="13">
        <v>5.8499999999999996E-2</v>
      </c>
    </row>
    <row r="165" spans="1:3" x14ac:dyDescent="0.25">
      <c r="A165" s="16">
        <v>34121</v>
      </c>
      <c r="B165" s="13">
        <v>0.752</v>
      </c>
      <c r="C165" s="13">
        <v>5.5500000000000001E-2</v>
      </c>
    </row>
    <row r="166" spans="1:3" x14ac:dyDescent="0.25">
      <c r="A166" s="16">
        <v>34151</v>
      </c>
      <c r="B166" s="13">
        <v>0.76200000000000001</v>
      </c>
      <c r="C166" s="13">
        <v>5.6333333333333332E-2</v>
      </c>
    </row>
    <row r="167" spans="1:3" x14ac:dyDescent="0.25">
      <c r="A167" s="16">
        <v>34182</v>
      </c>
      <c r="B167" s="13">
        <v>0.745</v>
      </c>
      <c r="C167" s="13">
        <v>5.5666666666666663E-2</v>
      </c>
    </row>
    <row r="168" spans="1:3" x14ac:dyDescent="0.25">
      <c r="A168" s="16">
        <v>34213</v>
      </c>
      <c r="B168" s="13">
        <v>0.748</v>
      </c>
      <c r="C168" s="13">
        <v>5.616666666666667E-2</v>
      </c>
    </row>
    <row r="169" spans="1:3" x14ac:dyDescent="0.25">
      <c r="A169" s="16">
        <v>34243</v>
      </c>
      <c r="B169" s="13">
        <v>0.75</v>
      </c>
      <c r="C169" s="13">
        <v>5.8666666666666666E-2</v>
      </c>
    </row>
    <row r="170" spans="1:3" x14ac:dyDescent="0.25">
      <c r="A170" s="16">
        <v>34274</v>
      </c>
      <c r="B170" s="13">
        <v>0.77100000000000002</v>
      </c>
      <c r="C170" s="13">
        <v>5.6500000000000002E-2</v>
      </c>
    </row>
    <row r="171" spans="1:3" x14ac:dyDescent="0.25">
      <c r="A171" s="16">
        <v>34304</v>
      </c>
      <c r="B171" s="13">
        <v>0.76</v>
      </c>
      <c r="C171" s="13">
        <v>6.9166666666666668E-2</v>
      </c>
    </row>
    <row r="172" spans="1:3" x14ac:dyDescent="0.25">
      <c r="A172" s="16">
        <v>34335</v>
      </c>
      <c r="B172" s="13">
        <v>0.76800000000000002</v>
      </c>
      <c r="C172" s="13">
        <v>6.6666666666666666E-2</v>
      </c>
    </row>
    <row r="173" spans="1:3" x14ac:dyDescent="0.25">
      <c r="A173" s="16">
        <v>34366</v>
      </c>
      <c r="B173" s="13">
        <v>0.75600000000000001</v>
      </c>
      <c r="C173" s="13">
        <v>6.3333333333333325E-2</v>
      </c>
    </row>
    <row r="174" spans="1:3" x14ac:dyDescent="0.25">
      <c r="A174" s="16">
        <v>34394</v>
      </c>
      <c r="B174" s="13">
        <v>0.755</v>
      </c>
      <c r="C174" s="13">
        <v>6.0666666666666667E-2</v>
      </c>
    </row>
    <row r="175" spans="1:3" x14ac:dyDescent="0.25">
      <c r="A175" s="16">
        <v>34425</v>
      </c>
      <c r="B175" s="13">
        <v>0.76500000000000001</v>
      </c>
      <c r="C175" s="13">
        <v>6.0499999999999998E-2</v>
      </c>
    </row>
    <row r="176" spans="1:3" x14ac:dyDescent="0.25">
      <c r="A176" s="16">
        <v>34455</v>
      </c>
      <c r="B176" s="13">
        <v>0.76500000000000001</v>
      </c>
      <c r="C176" s="13">
        <v>6.083333333333333E-2</v>
      </c>
    </row>
    <row r="177" spans="1:3" x14ac:dyDescent="0.25">
      <c r="A177" s="16">
        <v>34486</v>
      </c>
      <c r="B177" s="13">
        <v>0.76100000000000001</v>
      </c>
      <c r="C177" s="13">
        <v>6.0000000000000005E-2</v>
      </c>
    </row>
    <row r="178" spans="1:3" x14ac:dyDescent="0.25">
      <c r="A178" s="16">
        <v>34516</v>
      </c>
      <c r="B178" s="13">
        <v>0.75900000000000001</v>
      </c>
      <c r="C178" s="13">
        <v>5.8000000000000003E-2</v>
      </c>
    </row>
    <row r="179" spans="1:3" x14ac:dyDescent="0.25">
      <c r="A179" s="16">
        <v>34547</v>
      </c>
      <c r="B179" s="13">
        <v>0.753</v>
      </c>
      <c r="C179" s="13">
        <v>6.1666666666666668E-2</v>
      </c>
    </row>
    <row r="180" spans="1:3" x14ac:dyDescent="0.25">
      <c r="A180" s="16">
        <v>34578</v>
      </c>
      <c r="B180" s="13">
        <v>0.77600000000000002</v>
      </c>
      <c r="C180" s="13">
        <v>6.7499999999999991E-2</v>
      </c>
    </row>
    <row r="181" spans="1:3" x14ac:dyDescent="0.25">
      <c r="A181" s="16">
        <v>34608</v>
      </c>
      <c r="B181" s="13">
        <v>0.75600000000000001</v>
      </c>
      <c r="C181" s="13">
        <v>7.1833333333333332E-2</v>
      </c>
    </row>
    <row r="182" spans="1:3" x14ac:dyDescent="0.25">
      <c r="A182" s="16">
        <v>34639</v>
      </c>
      <c r="B182" s="13">
        <v>0.76600000000000001</v>
      </c>
      <c r="C182" s="13">
        <v>7.0666666666666669E-2</v>
      </c>
    </row>
    <row r="183" spans="1:3" x14ac:dyDescent="0.25">
      <c r="A183" s="16">
        <v>34669</v>
      </c>
      <c r="B183" s="13">
        <v>0.748</v>
      </c>
      <c r="C183" s="13">
        <v>7.1166666666666656E-2</v>
      </c>
    </row>
    <row r="184" spans="1:3" x14ac:dyDescent="0.25">
      <c r="A184" s="16">
        <v>34700</v>
      </c>
      <c r="B184" s="13">
        <v>0.76700000000000002</v>
      </c>
      <c r="C184" s="13">
        <v>6.7666666666666667E-2</v>
      </c>
    </row>
    <row r="185" spans="1:3" x14ac:dyDescent="0.25">
      <c r="A185" s="16">
        <v>34731</v>
      </c>
      <c r="B185" s="13">
        <v>0.76700000000000002</v>
      </c>
      <c r="C185" s="13">
        <v>6.6333333333333327E-2</v>
      </c>
    </row>
    <row r="186" spans="1:3" x14ac:dyDescent="0.25">
      <c r="A186" s="16">
        <v>34759</v>
      </c>
      <c r="B186" s="13">
        <v>0.77500000000000002</v>
      </c>
      <c r="C186" s="13">
        <v>6.4500000000000002E-2</v>
      </c>
    </row>
    <row r="187" spans="1:3" x14ac:dyDescent="0.25">
      <c r="A187" s="16">
        <v>34790</v>
      </c>
      <c r="B187" s="13">
        <v>0.77600000000000002</v>
      </c>
      <c r="C187" s="13">
        <v>6.4333333333333326E-2</v>
      </c>
    </row>
    <row r="188" spans="1:3" x14ac:dyDescent="0.25">
      <c r="A188" s="16">
        <v>34820</v>
      </c>
      <c r="B188" s="13">
        <v>0.76800000000000002</v>
      </c>
      <c r="C188" s="13">
        <v>7.0333333333333331E-2</v>
      </c>
    </row>
    <row r="189" spans="1:3" x14ac:dyDescent="0.25">
      <c r="A189" s="16">
        <v>34851</v>
      </c>
      <c r="B189" s="13">
        <v>0.78100000000000003</v>
      </c>
      <c r="C189" s="13">
        <v>7.8666666666666663E-2</v>
      </c>
    </row>
    <row r="190" spans="1:3" x14ac:dyDescent="0.25">
      <c r="A190" s="16">
        <v>34881</v>
      </c>
      <c r="B190" s="13">
        <v>0.78900000000000003</v>
      </c>
      <c r="C190" s="13">
        <v>8.3000000000000004E-2</v>
      </c>
    </row>
    <row r="191" spans="1:3" x14ac:dyDescent="0.25">
      <c r="A191" s="16">
        <v>34912</v>
      </c>
      <c r="B191" s="13">
        <v>0.79700000000000004</v>
      </c>
      <c r="C191" s="13">
        <v>7.9333333333333325E-2</v>
      </c>
    </row>
    <row r="192" spans="1:3" x14ac:dyDescent="0.25">
      <c r="A192" s="16">
        <v>34943</v>
      </c>
      <c r="B192" s="13">
        <v>0.80800000000000005</v>
      </c>
      <c r="C192" s="13">
        <v>8.3333333333333329E-2</v>
      </c>
    </row>
    <row r="193" spans="1:3" x14ac:dyDescent="0.25">
      <c r="A193" s="16">
        <v>34973</v>
      </c>
      <c r="B193" s="13">
        <v>0.80900000000000005</v>
      </c>
      <c r="C193" s="13">
        <v>8.8000000000000009E-2</v>
      </c>
    </row>
    <row r="194" spans="1:3" x14ac:dyDescent="0.25">
      <c r="A194" s="16">
        <v>35004</v>
      </c>
      <c r="B194" s="13">
        <v>0.82099999999999995</v>
      </c>
      <c r="C194" s="13">
        <v>8.8999999999999996E-2</v>
      </c>
    </row>
    <row r="195" spans="1:3" x14ac:dyDescent="0.25">
      <c r="A195" s="16">
        <v>35034</v>
      </c>
      <c r="B195" s="13">
        <v>0.83699999999999997</v>
      </c>
      <c r="C195" s="13">
        <v>9.1833333333333336E-2</v>
      </c>
    </row>
    <row r="196" spans="1:3" x14ac:dyDescent="0.25">
      <c r="A196" s="16">
        <v>35065</v>
      </c>
      <c r="B196" s="13">
        <v>0.86</v>
      </c>
      <c r="C196" s="13">
        <v>9.0000000000000011E-2</v>
      </c>
    </row>
    <row r="197" spans="1:3" x14ac:dyDescent="0.25">
      <c r="A197" s="16">
        <v>35096</v>
      </c>
      <c r="B197" s="13">
        <v>0.85799999999999998</v>
      </c>
      <c r="C197" s="13">
        <v>9.4500000000000001E-2</v>
      </c>
    </row>
    <row r="198" spans="1:3" x14ac:dyDescent="0.25">
      <c r="A198" s="16">
        <v>35125</v>
      </c>
      <c r="B198" s="13">
        <v>0.85199999999999998</v>
      </c>
      <c r="C198" s="13">
        <v>9.3833333333333338E-2</v>
      </c>
    </row>
    <row r="199" spans="1:3" x14ac:dyDescent="0.25">
      <c r="A199" s="16">
        <v>35156</v>
      </c>
      <c r="B199" s="13">
        <v>0.86499999999999999</v>
      </c>
      <c r="C199" s="13">
        <v>0.11</v>
      </c>
    </row>
    <row r="200" spans="1:3" x14ac:dyDescent="0.25">
      <c r="A200" s="16">
        <v>35186</v>
      </c>
      <c r="B200" s="13">
        <v>0.86899999999999999</v>
      </c>
      <c r="C200" s="13">
        <v>0.11699999999999999</v>
      </c>
    </row>
    <row r="201" spans="1:3" x14ac:dyDescent="0.25">
      <c r="A201" s="16">
        <v>35217</v>
      </c>
      <c r="B201" s="13">
        <v>0.88600000000000001</v>
      </c>
      <c r="C201" s="13">
        <v>0.10200000000000001</v>
      </c>
    </row>
    <row r="202" spans="1:3" x14ac:dyDescent="0.25">
      <c r="A202" s="16">
        <v>35247</v>
      </c>
      <c r="B202" s="13">
        <v>0.88900000000000001</v>
      </c>
      <c r="C202" s="13">
        <v>8.8999999999999996E-2</v>
      </c>
    </row>
    <row r="203" spans="1:3" x14ac:dyDescent="0.25">
      <c r="A203" s="16">
        <v>35278</v>
      </c>
      <c r="B203" s="13">
        <v>0.91500000000000004</v>
      </c>
      <c r="C203" s="13">
        <v>8.3499999999999991E-2</v>
      </c>
    </row>
    <row r="204" spans="1:3" x14ac:dyDescent="0.25">
      <c r="A204" s="16">
        <v>35309</v>
      </c>
      <c r="B204" s="13">
        <v>0.88600000000000001</v>
      </c>
      <c r="C204" s="13">
        <v>7.8333333333333338E-2</v>
      </c>
    </row>
    <row r="205" spans="1:3" x14ac:dyDescent="0.25">
      <c r="A205" s="16">
        <v>35339</v>
      </c>
      <c r="B205" s="13">
        <v>0.873</v>
      </c>
      <c r="C205" s="13">
        <v>7.9333333333333325E-2</v>
      </c>
    </row>
    <row r="206" spans="1:3" x14ac:dyDescent="0.25">
      <c r="A206" s="16">
        <v>35370</v>
      </c>
      <c r="B206" s="13">
        <v>0.88</v>
      </c>
      <c r="C206" s="13">
        <v>7.9666666666666677E-2</v>
      </c>
    </row>
    <row r="207" spans="1:3" x14ac:dyDescent="0.25">
      <c r="A207" s="16">
        <v>35400</v>
      </c>
      <c r="B207" s="13">
        <v>0.875</v>
      </c>
      <c r="C207" s="13">
        <v>7.8333333333333338E-2</v>
      </c>
    </row>
    <row r="208" spans="1:3" x14ac:dyDescent="0.25">
      <c r="A208" s="16">
        <v>35431</v>
      </c>
      <c r="B208" s="13">
        <v>0.86199999999999999</v>
      </c>
      <c r="C208" s="13">
        <v>7.6833333333333337E-2</v>
      </c>
    </row>
    <row r="209" spans="1:3" x14ac:dyDescent="0.25">
      <c r="A209" s="16">
        <v>35462</v>
      </c>
      <c r="B209" s="13">
        <v>0.85799999999999998</v>
      </c>
      <c r="C209" s="13">
        <v>7.5333333333333322E-2</v>
      </c>
    </row>
    <row r="210" spans="1:3" x14ac:dyDescent="0.25">
      <c r="A210" s="16">
        <v>35490</v>
      </c>
      <c r="B210" s="13">
        <v>0.85499999999999998</v>
      </c>
      <c r="C210" s="13">
        <v>7.6333333333333336E-2</v>
      </c>
    </row>
    <row r="211" spans="1:3" x14ac:dyDescent="0.25">
      <c r="A211" s="16">
        <v>35521</v>
      </c>
      <c r="B211" s="13">
        <v>0.85499999999999998</v>
      </c>
      <c r="C211" s="13">
        <v>7.9666666666666677E-2</v>
      </c>
    </row>
    <row r="212" spans="1:3" x14ac:dyDescent="0.25">
      <c r="A212" s="16">
        <v>35551</v>
      </c>
      <c r="B212" s="13">
        <v>0.85399999999999998</v>
      </c>
      <c r="C212" s="13">
        <v>7.6833333333333337E-2</v>
      </c>
    </row>
    <row r="213" spans="1:3" x14ac:dyDescent="0.25">
      <c r="A213" s="16">
        <v>35582</v>
      </c>
      <c r="B213" s="13">
        <v>0.874</v>
      </c>
      <c r="C213" s="13">
        <v>6.8000000000000005E-2</v>
      </c>
    </row>
    <row r="214" spans="1:3" x14ac:dyDescent="0.25">
      <c r="A214" s="16">
        <v>35612</v>
      </c>
      <c r="B214" s="13">
        <v>0.872</v>
      </c>
      <c r="C214" s="13">
        <v>5.9499999999999997E-2</v>
      </c>
    </row>
    <row r="215" spans="1:3" x14ac:dyDescent="0.25">
      <c r="A215" s="16">
        <v>35643</v>
      </c>
      <c r="B215" s="13">
        <v>0.872</v>
      </c>
      <c r="C215" s="13">
        <v>6.4000000000000001E-2</v>
      </c>
    </row>
    <row r="216" spans="1:3" x14ac:dyDescent="0.25">
      <c r="A216" s="16">
        <v>35674</v>
      </c>
      <c r="B216" s="13">
        <v>0.88500000000000001</v>
      </c>
      <c r="C216" s="13">
        <v>6.4333333333333326E-2</v>
      </c>
    </row>
    <row r="217" spans="1:3" x14ac:dyDescent="0.25">
      <c r="A217" s="16">
        <v>35704</v>
      </c>
      <c r="B217" s="13">
        <v>0.89900000000000002</v>
      </c>
      <c r="C217" s="13">
        <v>6.4666666666666664E-2</v>
      </c>
    </row>
    <row r="218" spans="1:3" x14ac:dyDescent="0.25">
      <c r="A218" s="16">
        <v>35735</v>
      </c>
      <c r="B218" s="13">
        <v>0.89700000000000002</v>
      </c>
      <c r="C218" s="13">
        <v>6.4500000000000002E-2</v>
      </c>
    </row>
    <row r="219" spans="1:3" x14ac:dyDescent="0.25">
      <c r="A219" s="16">
        <v>35765</v>
      </c>
      <c r="B219" s="13">
        <v>0.88400000000000001</v>
      </c>
      <c r="C219" s="13">
        <v>6.2000000000000006E-2</v>
      </c>
    </row>
    <row r="220" spans="1:3" x14ac:dyDescent="0.25">
      <c r="A220" s="16">
        <v>35796</v>
      </c>
      <c r="B220" s="13">
        <v>0.85499999999999998</v>
      </c>
      <c r="C220" s="13">
        <v>6.0166666666666667E-2</v>
      </c>
    </row>
    <row r="221" spans="1:3" x14ac:dyDescent="0.25">
      <c r="A221" s="16">
        <v>35827</v>
      </c>
      <c r="B221" s="13">
        <v>0.86</v>
      </c>
      <c r="C221" s="13">
        <v>6.0666666666666667E-2</v>
      </c>
    </row>
    <row r="222" spans="1:3" x14ac:dyDescent="0.25">
      <c r="A222" s="16">
        <v>35855</v>
      </c>
      <c r="B222" s="13">
        <v>0.85299999999999998</v>
      </c>
      <c r="C222" s="13">
        <v>6.0166666666666667E-2</v>
      </c>
    </row>
    <row r="223" spans="1:3" x14ac:dyDescent="0.25">
      <c r="A223" s="16">
        <v>35886</v>
      </c>
      <c r="B223" s="13">
        <v>0.86299999999999999</v>
      </c>
      <c r="C223" s="13">
        <v>5.6500000000000002E-2</v>
      </c>
    </row>
    <row r="224" spans="1:3" x14ac:dyDescent="0.25">
      <c r="A224" s="16">
        <v>35916</v>
      </c>
      <c r="B224" s="13">
        <v>0.86599999999999999</v>
      </c>
      <c r="C224" s="13">
        <v>5.6833333333333333E-2</v>
      </c>
    </row>
    <row r="225" spans="1:3" x14ac:dyDescent="0.25">
      <c r="A225" s="16">
        <v>35947</v>
      </c>
      <c r="B225" s="13">
        <v>0.85899999999999999</v>
      </c>
      <c r="C225" s="13">
        <v>5.2666666666666667E-2</v>
      </c>
    </row>
    <row r="226" spans="1:3" x14ac:dyDescent="0.25">
      <c r="A226" s="16">
        <v>35977</v>
      </c>
      <c r="B226" s="13">
        <v>0.86699999999999999</v>
      </c>
      <c r="C226" s="13">
        <v>5.0333333333333334E-2</v>
      </c>
    </row>
    <row r="227" spans="1:3" x14ac:dyDescent="0.25">
      <c r="A227" s="16">
        <v>36008</v>
      </c>
      <c r="B227" s="13">
        <v>0.86899999999999999</v>
      </c>
      <c r="C227" s="13">
        <v>4.5666666666666668E-2</v>
      </c>
    </row>
    <row r="228" spans="1:3" x14ac:dyDescent="0.25">
      <c r="A228" s="16">
        <v>36039</v>
      </c>
      <c r="B228" s="13">
        <v>0.86</v>
      </c>
      <c r="C228" s="13">
        <v>4.6833333333333331E-2</v>
      </c>
    </row>
    <row r="229" spans="1:3" x14ac:dyDescent="0.25">
      <c r="A229" s="16">
        <v>36069</v>
      </c>
      <c r="B229" s="13">
        <v>0.84899999999999998</v>
      </c>
      <c r="C229" s="13">
        <v>5.5E-2</v>
      </c>
    </row>
    <row r="230" spans="1:3" x14ac:dyDescent="0.25">
      <c r="A230" s="16">
        <v>36100</v>
      </c>
      <c r="B230" s="13">
        <v>0.85499999999999998</v>
      </c>
      <c r="C230" s="13">
        <v>5.7000000000000002E-2</v>
      </c>
    </row>
    <row r="231" spans="1:3" x14ac:dyDescent="0.25">
      <c r="A231" s="16">
        <v>36130</v>
      </c>
      <c r="B231" s="13">
        <v>0.86599999999999999</v>
      </c>
      <c r="C231" s="13">
        <v>5.5166666666666669E-2</v>
      </c>
    </row>
    <row r="232" spans="1:3" x14ac:dyDescent="0.25">
      <c r="A232" s="16">
        <v>36161</v>
      </c>
      <c r="B232" s="13">
        <v>0.872</v>
      </c>
      <c r="C232" s="13">
        <v>5.45E-2</v>
      </c>
    </row>
    <row r="233" spans="1:3" x14ac:dyDescent="0.25">
      <c r="A233" s="16">
        <v>36192</v>
      </c>
      <c r="B233" s="13">
        <v>0.88</v>
      </c>
      <c r="C233" s="13">
        <v>5.0833333333333328E-2</v>
      </c>
    </row>
    <row r="234" spans="1:3" x14ac:dyDescent="0.25">
      <c r="A234" s="16">
        <v>36220</v>
      </c>
      <c r="B234" s="13">
        <v>0.88300000000000001</v>
      </c>
      <c r="C234" s="13">
        <v>5.0333333333333334E-2</v>
      </c>
    </row>
    <row r="235" spans="1:3" x14ac:dyDescent="0.25">
      <c r="A235" s="16">
        <v>36251</v>
      </c>
      <c r="B235" s="13">
        <v>0.89700000000000002</v>
      </c>
      <c r="C235" s="13">
        <v>4.9000000000000002E-2</v>
      </c>
    </row>
    <row r="236" spans="1:3" x14ac:dyDescent="0.25">
      <c r="A236" s="16">
        <v>36281</v>
      </c>
      <c r="B236" s="13">
        <v>0.88600000000000001</v>
      </c>
      <c r="C236" s="13">
        <v>4.816666666666667E-2</v>
      </c>
    </row>
    <row r="237" spans="1:3" x14ac:dyDescent="0.25">
      <c r="A237" s="16">
        <v>36312</v>
      </c>
      <c r="B237" s="13">
        <v>0.88500000000000001</v>
      </c>
      <c r="C237" s="13">
        <v>4.8833333333333333E-2</v>
      </c>
    </row>
    <row r="238" spans="1:3" x14ac:dyDescent="0.25">
      <c r="A238" s="16">
        <v>36342</v>
      </c>
      <c r="B238" s="13">
        <v>0.89300000000000002</v>
      </c>
      <c r="C238" s="13">
        <v>4.4666666666666667E-2</v>
      </c>
    </row>
    <row r="239" spans="1:3" x14ac:dyDescent="0.25">
      <c r="A239" s="16">
        <v>36373</v>
      </c>
      <c r="B239" s="13">
        <v>0.88400000000000001</v>
      </c>
      <c r="C239" s="13">
        <v>4.7500000000000001E-2</v>
      </c>
    </row>
    <row r="240" spans="1:3" x14ac:dyDescent="0.25">
      <c r="A240" s="16">
        <v>36404</v>
      </c>
      <c r="B240" s="13">
        <v>0.878</v>
      </c>
      <c r="C240" s="13">
        <v>4.8666666666666664E-2</v>
      </c>
    </row>
    <row r="241" spans="1:3" x14ac:dyDescent="0.25">
      <c r="A241" s="16">
        <v>36434</v>
      </c>
      <c r="B241" s="13">
        <v>0.88900000000000001</v>
      </c>
      <c r="C241" s="13">
        <v>4.6666666666666662E-2</v>
      </c>
    </row>
    <row r="242" spans="1:3" x14ac:dyDescent="0.25">
      <c r="A242" s="16">
        <v>36465</v>
      </c>
      <c r="B242" s="13">
        <v>0.89900000000000002</v>
      </c>
      <c r="C242" s="13">
        <v>4.816666666666667E-2</v>
      </c>
    </row>
    <row r="243" spans="1:3" x14ac:dyDescent="0.25">
      <c r="A243" s="16">
        <v>36495</v>
      </c>
      <c r="B243" s="13">
        <v>0.89900000000000002</v>
      </c>
      <c r="C243" s="13">
        <v>4.6833333333333331E-2</v>
      </c>
    </row>
    <row r="244" spans="1:3" x14ac:dyDescent="0.25">
      <c r="A244" s="16">
        <v>36526</v>
      </c>
      <c r="B244" s="13">
        <v>0.90700000000000003</v>
      </c>
      <c r="C244" s="13">
        <v>4.8333333333333332E-2</v>
      </c>
    </row>
    <row r="245" spans="1:3" x14ac:dyDescent="0.25">
      <c r="A245" s="16">
        <v>36557</v>
      </c>
      <c r="B245" s="13">
        <v>0.92400000000000004</v>
      </c>
      <c r="C245" s="13">
        <v>4.9000000000000002E-2</v>
      </c>
    </row>
    <row r="246" spans="1:3" x14ac:dyDescent="0.25">
      <c r="A246" s="16">
        <v>36586</v>
      </c>
      <c r="B246" s="13">
        <v>0.92400000000000004</v>
      </c>
      <c r="C246" s="13">
        <v>4.8500000000000001E-2</v>
      </c>
    </row>
    <row r="247" spans="1:3" x14ac:dyDescent="0.25">
      <c r="A247" s="16">
        <v>36617</v>
      </c>
      <c r="B247" s="13">
        <v>0.92700000000000005</v>
      </c>
      <c r="C247" s="13">
        <v>4.7333333333333331E-2</v>
      </c>
    </row>
    <row r="248" spans="1:3" x14ac:dyDescent="0.25">
      <c r="A248" s="16">
        <v>36647</v>
      </c>
      <c r="B248" s="13">
        <v>0.91500000000000004</v>
      </c>
      <c r="C248" s="13">
        <v>4.9166666666666671E-2</v>
      </c>
    </row>
    <row r="249" spans="1:3" x14ac:dyDescent="0.25">
      <c r="A249" s="16">
        <v>36678</v>
      </c>
      <c r="B249" s="13">
        <v>0.91500000000000004</v>
      </c>
      <c r="C249" s="13">
        <v>5.1166666666666666E-2</v>
      </c>
    </row>
    <row r="250" spans="1:3" x14ac:dyDescent="0.25">
      <c r="A250" s="16">
        <v>36708</v>
      </c>
      <c r="B250" s="13">
        <v>0.93500000000000005</v>
      </c>
      <c r="C250" s="13">
        <v>4.9500000000000002E-2</v>
      </c>
    </row>
    <row r="251" spans="1:3" x14ac:dyDescent="0.25">
      <c r="A251" s="16">
        <v>36739</v>
      </c>
      <c r="B251" s="13">
        <v>0.92300000000000004</v>
      </c>
      <c r="C251" s="13">
        <v>4.816666666666667E-2</v>
      </c>
    </row>
    <row r="252" spans="1:3" x14ac:dyDescent="0.25">
      <c r="A252" s="16">
        <v>36770</v>
      </c>
      <c r="B252" s="13">
        <v>0.91800000000000004</v>
      </c>
      <c r="C252" s="13">
        <v>5.2166666666666667E-2</v>
      </c>
    </row>
    <row r="253" spans="1:3" x14ac:dyDescent="0.25">
      <c r="A253" s="16">
        <v>36800</v>
      </c>
      <c r="B253" s="13">
        <v>0.93400000000000005</v>
      </c>
      <c r="C253" s="13">
        <v>5.6833333333333333E-2</v>
      </c>
    </row>
    <row r="254" spans="1:3" x14ac:dyDescent="0.25">
      <c r="A254" s="16">
        <v>36831</v>
      </c>
      <c r="B254" s="13">
        <v>0.95299999999999996</v>
      </c>
      <c r="C254" s="13">
        <v>5.7500000000000002E-2</v>
      </c>
    </row>
    <row r="255" spans="1:3" x14ac:dyDescent="0.25">
      <c r="A255" s="16">
        <v>36861</v>
      </c>
      <c r="B255" s="13">
        <v>0.98699999999999999</v>
      </c>
      <c r="C255" s="13">
        <v>5.7833333333333334E-2</v>
      </c>
    </row>
    <row r="256" spans="1:3" x14ac:dyDescent="0.25">
      <c r="A256" s="16">
        <v>36892</v>
      </c>
      <c r="B256" s="13">
        <v>0.98199999999999998</v>
      </c>
      <c r="C256" s="13">
        <v>5.9000000000000004E-2</v>
      </c>
    </row>
    <row r="257" spans="1:3" x14ac:dyDescent="0.25">
      <c r="A257" s="16">
        <v>36923</v>
      </c>
      <c r="B257" s="13">
        <v>0.99399999999999999</v>
      </c>
      <c r="C257" s="13">
        <v>5.5833333333333332E-2</v>
      </c>
    </row>
    <row r="258" spans="1:3" x14ac:dyDescent="0.25">
      <c r="A258" s="16">
        <v>36951</v>
      </c>
      <c r="B258" s="13">
        <v>1.02</v>
      </c>
      <c r="C258" s="13">
        <v>5.7500000000000002E-2</v>
      </c>
    </row>
    <row r="259" spans="1:3" x14ac:dyDescent="0.25">
      <c r="A259" s="16">
        <v>36982</v>
      </c>
      <c r="B259" s="13">
        <v>1.008</v>
      </c>
      <c r="C259" s="13">
        <v>5.6833333333333333E-2</v>
      </c>
    </row>
    <row r="260" spans="1:3" x14ac:dyDescent="0.25">
      <c r="A260" s="16">
        <v>37012</v>
      </c>
      <c r="B260" s="13">
        <v>0.995</v>
      </c>
      <c r="C260" s="13">
        <v>5.8166666666666672E-2</v>
      </c>
    </row>
    <row r="261" spans="1:3" x14ac:dyDescent="0.25">
      <c r="A261" s="16">
        <v>37043</v>
      </c>
      <c r="B261" s="13">
        <v>0.98899999999999999</v>
      </c>
      <c r="C261" s="13">
        <v>5.5333333333333332E-2</v>
      </c>
    </row>
    <row r="262" spans="1:3" x14ac:dyDescent="0.25">
      <c r="A262" s="16">
        <v>37073</v>
      </c>
      <c r="B262" s="13">
        <v>0.98699999999999999</v>
      </c>
      <c r="C262" s="13">
        <v>5.3333333333333337E-2</v>
      </c>
    </row>
    <row r="263" spans="1:3" x14ac:dyDescent="0.25">
      <c r="A263" s="16">
        <v>37104</v>
      </c>
      <c r="B263" s="13">
        <v>0.99099999999999999</v>
      </c>
      <c r="C263" s="13">
        <v>5.2499999999999998E-2</v>
      </c>
    </row>
    <row r="264" spans="1:3" x14ac:dyDescent="0.25">
      <c r="A264" s="16">
        <v>37135</v>
      </c>
      <c r="B264" s="13">
        <v>0.996</v>
      </c>
      <c r="C264" s="13">
        <v>5.3000000000000005E-2</v>
      </c>
    </row>
    <row r="265" spans="1:3" x14ac:dyDescent="0.25">
      <c r="A265" s="16">
        <v>37165</v>
      </c>
      <c r="B265" s="13">
        <v>1.01</v>
      </c>
      <c r="C265" s="13">
        <v>5.4666666666666662E-2</v>
      </c>
    </row>
    <row r="266" spans="1:3" x14ac:dyDescent="0.25">
      <c r="A266" s="16">
        <v>37196</v>
      </c>
      <c r="B266" s="13">
        <v>1.012</v>
      </c>
      <c r="C266" s="13">
        <v>5.616666666666667E-2</v>
      </c>
    </row>
    <row r="267" spans="1:3" x14ac:dyDescent="0.25">
      <c r="A267" s="16">
        <v>37226</v>
      </c>
      <c r="B267" s="13">
        <v>1.0049999999999999</v>
      </c>
      <c r="C267" s="13">
        <v>5.4333333333333331E-2</v>
      </c>
    </row>
    <row r="268" spans="1:3" x14ac:dyDescent="0.25">
      <c r="A268" s="16">
        <v>37257</v>
      </c>
      <c r="B268" s="13">
        <v>1.0009999999999999</v>
      </c>
      <c r="C268" s="13">
        <v>5.4833333333333331E-2</v>
      </c>
    </row>
    <row r="269" spans="1:3" x14ac:dyDescent="0.25">
      <c r="A269" s="16">
        <v>37288</v>
      </c>
      <c r="B269" s="13">
        <v>1.008</v>
      </c>
      <c r="C269" s="13">
        <v>5.4166666666666669E-2</v>
      </c>
    </row>
    <row r="270" spans="1:3" x14ac:dyDescent="0.25">
      <c r="A270" s="16">
        <v>37316</v>
      </c>
      <c r="B270" s="13">
        <v>1.012</v>
      </c>
      <c r="C270" s="13">
        <v>5.383333333333333E-2</v>
      </c>
    </row>
    <row r="271" spans="1:3" x14ac:dyDescent="0.25">
      <c r="A271" s="16">
        <v>37347</v>
      </c>
      <c r="B271" s="13">
        <v>1.0049999999999999</v>
      </c>
      <c r="C271" s="13">
        <v>5.4000000000000006E-2</v>
      </c>
    </row>
    <row r="272" spans="1:3" x14ac:dyDescent="0.25">
      <c r="A272" s="16">
        <v>37377</v>
      </c>
      <c r="B272" s="13">
        <v>1.012</v>
      </c>
      <c r="C272" s="13">
        <v>5.3499999999999999E-2</v>
      </c>
    </row>
    <row r="273" spans="1:3" x14ac:dyDescent="0.25">
      <c r="A273" s="16">
        <v>37408</v>
      </c>
      <c r="B273" s="13">
        <v>1.0109999999999999</v>
      </c>
      <c r="C273" s="13">
        <v>5.9166666666666666E-2</v>
      </c>
    </row>
    <row r="274" spans="1:3" x14ac:dyDescent="0.25">
      <c r="A274" s="16">
        <v>37438</v>
      </c>
      <c r="B274" s="13">
        <v>1.0149999999999999</v>
      </c>
      <c r="C274" s="13">
        <v>6.5333333333333327E-2</v>
      </c>
    </row>
    <row r="275" spans="1:3" x14ac:dyDescent="0.25">
      <c r="A275" s="16">
        <v>37469</v>
      </c>
      <c r="B275" s="13">
        <v>1.012</v>
      </c>
      <c r="C275" s="13">
        <v>7.1499999999999994E-2</v>
      </c>
    </row>
    <row r="276" spans="1:3" x14ac:dyDescent="0.25">
      <c r="A276" s="16">
        <v>37500</v>
      </c>
      <c r="B276" s="13">
        <v>1.016</v>
      </c>
      <c r="C276" s="13">
        <v>8.4000000000000005E-2</v>
      </c>
    </row>
    <row r="277" spans="1:3" x14ac:dyDescent="0.25">
      <c r="A277" s="16">
        <v>37530</v>
      </c>
      <c r="B277" s="13">
        <v>1.0149999999999999</v>
      </c>
      <c r="C277" s="13">
        <v>8.4999999999999992E-2</v>
      </c>
    </row>
    <row r="278" spans="1:3" x14ac:dyDescent="0.25">
      <c r="A278" s="16">
        <v>37561</v>
      </c>
      <c r="B278" s="13">
        <v>1.054</v>
      </c>
      <c r="C278" s="13">
        <v>7.9333333333333325E-2</v>
      </c>
    </row>
    <row r="279" spans="1:3" x14ac:dyDescent="0.25">
      <c r="A279" s="16">
        <v>37591</v>
      </c>
      <c r="B279" s="13">
        <v>1.026</v>
      </c>
      <c r="C279" s="13">
        <v>7.3166666666666658E-2</v>
      </c>
    </row>
    <row r="280" spans="1:3" x14ac:dyDescent="0.25">
      <c r="A280" s="16">
        <v>37622</v>
      </c>
      <c r="B280" s="13">
        <v>1.042</v>
      </c>
      <c r="C280" s="13">
        <v>6.7666666666666667E-2</v>
      </c>
    </row>
    <row r="281" spans="1:3" x14ac:dyDescent="0.25">
      <c r="A281" s="16">
        <v>37653</v>
      </c>
      <c r="B281" s="13">
        <v>1.048</v>
      </c>
      <c r="C281" s="13">
        <v>6.8000000000000005E-2</v>
      </c>
    </row>
    <row r="282" spans="1:3" x14ac:dyDescent="0.25">
      <c r="A282" s="16">
        <v>37681</v>
      </c>
      <c r="B282" s="13">
        <v>1.042</v>
      </c>
      <c r="C282" s="13">
        <v>6.3333333333333325E-2</v>
      </c>
    </row>
    <row r="283" spans="1:3" x14ac:dyDescent="0.25">
      <c r="A283" s="16">
        <v>37712</v>
      </c>
      <c r="B283" s="13">
        <v>1.0469999999999999</v>
      </c>
      <c r="C283" s="13">
        <v>6.3166666666666663E-2</v>
      </c>
    </row>
    <row r="284" spans="1:3" x14ac:dyDescent="0.25">
      <c r="A284" s="16">
        <v>37742</v>
      </c>
      <c r="B284" s="13">
        <v>1.0009999999999999</v>
      </c>
      <c r="C284" s="13">
        <v>6.4500000000000002E-2</v>
      </c>
    </row>
    <row r="285" spans="1:3" x14ac:dyDescent="0.25">
      <c r="A285" s="16">
        <v>37773</v>
      </c>
      <c r="B285" s="13">
        <v>0.96099999999999997</v>
      </c>
      <c r="C285" s="13">
        <v>6.0499999999999998E-2</v>
      </c>
    </row>
    <row r="286" spans="1:3" x14ac:dyDescent="0.25">
      <c r="A286" s="16">
        <v>37803</v>
      </c>
      <c r="B286" s="13">
        <v>1.002</v>
      </c>
      <c r="C286" s="13">
        <v>5.5666666666666663E-2</v>
      </c>
    </row>
    <row r="287" spans="1:3" x14ac:dyDescent="0.25">
      <c r="A287" s="16">
        <v>37834</v>
      </c>
      <c r="B287" s="13">
        <v>0.996</v>
      </c>
      <c r="C287" s="13">
        <v>6.4500000000000002E-2</v>
      </c>
    </row>
    <row r="288" spans="1:3" x14ac:dyDescent="0.25">
      <c r="A288" s="16">
        <v>37865</v>
      </c>
      <c r="B288" s="13">
        <v>0.99399999999999999</v>
      </c>
      <c r="C288" s="13">
        <v>6.2333333333333338E-2</v>
      </c>
    </row>
    <row r="289" spans="1:3" x14ac:dyDescent="0.25">
      <c r="A289" s="16">
        <v>37895</v>
      </c>
      <c r="B289" s="13">
        <v>0.96899999999999997</v>
      </c>
      <c r="C289" s="13">
        <v>6.3166666666666663E-2</v>
      </c>
    </row>
    <row r="290" spans="1:3" x14ac:dyDescent="0.25">
      <c r="A290" s="16">
        <v>37926</v>
      </c>
      <c r="B290" s="13">
        <v>0.95299999999999996</v>
      </c>
      <c r="C290" s="13">
        <v>7.0166666666666669E-2</v>
      </c>
    </row>
    <row r="291" spans="1:3" x14ac:dyDescent="0.25">
      <c r="A291" s="16">
        <v>37956</v>
      </c>
      <c r="B291" s="13">
        <v>0.95399999999999996</v>
      </c>
      <c r="C291" s="13">
        <v>7.1833333333333332E-2</v>
      </c>
    </row>
    <row r="292" spans="1:3" x14ac:dyDescent="0.25">
      <c r="A292" s="16">
        <v>37987</v>
      </c>
      <c r="B292" s="13">
        <v>0.94599999999999995</v>
      </c>
      <c r="C292" s="13">
        <v>7.2000000000000008E-2</v>
      </c>
    </row>
    <row r="293" spans="1:3" x14ac:dyDescent="0.25">
      <c r="A293" s="16">
        <v>38018</v>
      </c>
      <c r="B293" s="13">
        <v>0.94299999999999995</v>
      </c>
      <c r="C293" s="13">
        <v>7.0833333333333331E-2</v>
      </c>
    </row>
    <row r="294" spans="1:3" x14ac:dyDescent="0.25">
      <c r="A294" s="16">
        <v>38047</v>
      </c>
      <c r="B294" s="13">
        <v>0.94699999999999995</v>
      </c>
      <c r="C294" s="13">
        <v>7.166666666666667E-2</v>
      </c>
    </row>
    <row r="295" spans="1:3" x14ac:dyDescent="0.25">
      <c r="A295" s="16">
        <v>38078</v>
      </c>
      <c r="B295" s="13">
        <v>0.97399999999999998</v>
      </c>
      <c r="C295" s="13">
        <v>7.2499999999999995E-2</v>
      </c>
    </row>
    <row r="296" spans="1:3" x14ac:dyDescent="0.25">
      <c r="A296" s="16">
        <v>38108</v>
      </c>
      <c r="B296" s="13">
        <v>0.96</v>
      </c>
      <c r="C296" s="13">
        <v>7.1333333333333332E-2</v>
      </c>
    </row>
    <row r="297" spans="1:3" x14ac:dyDescent="0.25">
      <c r="A297" s="16">
        <v>38139</v>
      </c>
      <c r="B297" s="13">
        <v>0.97899999999999998</v>
      </c>
      <c r="C297" s="13">
        <v>6.883333333333333E-2</v>
      </c>
    </row>
    <row r="298" spans="1:3" x14ac:dyDescent="0.25">
      <c r="A298" s="16">
        <v>38169</v>
      </c>
      <c r="B298" s="13">
        <v>0.98499999999999999</v>
      </c>
      <c r="C298" s="13">
        <v>6.6166666666666665E-2</v>
      </c>
    </row>
    <row r="299" spans="1:3" x14ac:dyDescent="0.25">
      <c r="A299" s="16">
        <v>38200</v>
      </c>
      <c r="B299" s="13">
        <v>0.996</v>
      </c>
      <c r="C299" s="13">
        <v>6.2166666666666669E-2</v>
      </c>
    </row>
    <row r="300" spans="1:3" x14ac:dyDescent="0.25">
      <c r="A300" s="16">
        <v>38231</v>
      </c>
      <c r="B300" s="13">
        <v>0.98499999999999999</v>
      </c>
      <c r="C300" s="13">
        <v>6.6833333333333328E-2</v>
      </c>
    </row>
    <row r="301" spans="1:3" x14ac:dyDescent="0.25">
      <c r="A301" s="16">
        <v>38261</v>
      </c>
      <c r="B301" s="13">
        <v>0.97199999999999998</v>
      </c>
      <c r="C301" s="13">
        <v>6.5833333333333341E-2</v>
      </c>
    </row>
    <row r="302" spans="1:3" x14ac:dyDescent="0.25">
      <c r="A302" s="16">
        <v>38292</v>
      </c>
      <c r="B302" s="13">
        <v>0.97599999999999998</v>
      </c>
      <c r="C302" s="13">
        <v>7.0333333333333331E-2</v>
      </c>
    </row>
    <row r="303" spans="1:3" x14ac:dyDescent="0.25">
      <c r="A303" s="16">
        <v>38322</v>
      </c>
      <c r="B303" s="13">
        <v>0.97</v>
      </c>
      <c r="C303" s="13">
        <v>7.0333333333333331E-2</v>
      </c>
    </row>
    <row r="304" spans="1:3" x14ac:dyDescent="0.25">
      <c r="A304" s="16">
        <v>38353</v>
      </c>
      <c r="B304" s="13">
        <v>0.997</v>
      </c>
      <c r="C304" s="13">
        <v>6.8999999999999992E-2</v>
      </c>
    </row>
    <row r="305" spans="1:3" x14ac:dyDescent="0.25">
      <c r="A305" s="16">
        <v>38384</v>
      </c>
      <c r="B305" s="13">
        <v>0.98199999999999998</v>
      </c>
      <c r="C305" s="13">
        <v>6.6666666666666666E-2</v>
      </c>
    </row>
    <row r="306" spans="1:3" x14ac:dyDescent="0.25">
      <c r="A306" s="16">
        <v>38412</v>
      </c>
      <c r="B306" s="13">
        <v>1.002</v>
      </c>
      <c r="C306" s="13">
        <v>6.6666666666666666E-2</v>
      </c>
    </row>
    <row r="307" spans="1:3" x14ac:dyDescent="0.25">
      <c r="A307" s="16">
        <v>38443</v>
      </c>
      <c r="B307" s="13">
        <v>1.004</v>
      </c>
      <c r="C307" s="13">
        <v>6.2666666666666662E-2</v>
      </c>
    </row>
    <row r="308" spans="1:3" x14ac:dyDescent="0.25">
      <c r="A308" s="16">
        <v>38473</v>
      </c>
      <c r="B308" s="13">
        <v>1.0860000000000001</v>
      </c>
      <c r="C308" s="13">
        <v>6.3333333333333325E-2</v>
      </c>
    </row>
    <row r="309" spans="1:3" x14ac:dyDescent="0.25">
      <c r="A309" s="16">
        <v>38504</v>
      </c>
      <c r="B309" s="13">
        <v>1.0900000000000001</v>
      </c>
      <c r="C309" s="13">
        <v>6.4500000000000002E-2</v>
      </c>
    </row>
    <row r="310" spans="1:3" x14ac:dyDescent="0.25">
      <c r="A310" s="16">
        <v>38534</v>
      </c>
      <c r="B310" s="13">
        <v>1.0669999999999999</v>
      </c>
      <c r="C310" s="13">
        <v>6.3833333333333339E-2</v>
      </c>
    </row>
    <row r="311" spans="1:3" x14ac:dyDescent="0.25">
      <c r="A311" s="16">
        <v>38565</v>
      </c>
      <c r="B311" s="13">
        <v>1.06</v>
      </c>
      <c r="C311" s="13">
        <v>6.6000000000000003E-2</v>
      </c>
    </row>
    <row r="312" spans="1:3" x14ac:dyDescent="0.25">
      <c r="A312" s="16">
        <v>38596</v>
      </c>
      <c r="B312" s="13">
        <v>1.052</v>
      </c>
      <c r="C312" s="13">
        <v>7.166666666666667E-2</v>
      </c>
    </row>
    <row r="313" spans="1:3" x14ac:dyDescent="0.25">
      <c r="A313" s="16">
        <v>38626</v>
      </c>
      <c r="B313" s="13">
        <v>1.0429999999999999</v>
      </c>
      <c r="C313" s="13">
        <v>7.6166666666666674E-2</v>
      </c>
    </row>
    <row r="314" spans="1:3" x14ac:dyDescent="0.25">
      <c r="A314" s="16">
        <v>38657</v>
      </c>
      <c r="B314" s="13">
        <v>1.0549999999999999</v>
      </c>
      <c r="C314" s="13">
        <v>7.5499999999999998E-2</v>
      </c>
    </row>
    <row r="315" spans="1:3" x14ac:dyDescent="0.25">
      <c r="A315" s="16">
        <v>38687</v>
      </c>
      <c r="B315" s="13">
        <v>1.046</v>
      </c>
      <c r="C315" s="13">
        <v>7.5333333333333322E-2</v>
      </c>
    </row>
    <row r="316" spans="1:3" x14ac:dyDescent="0.25">
      <c r="A316" s="16">
        <v>38718</v>
      </c>
      <c r="B316" s="13">
        <v>1.046</v>
      </c>
      <c r="C316" s="13">
        <v>7.4333333333333335E-2</v>
      </c>
    </row>
    <row r="317" spans="1:3" x14ac:dyDescent="0.25">
      <c r="A317" s="16">
        <v>38749</v>
      </c>
      <c r="B317" s="13">
        <v>1.0289999999999999</v>
      </c>
      <c r="C317" s="13">
        <v>7.8666666666666663E-2</v>
      </c>
    </row>
    <row r="318" spans="1:3" x14ac:dyDescent="0.25">
      <c r="A318" s="16">
        <v>38777</v>
      </c>
      <c r="B318" s="13">
        <v>1.04</v>
      </c>
      <c r="C318" s="13">
        <v>7.6999999999999999E-2</v>
      </c>
    </row>
    <row r="319" spans="1:3" x14ac:dyDescent="0.25">
      <c r="A319" s="16">
        <v>38808</v>
      </c>
      <c r="B319" s="13">
        <v>1.0720000000000001</v>
      </c>
      <c r="C319" s="13">
        <v>8.1000000000000003E-2</v>
      </c>
    </row>
    <row r="320" spans="1:3" x14ac:dyDescent="0.25">
      <c r="A320" s="16">
        <v>38838</v>
      </c>
      <c r="B320" s="13">
        <v>1.0860000000000001</v>
      </c>
      <c r="C320" s="13">
        <v>8.6833333333333332E-2</v>
      </c>
    </row>
    <row r="321" spans="1:3" x14ac:dyDescent="0.25">
      <c r="A321" s="16">
        <v>38869</v>
      </c>
      <c r="B321" s="13">
        <v>1.0740000000000001</v>
      </c>
      <c r="C321" s="13">
        <v>8.7499999999999994E-2</v>
      </c>
    </row>
    <row r="322" spans="1:3" x14ac:dyDescent="0.25">
      <c r="A322" s="16">
        <v>38899</v>
      </c>
      <c r="B322" s="13">
        <v>1.071</v>
      </c>
      <c r="C322" s="13">
        <v>8.7833333333333333E-2</v>
      </c>
    </row>
    <row r="323" spans="1:3" x14ac:dyDescent="0.25">
      <c r="A323" s="16">
        <v>38930</v>
      </c>
      <c r="B323" s="13">
        <v>1.0880000000000001</v>
      </c>
      <c r="C323" s="13">
        <v>8.3333333333333329E-2</v>
      </c>
    </row>
    <row r="324" spans="1:3" x14ac:dyDescent="0.25">
      <c r="A324" s="16">
        <v>38961</v>
      </c>
      <c r="B324" s="13">
        <v>1.083</v>
      </c>
      <c r="C324" s="13">
        <v>8.6000000000000007E-2</v>
      </c>
    </row>
    <row r="325" spans="1:3" x14ac:dyDescent="0.25">
      <c r="A325" s="16">
        <v>38991</v>
      </c>
      <c r="B325" s="13">
        <v>1.097</v>
      </c>
      <c r="C325" s="13">
        <v>9.3666666666666662E-2</v>
      </c>
    </row>
    <row r="326" spans="1:3" x14ac:dyDescent="0.25">
      <c r="A326" s="16">
        <v>39022</v>
      </c>
      <c r="B326" s="13">
        <v>1.143</v>
      </c>
      <c r="C326" s="13">
        <v>9.35E-2</v>
      </c>
    </row>
    <row r="327" spans="1:3" x14ac:dyDescent="0.25">
      <c r="A327" s="16">
        <v>39052</v>
      </c>
      <c r="B327" s="13">
        <v>1.137</v>
      </c>
      <c r="C327" s="13">
        <v>9.1499999999999998E-2</v>
      </c>
    </row>
    <row r="328" spans="1:3" x14ac:dyDescent="0.25">
      <c r="A328" s="16">
        <v>39083</v>
      </c>
      <c r="B328" s="13">
        <v>1.153</v>
      </c>
      <c r="C328" s="13">
        <v>8.8166666666666671E-2</v>
      </c>
    </row>
    <row r="329" spans="1:3" x14ac:dyDescent="0.25">
      <c r="A329" s="16">
        <v>39114</v>
      </c>
      <c r="B329" s="13">
        <v>1.1679999999999999</v>
      </c>
      <c r="C329" s="13">
        <v>8.9833333333333334E-2</v>
      </c>
    </row>
    <row r="330" spans="1:3" x14ac:dyDescent="0.25">
      <c r="A330" s="16">
        <v>39142</v>
      </c>
      <c r="B330" s="13">
        <v>1.161</v>
      </c>
      <c r="C330" s="13">
        <v>9.0000000000000011E-2</v>
      </c>
    </row>
    <row r="331" spans="1:3" x14ac:dyDescent="0.25">
      <c r="A331" s="16">
        <v>39173</v>
      </c>
      <c r="B331" s="13">
        <v>1.2010000000000001</v>
      </c>
      <c r="C331" s="13">
        <v>9.1999999999999998E-2</v>
      </c>
    </row>
    <row r="332" spans="1:3" x14ac:dyDescent="0.25">
      <c r="A332" s="16">
        <v>39203</v>
      </c>
      <c r="B332" s="13">
        <v>1.1919999999999999</v>
      </c>
      <c r="C332" s="13">
        <v>9.2333333333333337E-2</v>
      </c>
    </row>
    <row r="333" spans="1:3" x14ac:dyDescent="0.25">
      <c r="A333" s="16">
        <v>39234</v>
      </c>
      <c r="B333" s="13">
        <v>1.1930000000000001</v>
      </c>
      <c r="C333" s="13">
        <v>0.10366666666666666</v>
      </c>
    </row>
    <row r="334" spans="1:3" x14ac:dyDescent="0.25">
      <c r="A334" s="16">
        <v>39264</v>
      </c>
      <c r="B334" s="13">
        <v>1.2090000000000001</v>
      </c>
      <c r="C334" s="13">
        <v>0.10466666666666667</v>
      </c>
    </row>
    <row r="335" spans="1:3" x14ac:dyDescent="0.25">
      <c r="A335" s="16">
        <v>39295</v>
      </c>
      <c r="B335" s="13">
        <v>1.21</v>
      </c>
      <c r="C335" s="13">
        <v>0.114</v>
      </c>
    </row>
    <row r="336" spans="1:3" x14ac:dyDescent="0.25">
      <c r="A336" s="16">
        <v>39326</v>
      </c>
      <c r="B336" s="13">
        <v>1.212</v>
      </c>
      <c r="C336" s="13">
        <v>0.14199999999999999</v>
      </c>
    </row>
    <row r="337" spans="1:3" x14ac:dyDescent="0.25">
      <c r="A337" s="16">
        <v>39356</v>
      </c>
      <c r="B337" s="13">
        <v>1.274</v>
      </c>
      <c r="C337" s="13">
        <v>0.14816666666666667</v>
      </c>
    </row>
    <row r="338" spans="1:3" x14ac:dyDescent="0.25">
      <c r="A338" s="16">
        <v>39387</v>
      </c>
      <c r="B338" s="13">
        <v>1.2350000000000001</v>
      </c>
      <c r="C338" s="13">
        <v>0.14366666666666666</v>
      </c>
    </row>
    <row r="339" spans="1:3" x14ac:dyDescent="0.25">
      <c r="A339" s="16">
        <v>39417</v>
      </c>
      <c r="B339" s="13">
        <v>1.28</v>
      </c>
      <c r="C339" s="13">
        <v>0.16333333333333336</v>
      </c>
    </row>
    <row r="340" spans="1:3" x14ac:dyDescent="0.25">
      <c r="A340" s="16">
        <v>39448</v>
      </c>
      <c r="B340" s="13">
        <v>1.2809999999999999</v>
      </c>
      <c r="C340" s="13">
        <v>0.16616666666666668</v>
      </c>
    </row>
    <row r="341" spans="1:3" x14ac:dyDescent="0.25">
      <c r="A341" s="16">
        <v>39479</v>
      </c>
      <c r="B341" s="13">
        <v>1.321</v>
      </c>
      <c r="C341" s="13">
        <v>0.20466666666666666</v>
      </c>
    </row>
    <row r="342" spans="1:3" x14ac:dyDescent="0.25">
      <c r="A342" s="16">
        <v>39508</v>
      </c>
      <c r="B342" s="13">
        <v>1.35</v>
      </c>
      <c r="C342" s="13">
        <v>0.20483333333333331</v>
      </c>
    </row>
    <row r="343" spans="1:3" x14ac:dyDescent="0.25">
      <c r="A343" s="16">
        <v>39539</v>
      </c>
      <c r="B343" s="13">
        <v>1.373</v>
      </c>
      <c r="C343" s="13">
        <v>0.17149999999999999</v>
      </c>
    </row>
    <row r="344" spans="1:3" x14ac:dyDescent="0.25">
      <c r="A344" s="16">
        <v>39569</v>
      </c>
      <c r="B344" s="13">
        <v>1.37</v>
      </c>
      <c r="C344" s="13">
        <v>0.1555</v>
      </c>
    </row>
    <row r="345" spans="1:3" x14ac:dyDescent="0.25">
      <c r="A345" s="16">
        <v>39600</v>
      </c>
      <c r="B345" s="13">
        <v>1.373</v>
      </c>
      <c r="C345" s="13">
        <v>0.15316666666666665</v>
      </c>
    </row>
    <row r="346" spans="1:3" x14ac:dyDescent="0.25">
      <c r="A346" s="16">
        <v>39630</v>
      </c>
      <c r="B346" s="13">
        <v>1.3839999999999999</v>
      </c>
      <c r="C346" s="13">
        <v>0.14466666666666667</v>
      </c>
    </row>
    <row r="347" spans="1:3" x14ac:dyDescent="0.25">
      <c r="A347" s="16">
        <v>39661</v>
      </c>
      <c r="B347" s="13">
        <v>1.381</v>
      </c>
      <c r="C347" s="13">
        <v>0.14400000000000002</v>
      </c>
    </row>
    <row r="348" spans="1:3" x14ac:dyDescent="0.25">
      <c r="A348" s="16">
        <v>39692</v>
      </c>
      <c r="B348" s="13">
        <v>1.379</v>
      </c>
      <c r="C348" s="13">
        <v>0.12533333333333332</v>
      </c>
    </row>
    <row r="349" spans="1:3" x14ac:dyDescent="0.25">
      <c r="A349" s="16">
        <v>39722</v>
      </c>
      <c r="B349" s="13">
        <v>1.393</v>
      </c>
      <c r="C349" s="13">
        <v>0.10283333333333333</v>
      </c>
    </row>
    <row r="350" spans="1:3" x14ac:dyDescent="0.25">
      <c r="A350" s="16">
        <v>39753</v>
      </c>
      <c r="B350" s="13">
        <v>1.377</v>
      </c>
      <c r="C350" s="13">
        <v>0.10349999999999999</v>
      </c>
    </row>
    <row r="351" spans="1:3" x14ac:dyDescent="0.25">
      <c r="A351" s="16">
        <v>39783</v>
      </c>
      <c r="B351" s="13">
        <v>1.415</v>
      </c>
      <c r="C351" s="13">
        <v>0.10099999999999999</v>
      </c>
    </row>
    <row r="352" spans="1:3" x14ac:dyDescent="0.25">
      <c r="A352" s="16">
        <v>39814</v>
      </c>
      <c r="B352" s="13">
        <v>1.381</v>
      </c>
      <c r="C352" s="13">
        <v>0.10983333333333332</v>
      </c>
    </row>
    <row r="353" spans="1:3" x14ac:dyDescent="0.25">
      <c r="A353" s="16">
        <v>39845</v>
      </c>
      <c r="B353" s="13">
        <v>1.4039999999999999</v>
      </c>
      <c r="C353" s="13">
        <v>0.10349999999999999</v>
      </c>
    </row>
    <row r="354" spans="1:3" x14ac:dyDescent="0.25">
      <c r="A354" s="16">
        <v>39873</v>
      </c>
      <c r="B354" s="13">
        <v>1.41</v>
      </c>
      <c r="C354" s="13">
        <v>0.10383333333333335</v>
      </c>
    </row>
    <row r="355" spans="1:3" x14ac:dyDescent="0.25">
      <c r="A355" s="16">
        <v>39904</v>
      </c>
      <c r="B355" s="13">
        <v>1.395</v>
      </c>
      <c r="C355" s="13">
        <v>0.10166666666666666</v>
      </c>
    </row>
    <row r="356" spans="1:3" x14ac:dyDescent="0.25">
      <c r="A356" s="16">
        <v>39934</v>
      </c>
      <c r="B356" s="13">
        <v>1.413</v>
      </c>
      <c r="C356" s="13">
        <v>0.11166666666666666</v>
      </c>
    </row>
    <row r="357" spans="1:3" x14ac:dyDescent="0.25">
      <c r="A357" s="16">
        <v>39965</v>
      </c>
      <c r="B357" s="13">
        <v>1.385</v>
      </c>
      <c r="C357" s="13">
        <v>0.1105</v>
      </c>
    </row>
    <row r="358" spans="1:3" x14ac:dyDescent="0.25">
      <c r="A358" s="16">
        <v>39995</v>
      </c>
      <c r="B358" s="13">
        <v>1.391</v>
      </c>
      <c r="C358" s="13">
        <v>9.2999999999999999E-2</v>
      </c>
    </row>
    <row r="359" spans="1:3" x14ac:dyDescent="0.25">
      <c r="A359" s="16">
        <v>40026</v>
      </c>
      <c r="B359" s="13">
        <v>1.375</v>
      </c>
      <c r="C359" s="13">
        <v>8.5833333333333345E-2</v>
      </c>
    </row>
    <row r="360" spans="1:3" x14ac:dyDescent="0.25">
      <c r="A360" s="16">
        <v>40057</v>
      </c>
      <c r="B360" s="13">
        <v>1.34</v>
      </c>
      <c r="C360" s="13">
        <v>7.5999999999999998E-2</v>
      </c>
    </row>
    <row r="361" spans="1:3" x14ac:dyDescent="0.25">
      <c r="A361" s="16">
        <v>40087</v>
      </c>
      <c r="B361" s="13">
        <v>1.3919999999999999</v>
      </c>
      <c r="C361" s="13">
        <v>8.433333333333333E-2</v>
      </c>
    </row>
    <row r="362" spans="1:3" x14ac:dyDescent="0.25">
      <c r="A362" s="16">
        <v>40118</v>
      </c>
      <c r="B362" s="13">
        <v>1.373</v>
      </c>
      <c r="C362" s="13">
        <v>9.2999999999999999E-2</v>
      </c>
    </row>
    <row r="363" spans="1:3" x14ac:dyDescent="0.25">
      <c r="A363" s="16">
        <v>40148</v>
      </c>
      <c r="B363" s="13">
        <v>1.39</v>
      </c>
      <c r="C363" s="13">
        <v>8.9499999999999996E-2</v>
      </c>
    </row>
    <row r="364" spans="1:3" x14ac:dyDescent="0.25">
      <c r="A364" s="16">
        <v>40179</v>
      </c>
      <c r="B364" s="13">
        <v>1.36</v>
      </c>
      <c r="C364" s="13">
        <v>8.7333333333333332E-2</v>
      </c>
    </row>
    <row r="365" spans="1:3" x14ac:dyDescent="0.25">
      <c r="A365" s="16">
        <v>40210</v>
      </c>
      <c r="B365" s="13">
        <v>1.361</v>
      </c>
      <c r="C365" s="13">
        <v>8.4999999999999992E-2</v>
      </c>
    </row>
    <row r="366" spans="1:3" x14ac:dyDescent="0.25">
      <c r="A366" s="16">
        <v>40238</v>
      </c>
      <c r="B366" s="13">
        <v>1.3680000000000001</v>
      </c>
      <c r="C366" s="13">
        <v>8.3166666666666667E-2</v>
      </c>
    </row>
    <row r="367" spans="1:3" x14ac:dyDescent="0.25">
      <c r="A367" s="16">
        <v>40269</v>
      </c>
      <c r="B367" s="13">
        <v>1.363</v>
      </c>
      <c r="C367" s="13">
        <v>8.1000000000000003E-2</v>
      </c>
    </row>
    <row r="368" spans="1:3" x14ac:dyDescent="0.25">
      <c r="A368" s="16">
        <v>40299</v>
      </c>
      <c r="B368" s="13">
        <v>1.359</v>
      </c>
      <c r="C368" s="13">
        <v>7.9666666666666677E-2</v>
      </c>
    </row>
    <row r="369" spans="1:3" x14ac:dyDescent="0.25">
      <c r="A369" s="16">
        <v>40330</v>
      </c>
      <c r="B369" s="13">
        <v>1.383</v>
      </c>
      <c r="C369" s="13">
        <v>7.4999999999999997E-2</v>
      </c>
    </row>
    <row r="370" spans="1:3" x14ac:dyDescent="0.25">
      <c r="A370" s="16">
        <v>40360</v>
      </c>
      <c r="B370" s="13">
        <v>1.36</v>
      </c>
      <c r="C370" s="13">
        <v>8.7666666666666657E-2</v>
      </c>
    </row>
    <row r="371" spans="1:3" x14ac:dyDescent="0.25">
      <c r="A371" s="16">
        <v>40391</v>
      </c>
      <c r="B371" s="13">
        <v>1.3720000000000001</v>
      </c>
      <c r="C371" s="13">
        <v>0.11266666666666666</v>
      </c>
    </row>
    <row r="372" spans="1:3" x14ac:dyDescent="0.25">
      <c r="A372" s="16">
        <v>40422</v>
      </c>
      <c r="B372" s="13">
        <v>1.3859999999999999</v>
      </c>
      <c r="C372" s="13">
        <v>0.11683333333333333</v>
      </c>
    </row>
    <row r="373" spans="1:3" x14ac:dyDescent="0.25">
      <c r="A373" s="16">
        <v>40452</v>
      </c>
      <c r="B373" s="13">
        <v>1.407</v>
      </c>
      <c r="C373" s="13">
        <v>0.11733333333333333</v>
      </c>
    </row>
    <row r="374" spans="1:3" x14ac:dyDescent="0.25">
      <c r="A374" s="16">
        <v>40483</v>
      </c>
      <c r="B374" s="13">
        <v>1.375</v>
      </c>
      <c r="C374" s="13">
        <v>0.11883333333333333</v>
      </c>
    </row>
    <row r="375" spans="1:3" x14ac:dyDescent="0.25">
      <c r="A375" s="16">
        <v>40513</v>
      </c>
      <c r="B375" s="13">
        <v>1.3859999999999999</v>
      </c>
      <c r="C375" s="13">
        <v>0.13399999999999998</v>
      </c>
    </row>
    <row r="376" spans="1:3" x14ac:dyDescent="0.25">
      <c r="A376" s="16">
        <v>40544</v>
      </c>
      <c r="B376" s="13">
        <v>1.401</v>
      </c>
      <c r="C376" s="13">
        <v>0.14233333333333331</v>
      </c>
    </row>
    <row r="377" spans="1:3" x14ac:dyDescent="0.25">
      <c r="A377" s="16">
        <v>40575</v>
      </c>
      <c r="B377" s="13">
        <v>1.3979999999999999</v>
      </c>
      <c r="C377" s="13">
        <v>0.15383333333333335</v>
      </c>
    </row>
    <row r="378" spans="1:3" x14ac:dyDescent="0.25">
      <c r="A378" s="16">
        <v>40603</v>
      </c>
      <c r="B378" s="13">
        <v>1.415</v>
      </c>
      <c r="C378" s="13">
        <v>0.14066666666666666</v>
      </c>
    </row>
    <row r="379" spans="1:3" x14ac:dyDescent="0.25">
      <c r="A379" s="16">
        <v>40634</v>
      </c>
      <c r="B379" s="13">
        <v>1.42</v>
      </c>
      <c r="C379" s="13">
        <v>0.15466666666666665</v>
      </c>
    </row>
    <row r="380" spans="1:3" x14ac:dyDescent="0.25">
      <c r="A380" s="16">
        <v>40664</v>
      </c>
      <c r="B380" s="13">
        <v>1.472</v>
      </c>
      <c r="C380" s="13">
        <v>0.15633333333333335</v>
      </c>
    </row>
    <row r="381" spans="1:3" x14ac:dyDescent="0.25">
      <c r="A381" s="16">
        <v>40695</v>
      </c>
      <c r="B381" s="13">
        <v>1.49</v>
      </c>
      <c r="C381" s="13">
        <v>0.14349999999999999</v>
      </c>
    </row>
    <row r="382" spans="1:3" x14ac:dyDescent="0.25">
      <c r="A382" s="16">
        <v>40725</v>
      </c>
      <c r="B382" s="13">
        <v>1.5129999999999999</v>
      </c>
      <c r="C382" s="13">
        <v>0.13383333333333333</v>
      </c>
    </row>
    <row r="383" spans="1:3" x14ac:dyDescent="0.25">
      <c r="A383" s="16">
        <v>40756</v>
      </c>
      <c r="B383" s="13">
        <v>1.474</v>
      </c>
      <c r="C383" s="13">
        <v>0.14383333333333334</v>
      </c>
    </row>
    <row r="384" spans="1:3" x14ac:dyDescent="0.25">
      <c r="A384" s="16">
        <v>40787</v>
      </c>
      <c r="B384" s="13">
        <v>1.4770000000000001</v>
      </c>
      <c r="C384" s="13">
        <v>0.13833333333333334</v>
      </c>
    </row>
    <row r="385" spans="1:3" x14ac:dyDescent="0.25">
      <c r="A385" s="16">
        <v>40817</v>
      </c>
      <c r="B385" s="13">
        <v>1.4570000000000001</v>
      </c>
      <c r="C385" s="13">
        <v>0.1295</v>
      </c>
    </row>
    <row r="386" spans="1:3" x14ac:dyDescent="0.25">
      <c r="A386" s="16">
        <v>40848</v>
      </c>
      <c r="B386" s="13">
        <v>1.399</v>
      </c>
      <c r="C386" s="13">
        <v>0.129</v>
      </c>
    </row>
    <row r="387" spans="1:3" x14ac:dyDescent="0.25">
      <c r="A387" s="16">
        <v>40878</v>
      </c>
      <c r="B387" s="13">
        <v>1.42</v>
      </c>
      <c r="C387" s="13">
        <v>0.12433333333333334</v>
      </c>
    </row>
    <row r="388" spans="1:3" x14ac:dyDescent="0.25">
      <c r="A388" s="16">
        <v>40909</v>
      </c>
      <c r="B388" s="13">
        <v>1.423</v>
      </c>
      <c r="C388" s="13">
        <v>0.12816666666666668</v>
      </c>
    </row>
    <row r="389" spans="1:3" x14ac:dyDescent="0.25">
      <c r="A389" s="16">
        <v>40940</v>
      </c>
      <c r="B389" s="13">
        <v>1.4419999999999999</v>
      </c>
      <c r="C389" s="13">
        <v>0.1265</v>
      </c>
    </row>
    <row r="390" spans="1:3" x14ac:dyDescent="0.25">
      <c r="A390" s="16">
        <v>40969</v>
      </c>
      <c r="B390" s="13">
        <v>1.395</v>
      </c>
      <c r="C390" s="13">
        <v>0.12533333333333332</v>
      </c>
    </row>
    <row r="391" spans="1:3" x14ac:dyDescent="0.25">
      <c r="A391" s="16">
        <v>41000</v>
      </c>
      <c r="B391" s="13">
        <v>1.4259999999999999</v>
      </c>
      <c r="C391" s="13">
        <v>0.11850000000000001</v>
      </c>
    </row>
    <row r="392" spans="1:3" x14ac:dyDescent="0.25">
      <c r="A392" s="16">
        <v>41030</v>
      </c>
      <c r="B392" s="13">
        <v>1.4119999999999999</v>
      </c>
      <c r="C392" s="13">
        <v>0.12066666666666667</v>
      </c>
    </row>
    <row r="393" spans="1:3" x14ac:dyDescent="0.25">
      <c r="A393" s="16">
        <v>41061</v>
      </c>
      <c r="B393" s="13">
        <v>1.403</v>
      </c>
      <c r="C393" s="13">
        <v>0.12683333333333333</v>
      </c>
    </row>
    <row r="394" spans="1:3" x14ac:dyDescent="0.25">
      <c r="A394" s="16">
        <v>41091</v>
      </c>
      <c r="B394" s="13">
        <v>1.427</v>
      </c>
      <c r="C394" s="13">
        <v>0.15216666666666667</v>
      </c>
    </row>
    <row r="395" spans="1:3" x14ac:dyDescent="0.25">
      <c r="A395" s="16">
        <v>41122</v>
      </c>
      <c r="B395" s="13">
        <v>1.407</v>
      </c>
      <c r="C395" s="13">
        <v>0.15716666666666665</v>
      </c>
    </row>
    <row r="396" spans="1:3" x14ac:dyDescent="0.25">
      <c r="A396" s="16">
        <v>41153</v>
      </c>
      <c r="B396" s="13">
        <v>1.401</v>
      </c>
      <c r="C396" s="13">
        <v>0.15933333333333335</v>
      </c>
    </row>
    <row r="397" spans="1:3" x14ac:dyDescent="0.25">
      <c r="A397" s="16">
        <v>41183</v>
      </c>
      <c r="B397" s="13">
        <v>1.4219999999999999</v>
      </c>
      <c r="C397" s="13">
        <v>0.16033333333333333</v>
      </c>
    </row>
    <row r="398" spans="1:3" x14ac:dyDescent="0.25">
      <c r="A398" s="16">
        <v>41214</v>
      </c>
      <c r="B398" s="13">
        <v>1.4179999999999999</v>
      </c>
      <c r="C398" s="13">
        <v>0.16216666666666668</v>
      </c>
    </row>
    <row r="399" spans="1:3" x14ac:dyDescent="0.25">
      <c r="A399" s="16">
        <v>41244</v>
      </c>
      <c r="B399" s="13">
        <v>1.4359999999999999</v>
      </c>
      <c r="C399" s="13">
        <v>0.156</v>
      </c>
    </row>
    <row r="400" spans="1:3" x14ac:dyDescent="0.25">
      <c r="A400" s="16">
        <v>41275</v>
      </c>
      <c r="B400" s="13">
        <v>1.4219999999999999</v>
      </c>
      <c r="C400" s="13">
        <v>0.1515</v>
      </c>
    </row>
    <row r="401" spans="1:3" x14ac:dyDescent="0.25">
      <c r="A401" s="16">
        <v>41306</v>
      </c>
      <c r="B401" s="13">
        <v>1.411</v>
      </c>
      <c r="C401" s="13">
        <v>0.14499999999999999</v>
      </c>
    </row>
    <row r="402" spans="1:3" x14ac:dyDescent="0.25">
      <c r="A402" s="16">
        <v>41334</v>
      </c>
      <c r="B402" s="13">
        <v>1.4119999999999999</v>
      </c>
      <c r="C402" s="13">
        <v>0.13916666666666666</v>
      </c>
    </row>
    <row r="403" spans="1:3" x14ac:dyDescent="0.25">
      <c r="A403" s="16">
        <v>41365</v>
      </c>
      <c r="B403" s="13">
        <v>1.409</v>
      </c>
      <c r="C403" s="13">
        <v>0.13833333333333334</v>
      </c>
    </row>
    <row r="404" spans="1:3" x14ac:dyDescent="0.25">
      <c r="A404" s="16">
        <v>41395</v>
      </c>
      <c r="B404" s="13">
        <v>1.401</v>
      </c>
      <c r="C404" s="13">
        <v>0.14216666666666666</v>
      </c>
    </row>
    <row r="405" spans="1:3" x14ac:dyDescent="0.25">
      <c r="A405" s="16">
        <v>41426</v>
      </c>
      <c r="B405" s="13">
        <v>1.4390000000000001</v>
      </c>
      <c r="C405" s="13">
        <v>0.13866666666666666</v>
      </c>
    </row>
    <row r="406" spans="1:3" x14ac:dyDescent="0.25">
      <c r="A406" s="16">
        <v>41456</v>
      </c>
      <c r="B406" s="13">
        <v>1.4339999999999999</v>
      </c>
      <c r="C406" s="13">
        <v>0.13566666666666669</v>
      </c>
    </row>
    <row r="407" spans="1:3" x14ac:dyDescent="0.25">
      <c r="A407" s="16">
        <v>41487</v>
      </c>
      <c r="B407" s="13">
        <v>1.4079999999999999</v>
      </c>
      <c r="C407" s="13">
        <v>0.13533333333333333</v>
      </c>
    </row>
    <row r="408" spans="1:3" x14ac:dyDescent="0.25">
      <c r="A408" s="16">
        <v>41518</v>
      </c>
      <c r="B408" s="13">
        <v>1.419</v>
      </c>
      <c r="C408" s="13">
        <v>0.13333333333333333</v>
      </c>
    </row>
    <row r="409" spans="1:3" x14ac:dyDescent="0.25">
      <c r="A409" s="16">
        <v>41548</v>
      </c>
      <c r="B409" s="13">
        <v>1.3580000000000001</v>
      </c>
      <c r="C409" s="13">
        <v>0.14499999999999999</v>
      </c>
    </row>
    <row r="410" spans="1:3" x14ac:dyDescent="0.25">
      <c r="A410" s="16">
        <v>41579</v>
      </c>
      <c r="B410" s="13">
        <v>1.3819999999999999</v>
      </c>
      <c r="C410" s="13">
        <v>0.14066666666666666</v>
      </c>
    </row>
    <row r="411" spans="1:3" x14ac:dyDescent="0.25">
      <c r="A411" s="16">
        <v>41609</v>
      </c>
      <c r="B411" s="13">
        <v>1.385</v>
      </c>
      <c r="C411" s="13">
        <v>0.13383333333333333</v>
      </c>
    </row>
    <row r="412" spans="1:3" x14ac:dyDescent="0.25">
      <c r="A412" s="16">
        <v>41640</v>
      </c>
      <c r="B412" s="13">
        <v>1.365</v>
      </c>
      <c r="C412" s="13">
        <v>0.126</v>
      </c>
    </row>
    <row r="413" spans="1:3" x14ac:dyDescent="0.25">
      <c r="A413" s="16">
        <v>41671</v>
      </c>
      <c r="B413" s="13">
        <v>1.3879999999999999</v>
      </c>
      <c r="C413" s="13">
        <v>0.13399999999999998</v>
      </c>
    </row>
    <row r="414" spans="1:3" x14ac:dyDescent="0.25">
      <c r="A414" s="16">
        <v>41699</v>
      </c>
      <c r="B414" s="13">
        <v>1.359</v>
      </c>
      <c r="C414" s="13">
        <v>0.14783333333333332</v>
      </c>
    </row>
    <row r="415" spans="1:3" x14ac:dyDescent="0.25">
      <c r="A415" s="16">
        <v>41730</v>
      </c>
      <c r="B415" s="13">
        <v>1.3879999999999999</v>
      </c>
      <c r="C415" s="13">
        <v>0.14683333333333334</v>
      </c>
    </row>
    <row r="416" spans="1:3" x14ac:dyDescent="0.25">
      <c r="A416" s="16">
        <v>41760</v>
      </c>
      <c r="B416" s="13">
        <v>1.401</v>
      </c>
      <c r="C416" s="13">
        <v>0.15016666666666667</v>
      </c>
    </row>
    <row r="417" spans="1:3" x14ac:dyDescent="0.25">
      <c r="A417" s="16">
        <v>41791</v>
      </c>
      <c r="B417" s="13">
        <v>1.4</v>
      </c>
      <c r="C417" s="13">
        <v>0.13716666666666669</v>
      </c>
    </row>
    <row r="418" spans="1:3" x14ac:dyDescent="0.25">
      <c r="A418" s="16">
        <v>41821</v>
      </c>
      <c r="B418" s="13">
        <v>1.413</v>
      </c>
      <c r="C418" s="13">
        <v>0.12683333333333333</v>
      </c>
    </row>
    <row r="419" spans="1:3" x14ac:dyDescent="0.25">
      <c r="A419" s="16">
        <v>41852</v>
      </c>
      <c r="B419" s="13">
        <v>1.3959999999999999</v>
      </c>
      <c r="C419" s="13">
        <v>0.12216666666666667</v>
      </c>
    </row>
    <row r="420" spans="1:3" x14ac:dyDescent="0.25">
      <c r="A420" s="16">
        <v>41883</v>
      </c>
      <c r="B420" s="13">
        <v>1.405</v>
      </c>
      <c r="C420" s="13">
        <v>0.11850000000000001</v>
      </c>
    </row>
    <row r="421" spans="1:3" x14ac:dyDescent="0.25">
      <c r="A421" s="16">
        <v>41913</v>
      </c>
      <c r="B421" s="13">
        <v>1.4139999999999999</v>
      </c>
      <c r="C421" s="13">
        <v>0.1225</v>
      </c>
    </row>
    <row r="422" spans="1:3" x14ac:dyDescent="0.25">
      <c r="A422" s="16">
        <v>41944</v>
      </c>
      <c r="B422" s="13">
        <v>1.42</v>
      </c>
      <c r="C422" s="13">
        <v>0.12000000000000001</v>
      </c>
    </row>
    <row r="423" spans="1:3" x14ac:dyDescent="0.25">
      <c r="A423" s="16">
        <v>41974</v>
      </c>
      <c r="B423" s="13">
        <v>1.466</v>
      </c>
      <c r="C423" s="13">
        <v>0.12566666666666668</v>
      </c>
    </row>
    <row r="424" spans="1:3" x14ac:dyDescent="0.25">
      <c r="A424" s="16">
        <v>42005</v>
      </c>
      <c r="B424" s="13">
        <v>1.4790000000000001</v>
      </c>
      <c r="C424" s="13">
        <v>0.1125</v>
      </c>
    </row>
    <row r="425" spans="1:3" x14ac:dyDescent="0.25">
      <c r="A425" s="16">
        <v>42036</v>
      </c>
      <c r="B425" s="13">
        <v>1.4350000000000001</v>
      </c>
      <c r="C425" s="13">
        <v>0.10733333333333334</v>
      </c>
    </row>
    <row r="426" spans="1:3" x14ac:dyDescent="0.25">
      <c r="A426" s="16">
        <v>42064</v>
      </c>
      <c r="B426" s="13">
        <v>1.44</v>
      </c>
      <c r="C426" s="13">
        <v>0.10766666666666666</v>
      </c>
    </row>
    <row r="427" spans="1:3" x14ac:dyDescent="0.25">
      <c r="A427" s="16">
        <v>42095</v>
      </c>
      <c r="B427" s="13">
        <v>1.454</v>
      </c>
      <c r="C427" s="13">
        <v>0.10366666666666666</v>
      </c>
    </row>
    <row r="428" spans="1:3" x14ac:dyDescent="0.25">
      <c r="A428" s="16">
        <v>42125</v>
      </c>
      <c r="B428" s="13">
        <v>1.4630000000000001</v>
      </c>
      <c r="C428" s="13">
        <v>0.10299999999999999</v>
      </c>
    </row>
    <row r="429" spans="1:3" x14ac:dyDescent="0.25">
      <c r="A429" s="16">
        <v>42156</v>
      </c>
      <c r="B429" s="13">
        <v>1.4670000000000001</v>
      </c>
      <c r="C429" s="13">
        <v>0.10666666666666667</v>
      </c>
    </row>
    <row r="430" spans="1:3" x14ac:dyDescent="0.25">
      <c r="A430" s="16">
        <v>42186</v>
      </c>
      <c r="B430" s="13">
        <v>1.4470000000000001</v>
      </c>
      <c r="C430" s="13">
        <v>0.1045</v>
      </c>
    </row>
    <row r="431" spans="1:3" x14ac:dyDescent="0.25">
      <c r="A431" s="16">
        <v>42217</v>
      </c>
      <c r="B431" s="13">
        <v>1.42</v>
      </c>
      <c r="C431" s="13">
        <v>9.5000000000000001E-2</v>
      </c>
    </row>
    <row r="432" spans="1:3" x14ac:dyDescent="0.25">
      <c r="A432" s="16">
        <v>42248</v>
      </c>
      <c r="B432" s="13">
        <v>1.4319999999999999</v>
      </c>
      <c r="C432" s="13">
        <v>9.0666666666666673E-2</v>
      </c>
    </row>
    <row r="433" spans="1:3" x14ac:dyDescent="0.25">
      <c r="A433" s="16">
        <v>42278</v>
      </c>
      <c r="B433" s="13">
        <v>1.4179999999999999</v>
      </c>
      <c r="C433" s="13">
        <v>9.3666666666666662E-2</v>
      </c>
    </row>
    <row r="434" spans="1:3" x14ac:dyDescent="0.25">
      <c r="A434" s="16">
        <v>42309</v>
      </c>
      <c r="B434" s="13">
        <v>1.409</v>
      </c>
      <c r="C434" s="13">
        <v>9.2499999999999999E-2</v>
      </c>
    </row>
    <row r="435" spans="1:3" x14ac:dyDescent="0.25">
      <c r="A435" s="16">
        <v>42339</v>
      </c>
      <c r="B435" s="13">
        <v>1.4279999999999999</v>
      </c>
      <c r="C435" s="13">
        <v>9.3333333333333324E-2</v>
      </c>
    </row>
    <row r="436" spans="1:3" x14ac:dyDescent="0.25">
      <c r="A436" s="16">
        <v>42370</v>
      </c>
      <c r="B436" s="13">
        <v>1.425</v>
      </c>
      <c r="C436" s="13">
        <v>9.0999999999999998E-2</v>
      </c>
    </row>
    <row r="437" spans="1:3" x14ac:dyDescent="0.25">
      <c r="A437" s="16">
        <v>42401</v>
      </c>
      <c r="B437" s="13">
        <v>1.407</v>
      </c>
      <c r="C437" s="13">
        <v>8.8000000000000009E-2</v>
      </c>
    </row>
    <row r="438" spans="1:3" x14ac:dyDescent="0.25">
      <c r="A438" s="16">
        <v>42430</v>
      </c>
      <c r="B438" s="13">
        <v>1.4159999999999999</v>
      </c>
      <c r="C438" s="13">
        <v>8.8999999999999996E-2</v>
      </c>
    </row>
    <row r="439" spans="1:3" x14ac:dyDescent="0.25">
      <c r="A439" s="16">
        <v>42461</v>
      </c>
      <c r="B439" s="13">
        <v>1.4059999999999999</v>
      </c>
      <c r="C439" s="13">
        <v>8.6999999999999994E-2</v>
      </c>
    </row>
    <row r="440" spans="1:3" x14ac:dyDescent="0.25">
      <c r="A440" s="16">
        <v>42491</v>
      </c>
      <c r="B440" s="13">
        <v>1.3819999999999999</v>
      </c>
      <c r="C440" s="13">
        <v>8.4666666666666668E-2</v>
      </c>
    </row>
    <row r="441" spans="1:3" x14ac:dyDescent="0.25">
      <c r="A441" s="16">
        <v>42522</v>
      </c>
      <c r="B441" s="13">
        <v>1.333</v>
      </c>
      <c r="C441" s="13">
        <v>8.4000000000000005E-2</v>
      </c>
    </row>
    <row r="442" spans="1:3" x14ac:dyDescent="0.25">
      <c r="A442" s="16">
        <v>42552</v>
      </c>
      <c r="B442" s="13">
        <v>1.349</v>
      </c>
      <c r="C442" s="13">
        <v>7.0666666666666669E-2</v>
      </c>
    </row>
    <row r="443" spans="1:3" x14ac:dyDescent="0.25">
      <c r="A443" s="16">
        <v>42583</v>
      </c>
      <c r="B443" s="13">
        <v>1.341</v>
      </c>
      <c r="C443" s="13">
        <v>6.9166666666666668E-2</v>
      </c>
    </row>
    <row r="444" spans="1:3" x14ac:dyDescent="0.25">
      <c r="A444" s="16">
        <v>42614</v>
      </c>
      <c r="B444" s="13">
        <v>1.329</v>
      </c>
      <c r="C444" s="13">
        <v>7.0666666666666669E-2</v>
      </c>
    </row>
    <row r="445" spans="1:3" x14ac:dyDescent="0.25">
      <c r="A445" s="16">
        <v>42644</v>
      </c>
      <c r="B445" s="13">
        <v>1.343</v>
      </c>
      <c r="C445" s="13">
        <v>7.3333333333333334E-2</v>
      </c>
    </row>
    <row r="446" spans="1:3" x14ac:dyDescent="0.25">
      <c r="A446" s="16">
        <v>42675</v>
      </c>
      <c r="B446" s="13">
        <v>1.3620000000000001</v>
      </c>
      <c r="C446" s="13">
        <v>7.7333333333333323E-2</v>
      </c>
    </row>
    <row r="447" spans="1:3" x14ac:dyDescent="0.25">
      <c r="A447" s="16">
        <v>42705</v>
      </c>
      <c r="B447" s="13">
        <v>1.3620000000000001</v>
      </c>
      <c r="C447" s="13">
        <v>7.5999999999999998E-2</v>
      </c>
    </row>
    <row r="448" spans="1:3" x14ac:dyDescent="0.25">
      <c r="A448" s="16">
        <v>42736</v>
      </c>
      <c r="B448" s="13">
        <v>1.351</v>
      </c>
      <c r="C448" s="13">
        <v>8.1833333333333341E-2</v>
      </c>
    </row>
    <row r="449" spans="1:3" x14ac:dyDescent="0.25">
      <c r="A449" s="16">
        <v>42767</v>
      </c>
      <c r="B449" s="13">
        <v>1.3580000000000001</v>
      </c>
      <c r="C449" s="13">
        <v>8.4000000000000005E-2</v>
      </c>
    </row>
    <row r="450" spans="1:3" x14ac:dyDescent="0.25">
      <c r="A450" s="16">
        <v>42795</v>
      </c>
      <c r="B450" s="13">
        <v>1.329</v>
      </c>
      <c r="C450" s="13">
        <v>0.08</v>
      </c>
    </row>
    <row r="451" spans="1:3" x14ac:dyDescent="0.25">
      <c r="A451" s="16">
        <v>42826</v>
      </c>
      <c r="B451" s="13">
        <v>1.3280000000000001</v>
      </c>
      <c r="C451" s="13">
        <v>7.2833333333333333E-2</v>
      </c>
    </row>
    <row r="452" spans="1:3" x14ac:dyDescent="0.25">
      <c r="A452" s="16">
        <v>42856</v>
      </c>
      <c r="B452" s="13">
        <v>1.327</v>
      </c>
      <c r="C452" s="13">
        <v>0.08</v>
      </c>
    </row>
    <row r="453" spans="1:3" x14ac:dyDescent="0.25">
      <c r="A453" s="16">
        <v>42887</v>
      </c>
      <c r="B453" s="13">
        <v>1.335</v>
      </c>
      <c r="C453" s="13">
        <v>8.7333333333333332E-2</v>
      </c>
    </row>
    <row r="454" spans="1:3" x14ac:dyDescent="0.25">
      <c r="A454" s="16">
        <v>42917</v>
      </c>
      <c r="B454" s="13">
        <v>1.327</v>
      </c>
      <c r="C454" s="13">
        <v>9.4166666666666676E-2</v>
      </c>
    </row>
    <row r="455" spans="1:3" x14ac:dyDescent="0.25">
      <c r="A455" s="16">
        <v>42948</v>
      </c>
      <c r="B455" s="13">
        <v>1.3480000000000001</v>
      </c>
      <c r="C455" s="13">
        <v>0.08</v>
      </c>
    </row>
    <row r="456" spans="1:3" x14ac:dyDescent="0.25">
      <c r="A456" s="16">
        <v>42979</v>
      </c>
      <c r="B456" s="13">
        <v>1.349</v>
      </c>
      <c r="C456" s="13">
        <v>8.4500000000000006E-2</v>
      </c>
    </row>
    <row r="457" spans="1:3" x14ac:dyDescent="0.25">
      <c r="A457" s="16">
        <v>43009</v>
      </c>
      <c r="B457" s="13">
        <v>1.3280000000000001</v>
      </c>
      <c r="C457" s="13">
        <v>8.5166666666666668E-2</v>
      </c>
    </row>
    <row r="458" spans="1:3" x14ac:dyDescent="0.25">
      <c r="A458" s="16">
        <v>43040</v>
      </c>
      <c r="B458" s="13">
        <v>1.2949999999999999</v>
      </c>
      <c r="C458" s="13">
        <v>8.8333333333333333E-2</v>
      </c>
    </row>
    <row r="459" spans="1:3" x14ac:dyDescent="0.25">
      <c r="A459" s="16">
        <v>43070</v>
      </c>
      <c r="B459" s="13">
        <v>1.3160000000000001</v>
      </c>
      <c r="C459" s="13">
        <v>8.9666666666666658E-2</v>
      </c>
    </row>
    <row r="460" spans="1:3" x14ac:dyDescent="0.25">
      <c r="A460" s="16">
        <v>43101</v>
      </c>
      <c r="B460" s="13">
        <v>1.2809999999999999</v>
      </c>
      <c r="C460" s="13">
        <v>9.5500000000000002E-2</v>
      </c>
    </row>
    <row r="461" spans="1:3" x14ac:dyDescent="0.25">
      <c r="A461" s="16">
        <v>43132</v>
      </c>
      <c r="B461" s="13">
        <v>1.2649999999999999</v>
      </c>
      <c r="C461" s="13">
        <v>9.8833333333333329E-2</v>
      </c>
    </row>
    <row r="462" spans="1:3" x14ac:dyDescent="0.25">
      <c r="A462" s="16">
        <v>43160</v>
      </c>
      <c r="B462" s="13">
        <v>1.3089999999999999</v>
      </c>
      <c r="C462" s="13">
        <v>0.10083333333333333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62"/>
  <sheetViews>
    <sheetView workbookViewId="0">
      <selection activeCell="C3" sqref="C3"/>
    </sheetView>
  </sheetViews>
  <sheetFormatPr defaultRowHeight="15" x14ac:dyDescent="0.25"/>
  <cols>
    <col min="1" max="1" width="13.140625" bestFit="1" customWidth="1"/>
    <col min="2" max="2" width="11.42578125" bestFit="1" customWidth="1"/>
    <col min="3" max="3" width="31.28515625" bestFit="1" customWidth="1"/>
  </cols>
  <sheetData>
    <row r="3" spans="1:3" x14ac:dyDescent="0.25">
      <c r="A3" s="12" t="s">
        <v>106</v>
      </c>
      <c r="B3" t="s">
        <v>115</v>
      </c>
      <c r="C3" t="s">
        <v>116</v>
      </c>
    </row>
    <row r="4" spans="1:3" x14ac:dyDescent="0.25">
      <c r="A4" s="16">
        <v>29221</v>
      </c>
      <c r="B4" s="13">
        <v>0.501</v>
      </c>
      <c r="C4" s="13">
        <v>7.2166666666666671E-2</v>
      </c>
    </row>
    <row r="5" spans="1:3" x14ac:dyDescent="0.25">
      <c r="A5" s="16">
        <v>29252</v>
      </c>
      <c r="B5" s="13">
        <v>0.50700000000000001</v>
      </c>
      <c r="C5" s="13">
        <v>7.2000000000000008E-2</v>
      </c>
    </row>
    <row r="6" spans="1:3" x14ac:dyDescent="0.25">
      <c r="A6" s="16">
        <v>29281</v>
      </c>
      <c r="B6" s="13">
        <v>0.502</v>
      </c>
      <c r="C6" s="13">
        <v>6.7833333333333343E-2</v>
      </c>
    </row>
    <row r="7" spans="1:3" x14ac:dyDescent="0.25">
      <c r="A7" s="16">
        <v>29312</v>
      </c>
      <c r="B7" s="13">
        <v>0.50700000000000001</v>
      </c>
      <c r="C7" s="13">
        <v>6.5000000000000002E-2</v>
      </c>
    </row>
    <row r="8" spans="1:3" x14ac:dyDescent="0.25">
      <c r="A8" s="16">
        <v>29342</v>
      </c>
      <c r="B8" s="13">
        <v>0.504</v>
      </c>
      <c r="C8" s="13">
        <v>6.8333333333333329E-2</v>
      </c>
    </row>
    <row r="9" spans="1:3" x14ac:dyDescent="0.25">
      <c r="A9" s="16">
        <v>29373</v>
      </c>
      <c r="B9" s="13">
        <v>0.503</v>
      </c>
      <c r="C9" s="13">
        <v>6.7833333333333343E-2</v>
      </c>
    </row>
    <row r="10" spans="1:3" x14ac:dyDescent="0.25">
      <c r="A10" s="16">
        <v>29403</v>
      </c>
      <c r="B10" s="13">
        <v>0.51100000000000001</v>
      </c>
      <c r="C10" s="13">
        <v>7.0166666666666669E-2</v>
      </c>
    </row>
    <row r="11" spans="1:3" x14ac:dyDescent="0.25">
      <c r="A11" s="16">
        <v>29434</v>
      </c>
      <c r="B11" s="13">
        <v>0.50700000000000001</v>
      </c>
      <c r="C11" s="13">
        <v>7.1833333333333332E-2</v>
      </c>
    </row>
    <row r="12" spans="1:3" x14ac:dyDescent="0.25">
      <c r="A12" s="16">
        <v>29465</v>
      </c>
      <c r="B12" s="13">
        <v>0.51100000000000001</v>
      </c>
      <c r="C12" s="13">
        <v>7.4166666666666672E-2</v>
      </c>
    </row>
    <row r="13" spans="1:3" x14ac:dyDescent="0.25">
      <c r="A13" s="16">
        <v>29495</v>
      </c>
      <c r="B13" s="13">
        <v>0.51400000000000001</v>
      </c>
      <c r="C13" s="13">
        <v>7.8333333333333338E-2</v>
      </c>
    </row>
    <row r="14" spans="1:3" x14ac:dyDescent="0.25">
      <c r="A14" s="16">
        <v>29526</v>
      </c>
      <c r="B14" s="13">
        <v>0.51900000000000002</v>
      </c>
      <c r="C14" s="13">
        <v>8.1499999999999989E-2</v>
      </c>
    </row>
    <row r="15" spans="1:3" x14ac:dyDescent="0.25">
      <c r="A15" s="16">
        <v>29556</v>
      </c>
      <c r="B15" s="13">
        <v>0.51900000000000002</v>
      </c>
      <c r="C15" s="13">
        <v>7.5666666666666674E-2</v>
      </c>
    </row>
    <row r="16" spans="1:3" x14ac:dyDescent="0.25">
      <c r="A16" s="16">
        <v>29587</v>
      </c>
      <c r="B16" s="13">
        <v>0.53100000000000003</v>
      </c>
      <c r="C16" s="13">
        <v>7.6666666666666661E-2</v>
      </c>
    </row>
    <row r="17" spans="1:3" x14ac:dyDescent="0.25">
      <c r="A17" s="16">
        <v>29618</v>
      </c>
      <c r="B17" s="13">
        <v>0.53300000000000003</v>
      </c>
      <c r="C17" s="13">
        <v>7.4499999999999997E-2</v>
      </c>
    </row>
    <row r="18" spans="1:3" x14ac:dyDescent="0.25">
      <c r="A18" s="16">
        <v>29646</v>
      </c>
      <c r="B18" s="13">
        <v>0.53800000000000003</v>
      </c>
      <c r="C18" s="13">
        <v>7.2499999999999995E-2</v>
      </c>
    </row>
    <row r="19" spans="1:3" x14ac:dyDescent="0.25">
      <c r="A19" s="16">
        <v>29677</v>
      </c>
      <c r="B19" s="13">
        <v>0.51900000000000002</v>
      </c>
      <c r="C19" s="13">
        <v>7.4666666666666673E-2</v>
      </c>
    </row>
    <row r="20" spans="1:3" x14ac:dyDescent="0.25">
      <c r="A20" s="16">
        <v>29707</v>
      </c>
      <c r="B20" s="13">
        <v>0.52500000000000002</v>
      </c>
      <c r="C20" s="13">
        <v>7.2666666666666671E-2</v>
      </c>
    </row>
    <row r="21" spans="1:3" x14ac:dyDescent="0.25">
      <c r="A21" s="16">
        <v>29738</v>
      </c>
      <c r="B21" s="13">
        <v>0.52300000000000002</v>
      </c>
      <c r="C21" s="13">
        <v>7.0666666666666669E-2</v>
      </c>
    </row>
    <row r="22" spans="1:3" x14ac:dyDescent="0.25">
      <c r="A22" s="16">
        <v>29768</v>
      </c>
      <c r="B22" s="13">
        <v>0.52100000000000002</v>
      </c>
      <c r="C22" s="13">
        <v>7.0833333333333331E-2</v>
      </c>
    </row>
    <row r="23" spans="1:3" x14ac:dyDescent="0.25">
      <c r="A23" s="16">
        <v>29799</v>
      </c>
      <c r="B23" s="13">
        <v>0.51900000000000002</v>
      </c>
      <c r="C23" s="13">
        <v>6.8999999999999992E-2</v>
      </c>
    </row>
    <row r="24" spans="1:3" x14ac:dyDescent="0.25">
      <c r="A24" s="16">
        <v>29830</v>
      </c>
      <c r="B24" s="13">
        <v>0.52400000000000002</v>
      </c>
      <c r="C24" s="13">
        <v>6.9833333333333344E-2</v>
      </c>
    </row>
    <row r="25" spans="1:3" x14ac:dyDescent="0.25">
      <c r="A25" s="16">
        <v>29860</v>
      </c>
      <c r="B25" s="13">
        <v>0.52100000000000002</v>
      </c>
      <c r="C25" s="13">
        <v>7.1833333333333332E-2</v>
      </c>
    </row>
    <row r="26" spans="1:3" x14ac:dyDescent="0.25">
      <c r="A26" s="16">
        <v>29891</v>
      </c>
      <c r="B26" s="13">
        <v>0.52700000000000002</v>
      </c>
      <c r="C26" s="13">
        <v>7.4333333333333335E-2</v>
      </c>
    </row>
    <row r="27" spans="1:3" x14ac:dyDescent="0.25">
      <c r="A27" s="16">
        <v>29921</v>
      </c>
      <c r="B27" s="13">
        <v>0.52100000000000002</v>
      </c>
      <c r="C27" s="13">
        <v>7.2499999999999995E-2</v>
      </c>
    </row>
    <row r="28" spans="1:3" x14ac:dyDescent="0.25">
      <c r="A28" s="16">
        <v>29952</v>
      </c>
      <c r="B28" s="13">
        <v>0.53700000000000003</v>
      </c>
      <c r="C28" s="13">
        <v>7.2166666666666671E-2</v>
      </c>
    </row>
    <row r="29" spans="1:3" x14ac:dyDescent="0.25">
      <c r="A29" s="16">
        <v>29983</v>
      </c>
      <c r="B29" s="13">
        <v>0.53400000000000003</v>
      </c>
      <c r="C29" s="13">
        <v>7.0999999999999994E-2</v>
      </c>
    </row>
    <row r="30" spans="1:3" x14ac:dyDescent="0.25">
      <c r="A30" s="16">
        <v>30011</v>
      </c>
      <c r="B30" s="13">
        <v>0.52600000000000002</v>
      </c>
      <c r="C30" s="13">
        <v>7.0833333333333331E-2</v>
      </c>
    </row>
    <row r="31" spans="1:3" x14ac:dyDescent="0.25">
      <c r="A31" s="16">
        <v>30042</v>
      </c>
      <c r="B31" s="13">
        <v>0.52600000000000002</v>
      </c>
      <c r="C31" s="13">
        <v>7.1333333333333332E-2</v>
      </c>
    </row>
    <row r="32" spans="1:3" x14ac:dyDescent="0.25">
      <c r="A32" s="16">
        <v>30072</v>
      </c>
      <c r="B32" s="13">
        <v>0.52900000000000003</v>
      </c>
      <c r="C32" s="13">
        <v>7.0333333333333331E-2</v>
      </c>
    </row>
    <row r="33" spans="1:3" x14ac:dyDescent="0.25">
      <c r="A33" s="16">
        <v>30103</v>
      </c>
      <c r="B33" s="13">
        <v>0.52500000000000002</v>
      </c>
      <c r="C33" s="13">
        <v>6.7666666666666667E-2</v>
      </c>
    </row>
    <row r="34" spans="1:3" x14ac:dyDescent="0.25">
      <c r="A34" s="16">
        <v>30133</v>
      </c>
      <c r="B34" s="13">
        <v>0.53400000000000003</v>
      </c>
      <c r="C34" s="13">
        <v>6.2333333333333338E-2</v>
      </c>
    </row>
    <row r="35" spans="1:3" x14ac:dyDescent="0.25">
      <c r="A35" s="16">
        <v>30164</v>
      </c>
      <c r="B35" s="13">
        <v>0.53400000000000003</v>
      </c>
      <c r="C35" s="13">
        <v>6.1666666666666668E-2</v>
      </c>
    </row>
    <row r="36" spans="1:3" x14ac:dyDescent="0.25">
      <c r="A36" s="16">
        <v>30195</v>
      </c>
      <c r="B36" s="13">
        <v>0.53600000000000003</v>
      </c>
      <c r="C36" s="13">
        <v>6.25E-2</v>
      </c>
    </row>
    <row r="37" spans="1:3" x14ac:dyDescent="0.25">
      <c r="A37" s="16">
        <v>30225</v>
      </c>
      <c r="B37" s="13">
        <v>0.53400000000000003</v>
      </c>
      <c r="C37" s="13">
        <v>6.0166666666666667E-2</v>
      </c>
    </row>
    <row r="38" spans="1:3" x14ac:dyDescent="0.25">
      <c r="A38" s="16">
        <v>30256</v>
      </c>
      <c r="B38" s="13">
        <v>0.53400000000000003</v>
      </c>
      <c r="C38" s="13">
        <v>6.4333333333333326E-2</v>
      </c>
    </row>
    <row r="39" spans="1:3" x14ac:dyDescent="0.25">
      <c r="A39" s="16">
        <v>30286</v>
      </c>
      <c r="B39" s="13">
        <v>0.53700000000000003</v>
      </c>
      <c r="C39" s="13">
        <v>6.6333333333333327E-2</v>
      </c>
    </row>
    <row r="40" spans="1:3" x14ac:dyDescent="0.25">
      <c r="A40" s="16">
        <v>30317</v>
      </c>
      <c r="B40" s="13">
        <v>0.54100000000000004</v>
      </c>
      <c r="C40" s="13">
        <v>6.6666666666666666E-2</v>
      </c>
    </row>
    <row r="41" spans="1:3" x14ac:dyDescent="0.25">
      <c r="A41" s="16">
        <v>30348</v>
      </c>
      <c r="B41" s="13">
        <v>0.54400000000000004</v>
      </c>
      <c r="C41" s="13">
        <v>6.8000000000000005E-2</v>
      </c>
    </row>
    <row r="42" spans="1:3" x14ac:dyDescent="0.25">
      <c r="A42" s="16">
        <v>30376</v>
      </c>
      <c r="B42" s="13">
        <v>0.54400000000000004</v>
      </c>
      <c r="C42" s="13">
        <v>6.9666666666666668E-2</v>
      </c>
    </row>
    <row r="43" spans="1:3" x14ac:dyDescent="0.25">
      <c r="A43" s="16">
        <v>30407</v>
      </c>
      <c r="B43" s="13">
        <v>0.53800000000000003</v>
      </c>
      <c r="C43" s="13">
        <v>7.0166666666666669E-2</v>
      </c>
    </row>
    <row r="44" spans="1:3" x14ac:dyDescent="0.25">
      <c r="A44" s="16">
        <v>30437</v>
      </c>
      <c r="B44" s="13">
        <v>0.54200000000000004</v>
      </c>
      <c r="C44" s="13">
        <v>6.7499999999999991E-2</v>
      </c>
    </row>
    <row r="45" spans="1:3" x14ac:dyDescent="0.25">
      <c r="A45" s="16">
        <v>30468</v>
      </c>
      <c r="B45" s="13">
        <v>0.54200000000000004</v>
      </c>
      <c r="C45" s="13">
        <v>6.5333333333333327E-2</v>
      </c>
    </row>
    <row r="46" spans="1:3" x14ac:dyDescent="0.25">
      <c r="A46" s="16">
        <v>30498</v>
      </c>
      <c r="B46" s="13">
        <v>0.54400000000000004</v>
      </c>
      <c r="C46" s="13">
        <v>6.183333333333333E-2</v>
      </c>
    </row>
    <row r="47" spans="1:3" x14ac:dyDescent="0.25">
      <c r="A47" s="16">
        <v>30529</v>
      </c>
      <c r="B47" s="13">
        <v>0.53900000000000003</v>
      </c>
      <c r="C47" s="13">
        <v>6.4666666666666664E-2</v>
      </c>
    </row>
    <row r="48" spans="1:3" x14ac:dyDescent="0.25">
      <c r="A48" s="16">
        <v>30560</v>
      </c>
      <c r="B48" s="13">
        <v>0.53600000000000003</v>
      </c>
      <c r="C48" s="13">
        <v>6.5000000000000002E-2</v>
      </c>
    </row>
    <row r="49" spans="1:3" x14ac:dyDescent="0.25">
      <c r="A49" s="16">
        <v>30590</v>
      </c>
      <c r="B49" s="13">
        <v>0.53500000000000003</v>
      </c>
      <c r="C49" s="13">
        <v>6.4000000000000001E-2</v>
      </c>
    </row>
    <row r="50" spans="1:3" x14ac:dyDescent="0.25">
      <c r="A50" s="16">
        <v>30621</v>
      </c>
      <c r="B50" s="13">
        <v>0.54700000000000004</v>
      </c>
      <c r="C50" s="13">
        <v>6.3666666666666663E-2</v>
      </c>
    </row>
    <row r="51" spans="1:3" x14ac:dyDescent="0.25">
      <c r="A51" s="16">
        <v>30651</v>
      </c>
      <c r="B51" s="13">
        <v>0.54700000000000004</v>
      </c>
      <c r="C51" s="13">
        <v>6.4166666666666664E-2</v>
      </c>
    </row>
    <row r="52" spans="1:3" x14ac:dyDescent="0.25">
      <c r="A52" s="16">
        <v>30682</v>
      </c>
      <c r="B52" s="13">
        <v>0.54300000000000004</v>
      </c>
      <c r="C52" s="13">
        <v>6.3500000000000001E-2</v>
      </c>
    </row>
    <row r="53" spans="1:3" x14ac:dyDescent="0.25">
      <c r="A53" s="16">
        <v>30713</v>
      </c>
      <c r="B53" s="13">
        <v>0.54100000000000004</v>
      </c>
      <c r="C53" s="13">
        <v>6.183333333333333E-2</v>
      </c>
    </row>
    <row r="54" spans="1:3" x14ac:dyDescent="0.25">
      <c r="A54" s="16">
        <v>30742</v>
      </c>
      <c r="B54" s="13">
        <v>0.54200000000000004</v>
      </c>
      <c r="C54" s="13">
        <v>6.4166666666666664E-2</v>
      </c>
    </row>
    <row r="55" spans="1:3" x14ac:dyDescent="0.25">
      <c r="A55" s="16">
        <v>30773</v>
      </c>
      <c r="B55" s="13">
        <v>0.53600000000000003</v>
      </c>
      <c r="C55" s="13">
        <v>6.5500000000000003E-2</v>
      </c>
    </row>
    <row r="56" spans="1:3" x14ac:dyDescent="0.25">
      <c r="A56" s="16">
        <v>30803</v>
      </c>
      <c r="B56" s="13">
        <v>0.54100000000000004</v>
      </c>
      <c r="C56" s="13">
        <v>6.483333333333334E-2</v>
      </c>
    </row>
    <row r="57" spans="1:3" x14ac:dyDescent="0.25">
      <c r="A57" s="16">
        <v>30834</v>
      </c>
      <c r="B57" s="13">
        <v>0.54200000000000004</v>
      </c>
      <c r="C57" s="13">
        <v>6.3333333333333325E-2</v>
      </c>
    </row>
    <row r="58" spans="1:3" x14ac:dyDescent="0.25">
      <c r="A58" s="16">
        <v>30864</v>
      </c>
      <c r="B58" s="13">
        <v>0.54100000000000004</v>
      </c>
      <c r="C58" s="13">
        <v>6.1166666666666668E-2</v>
      </c>
    </row>
    <row r="59" spans="1:3" x14ac:dyDescent="0.25">
      <c r="A59" s="16">
        <v>30895</v>
      </c>
      <c r="B59" s="13">
        <v>0.54300000000000004</v>
      </c>
      <c r="C59" s="13">
        <v>6.3333333333333325E-2</v>
      </c>
    </row>
    <row r="60" spans="1:3" x14ac:dyDescent="0.25">
      <c r="A60" s="16">
        <v>30926</v>
      </c>
      <c r="B60" s="13">
        <v>0.53900000000000003</v>
      </c>
      <c r="C60" s="13">
        <v>6.483333333333334E-2</v>
      </c>
    </row>
    <row r="61" spans="1:3" x14ac:dyDescent="0.25">
      <c r="A61" s="16">
        <v>30956</v>
      </c>
      <c r="B61" s="13">
        <v>0.54</v>
      </c>
      <c r="C61" s="13">
        <v>6.4333333333333326E-2</v>
      </c>
    </row>
    <row r="62" spans="1:3" x14ac:dyDescent="0.25">
      <c r="A62" s="16">
        <v>30987</v>
      </c>
      <c r="B62" s="13">
        <v>0.54300000000000004</v>
      </c>
      <c r="C62" s="13">
        <v>6.4166666666666664E-2</v>
      </c>
    </row>
    <row r="63" spans="1:3" x14ac:dyDescent="0.25">
      <c r="A63" s="16">
        <v>31017</v>
      </c>
      <c r="B63" s="13">
        <v>0.54400000000000004</v>
      </c>
      <c r="C63" s="13">
        <v>6.2666666666666662E-2</v>
      </c>
    </row>
    <row r="64" spans="1:3" x14ac:dyDescent="0.25">
      <c r="A64" s="16">
        <v>31048</v>
      </c>
      <c r="B64" s="13">
        <v>0.55100000000000005</v>
      </c>
      <c r="C64" s="13">
        <v>6.2666666666666662E-2</v>
      </c>
    </row>
    <row r="65" spans="1:3" x14ac:dyDescent="0.25">
      <c r="A65" s="16">
        <v>31079</v>
      </c>
      <c r="B65" s="13">
        <v>0.54400000000000004</v>
      </c>
      <c r="C65" s="13">
        <v>6.2333333333333338E-2</v>
      </c>
    </row>
    <row r="66" spans="1:3" x14ac:dyDescent="0.25">
      <c r="A66" s="16">
        <v>31107</v>
      </c>
      <c r="B66" s="13">
        <v>0.54400000000000004</v>
      </c>
      <c r="C66" s="13">
        <v>6.1166666666666668E-2</v>
      </c>
    </row>
    <row r="67" spans="1:3" x14ac:dyDescent="0.25">
      <c r="A67" s="16">
        <v>31138</v>
      </c>
      <c r="B67" s="13">
        <v>0.54400000000000004</v>
      </c>
      <c r="C67" s="13">
        <v>6.0333333333333336E-2</v>
      </c>
    </row>
    <row r="68" spans="1:3" x14ac:dyDescent="0.25">
      <c r="A68" s="16">
        <v>31168</v>
      </c>
      <c r="B68" s="13">
        <v>0.54200000000000004</v>
      </c>
      <c r="C68" s="13">
        <v>5.7000000000000002E-2</v>
      </c>
    </row>
    <row r="69" spans="1:3" x14ac:dyDescent="0.25">
      <c r="A69" s="16">
        <v>31199</v>
      </c>
      <c r="B69" s="13">
        <v>0.54600000000000004</v>
      </c>
      <c r="C69" s="13">
        <v>5.6333333333333332E-2</v>
      </c>
    </row>
    <row r="70" spans="1:3" x14ac:dyDescent="0.25">
      <c r="A70" s="16">
        <v>31229</v>
      </c>
      <c r="B70" s="13">
        <v>0.55600000000000005</v>
      </c>
      <c r="C70" s="13">
        <v>5.2833333333333329E-2</v>
      </c>
    </row>
    <row r="71" spans="1:3" x14ac:dyDescent="0.25">
      <c r="A71" s="16">
        <v>31260</v>
      </c>
      <c r="B71" s="13">
        <v>0.55300000000000005</v>
      </c>
      <c r="C71" s="13">
        <v>5.0499999999999996E-2</v>
      </c>
    </row>
    <row r="72" spans="1:3" x14ac:dyDescent="0.25">
      <c r="A72" s="16">
        <v>31291</v>
      </c>
      <c r="B72" s="13">
        <v>0.56100000000000005</v>
      </c>
      <c r="C72" s="13">
        <v>5.1166666666666666E-2</v>
      </c>
    </row>
    <row r="73" spans="1:3" x14ac:dyDescent="0.25">
      <c r="A73" s="16">
        <v>31321</v>
      </c>
      <c r="B73" s="13">
        <v>0.56599999999999995</v>
      </c>
      <c r="C73" s="13">
        <v>5.2499999999999998E-2</v>
      </c>
    </row>
    <row r="74" spans="1:3" x14ac:dyDescent="0.25">
      <c r="A74" s="16">
        <v>31352</v>
      </c>
      <c r="B74" s="13">
        <v>0.56399999999999995</v>
      </c>
      <c r="C74" s="13">
        <v>5.5833333333333332E-2</v>
      </c>
    </row>
    <row r="75" spans="1:3" x14ac:dyDescent="0.25">
      <c r="A75" s="16">
        <v>31382</v>
      </c>
      <c r="B75" s="13">
        <v>0.56799999999999995</v>
      </c>
      <c r="C75" s="13">
        <v>5.7000000000000002E-2</v>
      </c>
    </row>
    <row r="76" spans="1:3" x14ac:dyDescent="0.25">
      <c r="A76" s="16">
        <v>31413</v>
      </c>
      <c r="B76" s="13">
        <v>0.56599999999999995</v>
      </c>
      <c r="C76" s="13">
        <v>5.5333333333333332E-2</v>
      </c>
    </row>
    <row r="77" spans="1:3" x14ac:dyDescent="0.25">
      <c r="A77" s="16">
        <v>31444</v>
      </c>
      <c r="B77" s="13">
        <v>0.56299999999999994</v>
      </c>
      <c r="C77" s="13">
        <v>5.5E-2</v>
      </c>
    </row>
    <row r="78" spans="1:3" x14ac:dyDescent="0.25">
      <c r="A78" s="16">
        <v>31472</v>
      </c>
      <c r="B78" s="13">
        <v>0.56000000000000005</v>
      </c>
      <c r="C78" s="13">
        <v>5.6000000000000001E-2</v>
      </c>
    </row>
    <row r="79" spans="1:3" x14ac:dyDescent="0.25">
      <c r="A79" s="16">
        <v>31503</v>
      </c>
      <c r="B79" s="13">
        <v>0.56100000000000005</v>
      </c>
      <c r="C79" s="13">
        <v>5.7500000000000002E-2</v>
      </c>
    </row>
    <row r="80" spans="1:3" x14ac:dyDescent="0.25">
      <c r="A80" s="16">
        <v>31533</v>
      </c>
      <c r="B80" s="13">
        <v>0.56200000000000006</v>
      </c>
      <c r="C80" s="13">
        <v>5.6666666666666664E-2</v>
      </c>
    </row>
    <row r="81" spans="1:3" x14ac:dyDescent="0.25">
      <c r="A81" s="16">
        <v>31564</v>
      </c>
      <c r="B81" s="13">
        <v>0.56899999999999995</v>
      </c>
      <c r="C81" s="13">
        <v>4.6666666666666662E-2</v>
      </c>
    </row>
    <row r="82" spans="1:3" x14ac:dyDescent="0.25">
      <c r="A82" s="16">
        <v>31594</v>
      </c>
      <c r="B82" s="13">
        <v>0.56399999999999995</v>
      </c>
      <c r="C82" s="13">
        <v>4.1666666666666664E-2</v>
      </c>
    </row>
    <row r="83" spans="1:3" x14ac:dyDescent="0.25">
      <c r="A83" s="16">
        <v>31625</v>
      </c>
      <c r="B83" s="13">
        <v>0.56999999999999995</v>
      </c>
      <c r="C83" s="13">
        <v>4.1333333333333333E-2</v>
      </c>
    </row>
    <row r="84" spans="1:3" x14ac:dyDescent="0.25">
      <c r="A84" s="16">
        <v>31656</v>
      </c>
      <c r="B84" s="13">
        <v>0.56599999999999995</v>
      </c>
      <c r="C84" s="13">
        <v>4.2166666666666665E-2</v>
      </c>
    </row>
    <row r="85" spans="1:3" x14ac:dyDescent="0.25">
      <c r="A85" s="16">
        <v>31686</v>
      </c>
      <c r="B85" s="13">
        <v>0.56499999999999995</v>
      </c>
      <c r="C85" s="13">
        <v>4.3333333333333335E-2</v>
      </c>
    </row>
    <row r="86" spans="1:3" x14ac:dyDescent="0.25">
      <c r="A86" s="16">
        <v>31717</v>
      </c>
      <c r="B86" s="13">
        <v>0.56399999999999995</v>
      </c>
      <c r="C86" s="13">
        <v>4.4666666666666667E-2</v>
      </c>
    </row>
    <row r="87" spans="1:3" x14ac:dyDescent="0.25">
      <c r="A87" s="16">
        <v>31747</v>
      </c>
      <c r="B87" s="13">
        <v>0.56599999999999995</v>
      </c>
      <c r="C87" s="13">
        <v>4.4666666666666667E-2</v>
      </c>
    </row>
    <row r="88" spans="1:3" x14ac:dyDescent="0.25">
      <c r="A88" s="16">
        <v>31778</v>
      </c>
      <c r="B88" s="13">
        <v>0.54400000000000004</v>
      </c>
      <c r="C88" s="13">
        <v>4.5000000000000005E-2</v>
      </c>
    </row>
    <row r="89" spans="1:3" x14ac:dyDescent="0.25">
      <c r="A89" s="16">
        <v>31809</v>
      </c>
      <c r="B89" s="13">
        <v>0.53900000000000003</v>
      </c>
      <c r="C89" s="13">
        <v>4.6666666666666662E-2</v>
      </c>
    </row>
    <row r="90" spans="1:3" x14ac:dyDescent="0.25">
      <c r="A90" s="16">
        <v>31837</v>
      </c>
      <c r="B90" s="13">
        <v>0.54100000000000004</v>
      </c>
      <c r="C90" s="13">
        <v>4.8333333333333332E-2</v>
      </c>
    </row>
    <row r="91" spans="1:3" x14ac:dyDescent="0.25">
      <c r="A91" s="16">
        <v>31868</v>
      </c>
      <c r="B91" s="13">
        <v>0.54200000000000004</v>
      </c>
      <c r="C91" s="13">
        <v>4.8333333333333332E-2</v>
      </c>
    </row>
    <row r="92" spans="1:3" x14ac:dyDescent="0.25">
      <c r="A92" s="16">
        <v>31898</v>
      </c>
      <c r="B92" s="13">
        <v>0.54</v>
      </c>
      <c r="C92" s="13">
        <v>5.0333333333333334E-2</v>
      </c>
    </row>
    <row r="93" spans="1:3" x14ac:dyDescent="0.25">
      <c r="A93" s="16">
        <v>31929</v>
      </c>
      <c r="B93" s="13">
        <v>0.53300000000000003</v>
      </c>
      <c r="C93" s="13">
        <v>4.5000000000000005E-2</v>
      </c>
    </row>
    <row r="94" spans="1:3" x14ac:dyDescent="0.25">
      <c r="A94" s="16">
        <v>31959</v>
      </c>
      <c r="B94" s="13">
        <v>0.54400000000000004</v>
      </c>
      <c r="C94" s="13">
        <v>4.3166666666666666E-2</v>
      </c>
    </row>
    <row r="95" spans="1:3" x14ac:dyDescent="0.25">
      <c r="A95" s="16">
        <v>31990</v>
      </c>
      <c r="B95" s="13">
        <v>0.54600000000000004</v>
      </c>
      <c r="C95" s="13">
        <v>4.4166666666666667E-2</v>
      </c>
    </row>
    <row r="96" spans="1:3" x14ac:dyDescent="0.25">
      <c r="A96" s="16">
        <v>32021</v>
      </c>
      <c r="B96" s="13">
        <v>0.55100000000000005</v>
      </c>
      <c r="C96" s="13">
        <v>4.6333333333333331E-2</v>
      </c>
    </row>
    <row r="97" spans="1:3" x14ac:dyDescent="0.25">
      <c r="A97" s="16">
        <v>32051</v>
      </c>
      <c r="B97" s="13">
        <v>0.55900000000000005</v>
      </c>
      <c r="C97" s="13">
        <v>4.8333333333333332E-2</v>
      </c>
    </row>
    <row r="98" spans="1:3" x14ac:dyDescent="0.25">
      <c r="A98" s="16">
        <v>32082</v>
      </c>
      <c r="B98" s="13">
        <v>0.55900000000000005</v>
      </c>
      <c r="C98" s="13">
        <v>4.8333333333333332E-2</v>
      </c>
    </row>
    <row r="99" spans="1:3" x14ac:dyDescent="0.25">
      <c r="A99" s="16">
        <v>32112</v>
      </c>
      <c r="B99" s="13">
        <v>0.57099999999999995</v>
      </c>
      <c r="C99" s="13">
        <v>5.1666666666666666E-2</v>
      </c>
    </row>
    <row r="100" spans="1:3" x14ac:dyDescent="0.25">
      <c r="A100" s="16">
        <v>32143</v>
      </c>
      <c r="B100" s="13">
        <v>0.58599999999999997</v>
      </c>
      <c r="C100" s="13">
        <v>5.3333333333333337E-2</v>
      </c>
    </row>
    <row r="101" spans="1:3" x14ac:dyDescent="0.25">
      <c r="A101" s="16">
        <v>32174</v>
      </c>
      <c r="B101" s="13">
        <v>0.58599999999999997</v>
      </c>
      <c r="C101" s="13">
        <v>5.4666666666666662E-2</v>
      </c>
    </row>
    <row r="102" spans="1:3" x14ac:dyDescent="0.25">
      <c r="A102" s="16">
        <v>32203</v>
      </c>
      <c r="B102" s="13">
        <v>0.58699999999999997</v>
      </c>
      <c r="C102" s="13">
        <v>5.1666666666666666E-2</v>
      </c>
    </row>
    <row r="103" spans="1:3" x14ac:dyDescent="0.25">
      <c r="A103" s="16">
        <v>32234</v>
      </c>
      <c r="B103" s="13">
        <v>0.59499999999999997</v>
      </c>
      <c r="C103" s="13">
        <v>5.2333333333333336E-2</v>
      </c>
    </row>
    <row r="104" spans="1:3" x14ac:dyDescent="0.25">
      <c r="A104" s="16">
        <v>32264</v>
      </c>
      <c r="B104" s="13">
        <v>0.59799999999999998</v>
      </c>
      <c r="C104" s="13">
        <v>5.3333333333333337E-2</v>
      </c>
    </row>
    <row r="105" spans="1:3" x14ac:dyDescent="0.25">
      <c r="A105" s="16">
        <v>32295</v>
      </c>
      <c r="B105" s="13">
        <v>0.60099999999999998</v>
      </c>
      <c r="C105" s="13">
        <v>6.3166666666666663E-2</v>
      </c>
    </row>
    <row r="106" spans="1:3" x14ac:dyDescent="0.25">
      <c r="A106" s="16">
        <v>32325</v>
      </c>
      <c r="B106" s="13">
        <v>0.60199999999999998</v>
      </c>
      <c r="C106" s="13">
        <v>6.2833333333333338E-2</v>
      </c>
    </row>
    <row r="107" spans="1:3" x14ac:dyDescent="0.25">
      <c r="A107" s="16">
        <v>32356</v>
      </c>
      <c r="B107" s="13">
        <v>0.61899999999999999</v>
      </c>
      <c r="C107" s="13">
        <v>6.3E-2</v>
      </c>
    </row>
    <row r="108" spans="1:3" x14ac:dyDescent="0.25">
      <c r="A108" s="16">
        <v>32387</v>
      </c>
      <c r="B108" s="13">
        <v>0.63600000000000001</v>
      </c>
      <c r="C108" s="13">
        <v>6.7166666666666666E-2</v>
      </c>
    </row>
    <row r="109" spans="1:3" x14ac:dyDescent="0.25">
      <c r="A109" s="16">
        <v>32417</v>
      </c>
      <c r="B109" s="13">
        <v>0.64200000000000002</v>
      </c>
      <c r="C109" s="13">
        <v>6.883333333333333E-2</v>
      </c>
    </row>
    <row r="110" spans="1:3" x14ac:dyDescent="0.25">
      <c r="A110" s="16">
        <v>32448</v>
      </c>
      <c r="B110" s="13">
        <v>0.64500000000000002</v>
      </c>
      <c r="C110" s="13">
        <v>6.9666666666666668E-2</v>
      </c>
    </row>
    <row r="111" spans="1:3" x14ac:dyDescent="0.25">
      <c r="A111" s="16">
        <v>32478</v>
      </c>
      <c r="B111" s="13">
        <v>0.65700000000000003</v>
      </c>
      <c r="C111" s="13">
        <v>7.0833333333333331E-2</v>
      </c>
    </row>
    <row r="112" spans="1:3" x14ac:dyDescent="0.25">
      <c r="A112" s="16">
        <v>32509</v>
      </c>
      <c r="B112" s="13">
        <v>0.65300000000000002</v>
      </c>
      <c r="C112" s="13">
        <v>7.3333333333333334E-2</v>
      </c>
    </row>
    <row r="113" spans="1:3" x14ac:dyDescent="0.25">
      <c r="A113" s="16">
        <v>32540</v>
      </c>
      <c r="B113" s="13">
        <v>0.65200000000000002</v>
      </c>
      <c r="C113" s="13">
        <v>7.2833333333333333E-2</v>
      </c>
    </row>
    <row r="114" spans="1:3" x14ac:dyDescent="0.25">
      <c r="A114" s="16">
        <v>32568</v>
      </c>
      <c r="B114" s="13">
        <v>0.65400000000000003</v>
      </c>
      <c r="C114" s="13">
        <v>7.2000000000000008E-2</v>
      </c>
    </row>
    <row r="115" spans="1:3" x14ac:dyDescent="0.25">
      <c r="A115" s="16">
        <v>32599</v>
      </c>
      <c r="B115" s="13">
        <v>0.65500000000000003</v>
      </c>
      <c r="C115" s="13">
        <v>7.4333333333333335E-2</v>
      </c>
    </row>
    <row r="116" spans="1:3" x14ac:dyDescent="0.25">
      <c r="A116" s="16">
        <v>32629</v>
      </c>
      <c r="B116" s="13">
        <v>0.65500000000000003</v>
      </c>
      <c r="C116" s="13">
        <v>7.5833333333333336E-2</v>
      </c>
    </row>
    <row r="117" spans="1:3" x14ac:dyDescent="0.25">
      <c r="A117" s="16">
        <v>32660</v>
      </c>
      <c r="B117" s="13">
        <v>0.66400000000000003</v>
      </c>
      <c r="C117" s="13">
        <v>7.400000000000001E-2</v>
      </c>
    </row>
    <row r="118" spans="1:3" x14ac:dyDescent="0.25">
      <c r="A118" s="16">
        <v>32690</v>
      </c>
      <c r="B118" s="13">
        <v>0.67100000000000004</v>
      </c>
      <c r="C118" s="13">
        <v>7.1333333333333332E-2</v>
      </c>
    </row>
    <row r="119" spans="1:3" x14ac:dyDescent="0.25">
      <c r="A119" s="16">
        <v>32721</v>
      </c>
      <c r="B119" s="13">
        <v>0.67400000000000004</v>
      </c>
      <c r="C119" s="13">
        <v>7.0666666666666669E-2</v>
      </c>
    </row>
    <row r="120" spans="1:3" x14ac:dyDescent="0.25">
      <c r="A120" s="16">
        <v>32752</v>
      </c>
      <c r="B120" s="13">
        <v>0.67100000000000004</v>
      </c>
      <c r="C120" s="13">
        <v>6.9666666666666668E-2</v>
      </c>
    </row>
    <row r="121" spans="1:3" x14ac:dyDescent="0.25">
      <c r="A121" s="16">
        <v>32782</v>
      </c>
      <c r="B121" s="13">
        <v>0.67400000000000004</v>
      </c>
      <c r="C121" s="13">
        <v>7.1333333333333332E-2</v>
      </c>
    </row>
    <row r="122" spans="1:3" x14ac:dyDescent="0.25">
      <c r="A122" s="16">
        <v>32813</v>
      </c>
      <c r="B122" s="13">
        <v>0.67600000000000005</v>
      </c>
      <c r="C122" s="13">
        <v>7.2666666666666671E-2</v>
      </c>
    </row>
    <row r="123" spans="1:3" x14ac:dyDescent="0.25">
      <c r="A123" s="16">
        <v>32843</v>
      </c>
      <c r="B123" s="13">
        <v>0.68799999999999994</v>
      </c>
      <c r="C123" s="13">
        <v>7.3166666666666658E-2</v>
      </c>
    </row>
    <row r="124" spans="1:3" x14ac:dyDescent="0.25">
      <c r="A124" s="16">
        <v>32874</v>
      </c>
      <c r="B124" s="13">
        <v>0.68899999999999995</v>
      </c>
      <c r="C124" s="13">
        <v>7.166666666666667E-2</v>
      </c>
    </row>
    <row r="125" spans="1:3" x14ac:dyDescent="0.25">
      <c r="A125" s="16">
        <v>32905</v>
      </c>
      <c r="B125" s="13">
        <v>0.70099999999999996</v>
      </c>
      <c r="C125" s="13">
        <v>6.883333333333333E-2</v>
      </c>
    </row>
    <row r="126" spans="1:3" x14ac:dyDescent="0.25">
      <c r="A126" s="16">
        <v>32933</v>
      </c>
      <c r="B126" s="13">
        <v>0.68</v>
      </c>
      <c r="C126" s="13">
        <v>6.7333333333333328E-2</v>
      </c>
    </row>
    <row r="127" spans="1:3" x14ac:dyDescent="0.25">
      <c r="A127" s="16">
        <v>32964</v>
      </c>
      <c r="B127" s="13">
        <v>0.68600000000000005</v>
      </c>
      <c r="C127" s="13">
        <v>6.883333333333333E-2</v>
      </c>
    </row>
    <row r="128" spans="1:3" x14ac:dyDescent="0.25">
      <c r="A128" s="16">
        <v>32994</v>
      </c>
      <c r="B128" s="13">
        <v>0.67800000000000005</v>
      </c>
      <c r="C128" s="13">
        <v>6.5166666666666664E-2</v>
      </c>
    </row>
    <row r="129" spans="1:3" x14ac:dyDescent="0.25">
      <c r="A129" s="16">
        <v>33025</v>
      </c>
      <c r="B129" s="13">
        <v>0.68700000000000006</v>
      </c>
      <c r="C129" s="13">
        <v>6.0000000000000005E-2</v>
      </c>
    </row>
    <row r="130" spans="1:3" x14ac:dyDescent="0.25">
      <c r="A130" s="16">
        <v>33055</v>
      </c>
      <c r="B130" s="13">
        <v>0.68500000000000005</v>
      </c>
      <c r="C130" s="13">
        <v>5.1833333333333328E-2</v>
      </c>
    </row>
    <row r="131" spans="1:3" x14ac:dyDescent="0.25">
      <c r="A131" s="16">
        <v>33086</v>
      </c>
      <c r="B131" s="13">
        <v>0.71299999999999997</v>
      </c>
      <c r="C131" s="13">
        <v>4.816666666666667E-2</v>
      </c>
    </row>
    <row r="132" spans="1:3" x14ac:dyDescent="0.25">
      <c r="A132" s="16">
        <v>33117</v>
      </c>
      <c r="B132" s="13">
        <v>0.7</v>
      </c>
      <c r="C132" s="13">
        <v>4.7E-2</v>
      </c>
    </row>
    <row r="133" spans="1:3" x14ac:dyDescent="0.25">
      <c r="A133" s="16">
        <v>33147</v>
      </c>
      <c r="B133" s="13">
        <v>0.70599999999999996</v>
      </c>
      <c r="C133" s="13">
        <v>4.6833333333333331E-2</v>
      </c>
    </row>
    <row r="134" spans="1:3" x14ac:dyDescent="0.25">
      <c r="A134" s="16">
        <v>33178</v>
      </c>
      <c r="B134" s="13">
        <v>0.71</v>
      </c>
      <c r="C134" s="13">
        <v>4.6333333333333331E-2</v>
      </c>
    </row>
    <row r="135" spans="1:3" x14ac:dyDescent="0.25">
      <c r="A135" s="16">
        <v>33208</v>
      </c>
      <c r="B135" s="13">
        <v>0.7</v>
      </c>
      <c r="C135" s="13">
        <v>4.6333333333333331E-2</v>
      </c>
    </row>
    <row r="136" spans="1:3" x14ac:dyDescent="0.25">
      <c r="A136" s="16">
        <v>33239</v>
      </c>
      <c r="B136" s="13">
        <v>0.70499999999999996</v>
      </c>
      <c r="C136" s="13">
        <v>4.5166666666666667E-2</v>
      </c>
    </row>
    <row r="137" spans="1:3" x14ac:dyDescent="0.25">
      <c r="A137" s="16">
        <v>33270</v>
      </c>
      <c r="B137" s="13">
        <v>0.70099999999999996</v>
      </c>
      <c r="C137" s="13">
        <v>4.6166666666666668E-2</v>
      </c>
    </row>
    <row r="138" spans="1:3" x14ac:dyDescent="0.25">
      <c r="A138" s="16">
        <v>33298</v>
      </c>
      <c r="B138" s="13">
        <v>0.70199999999999996</v>
      </c>
      <c r="C138" s="13">
        <v>4.9000000000000002E-2</v>
      </c>
    </row>
    <row r="139" spans="1:3" x14ac:dyDescent="0.25">
      <c r="A139" s="16">
        <v>33329</v>
      </c>
      <c r="B139" s="13">
        <v>0.70099999999999996</v>
      </c>
      <c r="C139" s="13">
        <v>4.9666666666666665E-2</v>
      </c>
    </row>
    <row r="140" spans="1:3" x14ac:dyDescent="0.25">
      <c r="A140" s="16">
        <v>33359</v>
      </c>
      <c r="B140" s="13">
        <v>0.70499999999999996</v>
      </c>
      <c r="C140" s="13">
        <v>5.0666666666666665E-2</v>
      </c>
    </row>
    <row r="141" spans="1:3" x14ac:dyDescent="0.25">
      <c r="A141" s="16">
        <v>33390</v>
      </c>
      <c r="B141" s="13">
        <v>0.70499999999999996</v>
      </c>
      <c r="C141" s="13">
        <v>4.9833333333333334E-2</v>
      </c>
    </row>
    <row r="142" spans="1:3" x14ac:dyDescent="0.25">
      <c r="A142" s="16">
        <v>33420</v>
      </c>
      <c r="B142" s="13">
        <v>0.7</v>
      </c>
      <c r="C142" s="13">
        <v>4.8500000000000001E-2</v>
      </c>
    </row>
    <row r="143" spans="1:3" x14ac:dyDescent="0.25">
      <c r="A143" s="16">
        <v>33451</v>
      </c>
      <c r="B143" s="13">
        <v>0.71399999999999997</v>
      </c>
      <c r="C143" s="13">
        <v>5.1666666666666666E-2</v>
      </c>
    </row>
    <row r="144" spans="1:3" x14ac:dyDescent="0.25">
      <c r="A144" s="16">
        <v>33482</v>
      </c>
      <c r="B144" s="13">
        <v>0.71699999999999997</v>
      </c>
      <c r="C144" s="13">
        <v>5.5166666666666669E-2</v>
      </c>
    </row>
    <row r="145" spans="1:3" x14ac:dyDescent="0.25">
      <c r="A145" s="16">
        <v>33512</v>
      </c>
      <c r="B145" s="13">
        <v>0.72</v>
      </c>
      <c r="C145" s="13">
        <v>6.0666666666666667E-2</v>
      </c>
    </row>
    <row r="146" spans="1:3" x14ac:dyDescent="0.25">
      <c r="A146" s="16">
        <v>33543</v>
      </c>
      <c r="B146" s="13">
        <v>0.73099999999999998</v>
      </c>
      <c r="C146" s="13">
        <v>6.2666666666666662E-2</v>
      </c>
    </row>
    <row r="147" spans="1:3" x14ac:dyDescent="0.25">
      <c r="A147" s="16">
        <v>33573</v>
      </c>
      <c r="B147" s="13">
        <v>0.71699999999999997</v>
      </c>
      <c r="C147" s="13">
        <v>6.7666666666666667E-2</v>
      </c>
    </row>
    <row r="148" spans="1:3" x14ac:dyDescent="0.25">
      <c r="A148" s="16">
        <v>33604</v>
      </c>
      <c r="B148" s="13">
        <v>0.72599999999999998</v>
      </c>
      <c r="C148" s="13">
        <v>7.7666666666666676E-2</v>
      </c>
    </row>
    <row r="149" spans="1:3" x14ac:dyDescent="0.25">
      <c r="A149" s="16">
        <v>33635</v>
      </c>
      <c r="B149" s="13">
        <v>0.73</v>
      </c>
      <c r="C149" s="13">
        <v>7.5166666666666659E-2</v>
      </c>
    </row>
    <row r="150" spans="1:3" x14ac:dyDescent="0.25">
      <c r="A150" s="16">
        <v>33664</v>
      </c>
      <c r="B150" s="13">
        <v>0.747</v>
      </c>
      <c r="C150" s="13">
        <v>7.2166666666666671E-2</v>
      </c>
    </row>
    <row r="151" spans="1:3" x14ac:dyDescent="0.25">
      <c r="A151" s="16">
        <v>33695</v>
      </c>
      <c r="B151" s="13">
        <v>0.746</v>
      </c>
      <c r="C151" s="13">
        <v>6.699999999999999E-2</v>
      </c>
    </row>
    <row r="152" spans="1:3" x14ac:dyDescent="0.25">
      <c r="A152" s="16">
        <v>33725</v>
      </c>
      <c r="B152" s="13">
        <v>0.752</v>
      </c>
      <c r="C152" s="13">
        <v>6.5000000000000002E-2</v>
      </c>
    </row>
    <row r="153" spans="1:3" x14ac:dyDescent="0.25">
      <c r="A153" s="16">
        <v>33756</v>
      </c>
      <c r="B153" s="13">
        <v>0.75700000000000001</v>
      </c>
      <c r="C153" s="13">
        <v>6.5166666666666664E-2</v>
      </c>
    </row>
    <row r="154" spans="1:3" x14ac:dyDescent="0.25">
      <c r="A154" s="16">
        <v>33786</v>
      </c>
      <c r="B154" s="13">
        <v>0.77100000000000002</v>
      </c>
      <c r="C154" s="13">
        <v>5.8666666666666666E-2</v>
      </c>
    </row>
    <row r="155" spans="1:3" x14ac:dyDescent="0.25">
      <c r="A155" s="16">
        <v>33817</v>
      </c>
      <c r="B155" s="13">
        <v>0.77600000000000002</v>
      </c>
      <c r="C155" s="13">
        <v>5.45E-2</v>
      </c>
    </row>
    <row r="156" spans="1:3" x14ac:dyDescent="0.25">
      <c r="A156" s="16">
        <v>33848</v>
      </c>
      <c r="B156" s="13">
        <v>0.75600000000000001</v>
      </c>
      <c r="C156" s="13">
        <v>5.9333333333333335E-2</v>
      </c>
    </row>
    <row r="157" spans="1:3" x14ac:dyDescent="0.25">
      <c r="A157" s="16">
        <v>33878</v>
      </c>
      <c r="B157" s="13">
        <v>0.752</v>
      </c>
      <c r="C157" s="13">
        <v>6.0000000000000005E-2</v>
      </c>
    </row>
    <row r="158" spans="1:3" x14ac:dyDescent="0.25">
      <c r="A158" s="16">
        <v>33909</v>
      </c>
      <c r="B158" s="13">
        <v>0.747</v>
      </c>
      <c r="C158" s="13">
        <v>6.3E-2</v>
      </c>
    </row>
    <row r="159" spans="1:3" x14ac:dyDescent="0.25">
      <c r="A159" s="16">
        <v>33939</v>
      </c>
      <c r="B159" s="13">
        <v>0.73799999999999999</v>
      </c>
      <c r="C159" s="13">
        <v>6.3500000000000001E-2</v>
      </c>
    </row>
    <row r="160" spans="1:3" x14ac:dyDescent="0.25">
      <c r="A160" s="16">
        <v>33970</v>
      </c>
      <c r="B160" s="13">
        <v>0.748</v>
      </c>
      <c r="C160" s="13">
        <v>6.6166666666666665E-2</v>
      </c>
    </row>
    <row r="161" spans="1:3" x14ac:dyDescent="0.25">
      <c r="A161" s="16">
        <v>34001</v>
      </c>
      <c r="B161" s="13">
        <v>0.751</v>
      </c>
      <c r="C161" s="13">
        <v>6.25E-2</v>
      </c>
    </row>
    <row r="162" spans="1:3" x14ac:dyDescent="0.25">
      <c r="A162" s="16">
        <v>34029</v>
      </c>
      <c r="B162" s="13">
        <v>0.74199999999999999</v>
      </c>
      <c r="C162" s="13">
        <v>6.2333333333333338E-2</v>
      </c>
    </row>
    <row r="163" spans="1:3" x14ac:dyDescent="0.25">
      <c r="A163" s="16">
        <v>34060</v>
      </c>
      <c r="B163" s="13">
        <v>0.74399999999999999</v>
      </c>
      <c r="C163" s="13">
        <v>5.9833333333333329E-2</v>
      </c>
    </row>
    <row r="164" spans="1:3" x14ac:dyDescent="0.25">
      <c r="A164" s="16">
        <v>34090</v>
      </c>
      <c r="B164" s="13">
        <v>0.752</v>
      </c>
      <c r="C164" s="13">
        <v>5.8499999999999996E-2</v>
      </c>
    </row>
    <row r="165" spans="1:3" x14ac:dyDescent="0.25">
      <c r="A165" s="16">
        <v>34121</v>
      </c>
      <c r="B165" s="13">
        <v>0.752</v>
      </c>
      <c r="C165" s="13">
        <v>5.5500000000000001E-2</v>
      </c>
    </row>
    <row r="166" spans="1:3" x14ac:dyDescent="0.25">
      <c r="A166" s="16">
        <v>34151</v>
      </c>
      <c r="B166" s="13">
        <v>0.76200000000000001</v>
      </c>
      <c r="C166" s="13">
        <v>5.6333333333333332E-2</v>
      </c>
    </row>
    <row r="167" spans="1:3" x14ac:dyDescent="0.25">
      <c r="A167" s="16">
        <v>34182</v>
      </c>
      <c r="B167" s="13">
        <v>0.745</v>
      </c>
      <c r="C167" s="13">
        <v>5.5666666666666663E-2</v>
      </c>
    </row>
    <row r="168" spans="1:3" x14ac:dyDescent="0.25">
      <c r="A168" s="16">
        <v>34213</v>
      </c>
      <c r="B168" s="13">
        <v>0.748</v>
      </c>
      <c r="C168" s="13">
        <v>5.616666666666667E-2</v>
      </c>
    </row>
    <row r="169" spans="1:3" x14ac:dyDescent="0.25">
      <c r="A169" s="16">
        <v>34243</v>
      </c>
      <c r="B169" s="13">
        <v>0.75</v>
      </c>
      <c r="C169" s="13">
        <v>5.8666666666666666E-2</v>
      </c>
    </row>
    <row r="170" spans="1:3" x14ac:dyDescent="0.25">
      <c r="A170" s="16">
        <v>34274</v>
      </c>
      <c r="B170" s="13">
        <v>0.77100000000000002</v>
      </c>
      <c r="C170" s="13">
        <v>5.6500000000000002E-2</v>
      </c>
    </row>
    <row r="171" spans="1:3" x14ac:dyDescent="0.25">
      <c r="A171" s="16">
        <v>34304</v>
      </c>
      <c r="B171" s="13">
        <v>0.76</v>
      </c>
      <c r="C171" s="13">
        <v>6.9166666666666668E-2</v>
      </c>
    </row>
    <row r="172" spans="1:3" x14ac:dyDescent="0.25">
      <c r="A172" s="16">
        <v>34335</v>
      </c>
      <c r="B172" s="13">
        <v>0.76800000000000002</v>
      </c>
      <c r="C172" s="13">
        <v>6.6666666666666666E-2</v>
      </c>
    </row>
    <row r="173" spans="1:3" x14ac:dyDescent="0.25">
      <c r="A173" s="16">
        <v>34366</v>
      </c>
      <c r="B173" s="13">
        <v>0.75600000000000001</v>
      </c>
      <c r="C173" s="13">
        <v>6.3333333333333325E-2</v>
      </c>
    </row>
    <row r="174" spans="1:3" x14ac:dyDescent="0.25">
      <c r="A174" s="16">
        <v>34394</v>
      </c>
      <c r="B174" s="13">
        <v>0.755</v>
      </c>
      <c r="C174" s="13">
        <v>6.0666666666666667E-2</v>
      </c>
    </row>
    <row r="175" spans="1:3" x14ac:dyDescent="0.25">
      <c r="A175" s="16">
        <v>34425</v>
      </c>
      <c r="B175" s="13">
        <v>0.76500000000000001</v>
      </c>
      <c r="C175" s="13">
        <v>6.0499999999999998E-2</v>
      </c>
    </row>
    <row r="176" spans="1:3" x14ac:dyDescent="0.25">
      <c r="A176" s="16">
        <v>34455</v>
      </c>
      <c r="B176" s="13">
        <v>0.76500000000000001</v>
      </c>
      <c r="C176" s="13">
        <v>6.083333333333333E-2</v>
      </c>
    </row>
    <row r="177" spans="1:3" x14ac:dyDescent="0.25">
      <c r="A177" s="16">
        <v>34486</v>
      </c>
      <c r="B177" s="13">
        <v>0.76100000000000001</v>
      </c>
      <c r="C177" s="13">
        <v>6.0000000000000005E-2</v>
      </c>
    </row>
    <row r="178" spans="1:3" x14ac:dyDescent="0.25">
      <c r="A178" s="16">
        <v>34516</v>
      </c>
      <c r="B178" s="13">
        <v>0.75900000000000001</v>
      </c>
      <c r="C178" s="13">
        <v>5.8000000000000003E-2</v>
      </c>
    </row>
    <row r="179" spans="1:3" x14ac:dyDescent="0.25">
      <c r="A179" s="16">
        <v>34547</v>
      </c>
      <c r="B179" s="13">
        <v>0.753</v>
      </c>
      <c r="C179" s="13">
        <v>6.1666666666666668E-2</v>
      </c>
    </row>
    <row r="180" spans="1:3" x14ac:dyDescent="0.25">
      <c r="A180" s="16">
        <v>34578</v>
      </c>
      <c r="B180" s="13">
        <v>0.77600000000000002</v>
      </c>
      <c r="C180" s="13">
        <v>6.7499999999999991E-2</v>
      </c>
    </row>
    <row r="181" spans="1:3" x14ac:dyDescent="0.25">
      <c r="A181" s="16">
        <v>34608</v>
      </c>
      <c r="B181" s="13">
        <v>0.75600000000000001</v>
      </c>
      <c r="C181" s="13">
        <v>7.1833333333333332E-2</v>
      </c>
    </row>
    <row r="182" spans="1:3" x14ac:dyDescent="0.25">
      <c r="A182" s="16">
        <v>34639</v>
      </c>
      <c r="B182" s="13">
        <v>0.76600000000000001</v>
      </c>
      <c r="C182" s="13">
        <v>7.0666666666666669E-2</v>
      </c>
    </row>
    <row r="183" spans="1:3" x14ac:dyDescent="0.25">
      <c r="A183" s="16">
        <v>34669</v>
      </c>
      <c r="B183" s="13">
        <v>0.748</v>
      </c>
      <c r="C183" s="13">
        <v>7.1166666666666656E-2</v>
      </c>
    </row>
    <row r="184" spans="1:3" x14ac:dyDescent="0.25">
      <c r="A184" s="16">
        <v>34700</v>
      </c>
      <c r="B184" s="13">
        <v>0.76700000000000002</v>
      </c>
      <c r="C184" s="13">
        <v>6.7666666666666667E-2</v>
      </c>
    </row>
    <row r="185" spans="1:3" x14ac:dyDescent="0.25">
      <c r="A185" s="16">
        <v>34731</v>
      </c>
      <c r="B185" s="13">
        <v>0.76700000000000002</v>
      </c>
      <c r="C185" s="13">
        <v>6.6333333333333327E-2</v>
      </c>
    </row>
    <row r="186" spans="1:3" x14ac:dyDescent="0.25">
      <c r="A186" s="16">
        <v>34759</v>
      </c>
      <c r="B186" s="13">
        <v>0.77500000000000002</v>
      </c>
      <c r="C186" s="13">
        <v>6.4500000000000002E-2</v>
      </c>
    </row>
    <row r="187" spans="1:3" x14ac:dyDescent="0.25">
      <c r="A187" s="16">
        <v>34790</v>
      </c>
      <c r="B187" s="13">
        <v>0.77600000000000002</v>
      </c>
      <c r="C187" s="13">
        <v>6.4333333333333326E-2</v>
      </c>
    </row>
    <row r="188" spans="1:3" x14ac:dyDescent="0.25">
      <c r="A188" s="16">
        <v>34820</v>
      </c>
      <c r="B188" s="13">
        <v>0.76800000000000002</v>
      </c>
      <c r="C188" s="13">
        <v>7.0333333333333331E-2</v>
      </c>
    </row>
    <row r="189" spans="1:3" x14ac:dyDescent="0.25">
      <c r="A189" s="16">
        <v>34851</v>
      </c>
      <c r="B189" s="13">
        <v>0.78100000000000003</v>
      </c>
      <c r="C189" s="13">
        <v>7.8666666666666663E-2</v>
      </c>
    </row>
    <row r="190" spans="1:3" x14ac:dyDescent="0.25">
      <c r="A190" s="16">
        <v>34881</v>
      </c>
      <c r="B190" s="13">
        <v>0.78900000000000003</v>
      </c>
      <c r="C190" s="13">
        <v>8.3000000000000004E-2</v>
      </c>
    </row>
    <row r="191" spans="1:3" x14ac:dyDescent="0.25">
      <c r="A191" s="16">
        <v>34912</v>
      </c>
      <c r="B191" s="13">
        <v>0.79700000000000004</v>
      </c>
      <c r="C191" s="13">
        <v>7.9333333333333325E-2</v>
      </c>
    </row>
    <row r="192" spans="1:3" x14ac:dyDescent="0.25">
      <c r="A192" s="16">
        <v>34943</v>
      </c>
      <c r="B192" s="13">
        <v>0.80800000000000005</v>
      </c>
      <c r="C192" s="13">
        <v>8.3333333333333329E-2</v>
      </c>
    </row>
    <row r="193" spans="1:3" x14ac:dyDescent="0.25">
      <c r="A193" s="16">
        <v>34973</v>
      </c>
      <c r="B193" s="13">
        <v>0.80900000000000005</v>
      </c>
      <c r="C193" s="13">
        <v>8.8000000000000009E-2</v>
      </c>
    </row>
    <row r="194" spans="1:3" x14ac:dyDescent="0.25">
      <c r="A194" s="16">
        <v>35004</v>
      </c>
      <c r="B194" s="13">
        <v>0.82099999999999995</v>
      </c>
      <c r="C194" s="13">
        <v>8.8999999999999996E-2</v>
      </c>
    </row>
    <row r="195" spans="1:3" x14ac:dyDescent="0.25">
      <c r="A195" s="16">
        <v>35034</v>
      </c>
      <c r="B195" s="13">
        <v>0.83699999999999997</v>
      </c>
      <c r="C195" s="13">
        <v>9.1833333333333336E-2</v>
      </c>
    </row>
    <row r="196" spans="1:3" x14ac:dyDescent="0.25">
      <c r="A196" s="16">
        <v>35065</v>
      </c>
      <c r="B196" s="13">
        <v>0.86</v>
      </c>
      <c r="C196" s="13">
        <v>9.0000000000000011E-2</v>
      </c>
    </row>
    <row r="197" spans="1:3" x14ac:dyDescent="0.25">
      <c r="A197" s="16">
        <v>35096</v>
      </c>
      <c r="B197" s="13">
        <v>0.85799999999999998</v>
      </c>
      <c r="C197" s="13">
        <v>9.4500000000000001E-2</v>
      </c>
    </row>
    <row r="198" spans="1:3" x14ac:dyDescent="0.25">
      <c r="A198" s="16">
        <v>35125</v>
      </c>
      <c r="B198" s="13">
        <v>0.85199999999999998</v>
      </c>
      <c r="C198" s="13">
        <v>9.3833333333333338E-2</v>
      </c>
    </row>
    <row r="199" spans="1:3" x14ac:dyDescent="0.25">
      <c r="A199" s="16">
        <v>35156</v>
      </c>
      <c r="B199" s="13">
        <v>0.86499999999999999</v>
      </c>
      <c r="C199" s="13">
        <v>0.11</v>
      </c>
    </row>
    <row r="200" spans="1:3" x14ac:dyDescent="0.25">
      <c r="A200" s="16">
        <v>35186</v>
      </c>
      <c r="B200" s="13">
        <v>0.86899999999999999</v>
      </c>
      <c r="C200" s="13">
        <v>0.11699999999999999</v>
      </c>
    </row>
    <row r="201" spans="1:3" x14ac:dyDescent="0.25">
      <c r="A201" s="16">
        <v>35217</v>
      </c>
      <c r="B201" s="13">
        <v>0.88600000000000001</v>
      </c>
      <c r="C201" s="13">
        <v>0.10200000000000001</v>
      </c>
    </row>
    <row r="202" spans="1:3" x14ac:dyDescent="0.25">
      <c r="A202" s="16">
        <v>35247</v>
      </c>
      <c r="B202" s="13">
        <v>0.88900000000000001</v>
      </c>
      <c r="C202" s="13">
        <v>8.8999999999999996E-2</v>
      </c>
    </row>
    <row r="203" spans="1:3" x14ac:dyDescent="0.25">
      <c r="A203" s="16">
        <v>35278</v>
      </c>
      <c r="B203" s="13">
        <v>0.91500000000000004</v>
      </c>
      <c r="C203" s="13">
        <v>8.3499999999999991E-2</v>
      </c>
    </row>
    <row r="204" spans="1:3" x14ac:dyDescent="0.25">
      <c r="A204" s="16">
        <v>35309</v>
      </c>
      <c r="B204" s="13">
        <v>0.88600000000000001</v>
      </c>
      <c r="C204" s="13">
        <v>7.8333333333333338E-2</v>
      </c>
    </row>
    <row r="205" spans="1:3" x14ac:dyDescent="0.25">
      <c r="A205" s="16">
        <v>35339</v>
      </c>
      <c r="B205" s="13">
        <v>0.873</v>
      </c>
      <c r="C205" s="13">
        <v>7.9333333333333325E-2</v>
      </c>
    </row>
    <row r="206" spans="1:3" x14ac:dyDescent="0.25">
      <c r="A206" s="16">
        <v>35370</v>
      </c>
      <c r="B206" s="13">
        <v>0.88</v>
      </c>
      <c r="C206" s="13">
        <v>7.9666666666666677E-2</v>
      </c>
    </row>
    <row r="207" spans="1:3" x14ac:dyDescent="0.25">
      <c r="A207" s="16">
        <v>35400</v>
      </c>
      <c r="B207" s="13">
        <v>0.875</v>
      </c>
      <c r="C207" s="13">
        <v>7.8333333333333338E-2</v>
      </c>
    </row>
    <row r="208" spans="1:3" x14ac:dyDescent="0.25">
      <c r="A208" s="16">
        <v>35431</v>
      </c>
      <c r="B208" s="13">
        <v>0.86199999999999999</v>
      </c>
      <c r="C208" s="13">
        <v>7.6833333333333337E-2</v>
      </c>
    </row>
    <row r="209" spans="1:3" x14ac:dyDescent="0.25">
      <c r="A209" s="16">
        <v>35462</v>
      </c>
      <c r="B209" s="13">
        <v>0.85799999999999998</v>
      </c>
      <c r="C209" s="13">
        <v>7.5333333333333322E-2</v>
      </c>
    </row>
    <row r="210" spans="1:3" x14ac:dyDescent="0.25">
      <c r="A210" s="16">
        <v>35490</v>
      </c>
      <c r="B210" s="13">
        <v>0.85499999999999998</v>
      </c>
      <c r="C210" s="13">
        <v>7.6333333333333336E-2</v>
      </c>
    </row>
    <row r="211" spans="1:3" x14ac:dyDescent="0.25">
      <c r="A211" s="16">
        <v>35521</v>
      </c>
      <c r="B211" s="13">
        <v>0.85499999999999998</v>
      </c>
      <c r="C211" s="13">
        <v>7.9666666666666677E-2</v>
      </c>
    </row>
    <row r="212" spans="1:3" x14ac:dyDescent="0.25">
      <c r="A212" s="16">
        <v>35551</v>
      </c>
      <c r="B212" s="13">
        <v>0.85399999999999998</v>
      </c>
      <c r="C212" s="13">
        <v>7.6833333333333337E-2</v>
      </c>
    </row>
    <row r="213" spans="1:3" x14ac:dyDescent="0.25">
      <c r="A213" s="16">
        <v>35582</v>
      </c>
      <c r="B213" s="13">
        <v>0.874</v>
      </c>
      <c r="C213" s="13">
        <v>6.8000000000000005E-2</v>
      </c>
    </row>
    <row r="214" spans="1:3" x14ac:dyDescent="0.25">
      <c r="A214" s="16">
        <v>35612</v>
      </c>
      <c r="B214" s="13">
        <v>0.872</v>
      </c>
      <c r="C214" s="13">
        <v>5.9499999999999997E-2</v>
      </c>
    </row>
    <row r="215" spans="1:3" x14ac:dyDescent="0.25">
      <c r="A215" s="16">
        <v>35643</v>
      </c>
      <c r="B215" s="13">
        <v>0.872</v>
      </c>
      <c r="C215" s="13">
        <v>6.4000000000000001E-2</v>
      </c>
    </row>
    <row r="216" spans="1:3" x14ac:dyDescent="0.25">
      <c r="A216" s="16">
        <v>35674</v>
      </c>
      <c r="B216" s="13">
        <v>0.88500000000000001</v>
      </c>
      <c r="C216" s="13">
        <v>6.4333333333333326E-2</v>
      </c>
    </row>
    <row r="217" spans="1:3" x14ac:dyDescent="0.25">
      <c r="A217" s="16">
        <v>35704</v>
      </c>
      <c r="B217" s="13">
        <v>0.89900000000000002</v>
      </c>
      <c r="C217" s="13">
        <v>6.4666666666666664E-2</v>
      </c>
    </row>
    <row r="218" spans="1:3" x14ac:dyDescent="0.25">
      <c r="A218" s="16">
        <v>35735</v>
      </c>
      <c r="B218" s="13">
        <v>0.89700000000000002</v>
      </c>
      <c r="C218" s="13">
        <v>6.4500000000000002E-2</v>
      </c>
    </row>
    <row r="219" spans="1:3" x14ac:dyDescent="0.25">
      <c r="A219" s="16">
        <v>35765</v>
      </c>
      <c r="B219" s="13">
        <v>0.88400000000000001</v>
      </c>
      <c r="C219" s="13">
        <v>6.2000000000000006E-2</v>
      </c>
    </row>
    <row r="220" spans="1:3" x14ac:dyDescent="0.25">
      <c r="A220" s="16">
        <v>35796</v>
      </c>
      <c r="B220" s="13">
        <v>0.85499999999999998</v>
      </c>
      <c r="C220" s="13">
        <v>6.0166666666666667E-2</v>
      </c>
    </row>
    <row r="221" spans="1:3" x14ac:dyDescent="0.25">
      <c r="A221" s="16">
        <v>35827</v>
      </c>
      <c r="B221" s="13">
        <v>0.86</v>
      </c>
      <c r="C221" s="13">
        <v>6.0666666666666667E-2</v>
      </c>
    </row>
    <row r="222" spans="1:3" x14ac:dyDescent="0.25">
      <c r="A222" s="16">
        <v>35855</v>
      </c>
      <c r="B222" s="13">
        <v>0.85299999999999998</v>
      </c>
      <c r="C222" s="13">
        <v>6.0166666666666667E-2</v>
      </c>
    </row>
    <row r="223" spans="1:3" x14ac:dyDescent="0.25">
      <c r="A223" s="16">
        <v>35886</v>
      </c>
      <c r="B223" s="13">
        <v>0.86299999999999999</v>
      </c>
      <c r="C223" s="13">
        <v>5.6500000000000002E-2</v>
      </c>
    </row>
    <row r="224" spans="1:3" x14ac:dyDescent="0.25">
      <c r="A224" s="16">
        <v>35916</v>
      </c>
      <c r="B224" s="13">
        <v>0.86599999999999999</v>
      </c>
      <c r="C224" s="13">
        <v>5.6833333333333333E-2</v>
      </c>
    </row>
    <row r="225" spans="1:3" x14ac:dyDescent="0.25">
      <c r="A225" s="16">
        <v>35947</v>
      </c>
      <c r="B225" s="13">
        <v>0.85899999999999999</v>
      </c>
      <c r="C225" s="13">
        <v>5.2666666666666667E-2</v>
      </c>
    </row>
    <row r="226" spans="1:3" x14ac:dyDescent="0.25">
      <c r="A226" s="16">
        <v>35977</v>
      </c>
      <c r="B226" s="13">
        <v>0.86699999999999999</v>
      </c>
      <c r="C226" s="13">
        <v>5.0333333333333334E-2</v>
      </c>
    </row>
    <row r="227" spans="1:3" x14ac:dyDescent="0.25">
      <c r="A227" s="16">
        <v>36008</v>
      </c>
      <c r="B227" s="13">
        <v>0.86899999999999999</v>
      </c>
      <c r="C227" s="13">
        <v>4.5666666666666668E-2</v>
      </c>
    </row>
    <row r="228" spans="1:3" x14ac:dyDescent="0.25">
      <c r="A228" s="16">
        <v>36039</v>
      </c>
      <c r="B228" s="13">
        <v>0.86</v>
      </c>
      <c r="C228" s="13">
        <v>4.6833333333333331E-2</v>
      </c>
    </row>
    <row r="229" spans="1:3" x14ac:dyDescent="0.25">
      <c r="A229" s="16">
        <v>36069</v>
      </c>
      <c r="B229" s="13">
        <v>0.84899999999999998</v>
      </c>
      <c r="C229" s="13">
        <v>5.5E-2</v>
      </c>
    </row>
    <row r="230" spans="1:3" x14ac:dyDescent="0.25">
      <c r="A230" s="16">
        <v>36100</v>
      </c>
      <c r="B230" s="13">
        <v>0.85499999999999998</v>
      </c>
      <c r="C230" s="13">
        <v>5.7000000000000002E-2</v>
      </c>
    </row>
    <row r="231" spans="1:3" x14ac:dyDescent="0.25">
      <c r="A231" s="16">
        <v>36130</v>
      </c>
      <c r="B231" s="13">
        <v>0.86599999999999999</v>
      </c>
      <c r="C231" s="13">
        <v>5.5166666666666669E-2</v>
      </c>
    </row>
    <row r="232" spans="1:3" x14ac:dyDescent="0.25">
      <c r="A232" s="16">
        <v>36161</v>
      </c>
      <c r="B232" s="13">
        <v>0.872</v>
      </c>
      <c r="C232" s="13">
        <v>5.45E-2</v>
      </c>
    </row>
    <row r="233" spans="1:3" x14ac:dyDescent="0.25">
      <c r="A233" s="16">
        <v>36192</v>
      </c>
      <c r="B233" s="13">
        <v>0.88</v>
      </c>
      <c r="C233" s="13">
        <v>5.0833333333333328E-2</v>
      </c>
    </row>
    <row r="234" spans="1:3" x14ac:dyDescent="0.25">
      <c r="A234" s="16">
        <v>36220</v>
      </c>
      <c r="B234" s="13">
        <v>0.88300000000000001</v>
      </c>
      <c r="C234" s="13">
        <v>5.0333333333333334E-2</v>
      </c>
    </row>
    <row r="235" spans="1:3" x14ac:dyDescent="0.25">
      <c r="A235" s="16">
        <v>36251</v>
      </c>
      <c r="B235" s="13">
        <v>0.89700000000000002</v>
      </c>
      <c r="C235" s="13">
        <v>4.9000000000000002E-2</v>
      </c>
    </row>
    <row r="236" spans="1:3" x14ac:dyDescent="0.25">
      <c r="A236" s="16">
        <v>36281</v>
      </c>
      <c r="B236" s="13">
        <v>0.88600000000000001</v>
      </c>
      <c r="C236" s="13">
        <v>4.816666666666667E-2</v>
      </c>
    </row>
    <row r="237" spans="1:3" x14ac:dyDescent="0.25">
      <c r="A237" s="16">
        <v>36312</v>
      </c>
      <c r="B237" s="13">
        <v>0.88500000000000001</v>
      </c>
      <c r="C237" s="13">
        <v>4.8833333333333333E-2</v>
      </c>
    </row>
    <row r="238" spans="1:3" x14ac:dyDescent="0.25">
      <c r="A238" s="16">
        <v>36342</v>
      </c>
      <c r="B238" s="13">
        <v>0.89300000000000002</v>
      </c>
      <c r="C238" s="13">
        <v>4.4666666666666667E-2</v>
      </c>
    </row>
    <row r="239" spans="1:3" x14ac:dyDescent="0.25">
      <c r="A239" s="16">
        <v>36373</v>
      </c>
      <c r="B239" s="13">
        <v>0.88400000000000001</v>
      </c>
      <c r="C239" s="13">
        <v>4.7500000000000001E-2</v>
      </c>
    </row>
    <row r="240" spans="1:3" x14ac:dyDescent="0.25">
      <c r="A240" s="16">
        <v>36404</v>
      </c>
      <c r="B240" s="13">
        <v>0.878</v>
      </c>
      <c r="C240" s="13">
        <v>4.8666666666666664E-2</v>
      </c>
    </row>
    <row r="241" spans="1:3" x14ac:dyDescent="0.25">
      <c r="A241" s="16">
        <v>36434</v>
      </c>
      <c r="B241" s="13">
        <v>0.88900000000000001</v>
      </c>
      <c r="C241" s="13">
        <v>4.6666666666666662E-2</v>
      </c>
    </row>
    <row r="242" spans="1:3" x14ac:dyDescent="0.25">
      <c r="A242" s="16">
        <v>36465</v>
      </c>
      <c r="B242" s="13">
        <v>0.89900000000000002</v>
      </c>
      <c r="C242" s="13">
        <v>4.816666666666667E-2</v>
      </c>
    </row>
    <row r="243" spans="1:3" x14ac:dyDescent="0.25">
      <c r="A243" s="16">
        <v>36495</v>
      </c>
      <c r="B243" s="13">
        <v>0.89900000000000002</v>
      </c>
      <c r="C243" s="13">
        <v>4.6833333333333331E-2</v>
      </c>
    </row>
    <row r="244" spans="1:3" x14ac:dyDescent="0.25">
      <c r="A244" s="16">
        <v>36526</v>
      </c>
      <c r="B244" s="13">
        <v>0.90700000000000003</v>
      </c>
      <c r="C244" s="13">
        <v>4.8333333333333332E-2</v>
      </c>
    </row>
    <row r="245" spans="1:3" x14ac:dyDescent="0.25">
      <c r="A245" s="16">
        <v>36557</v>
      </c>
      <c r="B245" s="13">
        <v>0.92400000000000004</v>
      </c>
      <c r="C245" s="13">
        <v>4.9000000000000002E-2</v>
      </c>
    </row>
    <row r="246" spans="1:3" x14ac:dyDescent="0.25">
      <c r="A246" s="16">
        <v>36586</v>
      </c>
      <c r="B246" s="13">
        <v>0.92400000000000004</v>
      </c>
      <c r="C246" s="13">
        <v>4.8500000000000001E-2</v>
      </c>
    </row>
    <row r="247" spans="1:3" x14ac:dyDescent="0.25">
      <c r="A247" s="16">
        <v>36617</v>
      </c>
      <c r="B247" s="13">
        <v>0.92700000000000005</v>
      </c>
      <c r="C247" s="13">
        <v>4.7333333333333331E-2</v>
      </c>
    </row>
    <row r="248" spans="1:3" x14ac:dyDescent="0.25">
      <c r="A248" s="16">
        <v>36647</v>
      </c>
      <c r="B248" s="13">
        <v>0.91500000000000004</v>
      </c>
      <c r="C248" s="13">
        <v>4.9166666666666671E-2</v>
      </c>
    </row>
    <row r="249" spans="1:3" x14ac:dyDescent="0.25">
      <c r="A249" s="16">
        <v>36678</v>
      </c>
      <c r="B249" s="13">
        <v>0.91500000000000004</v>
      </c>
      <c r="C249" s="13">
        <v>5.1166666666666666E-2</v>
      </c>
    </row>
    <row r="250" spans="1:3" x14ac:dyDescent="0.25">
      <c r="A250" s="16">
        <v>36708</v>
      </c>
      <c r="B250" s="13">
        <v>0.93500000000000005</v>
      </c>
      <c r="C250" s="13">
        <v>4.9500000000000002E-2</v>
      </c>
    </row>
    <row r="251" spans="1:3" x14ac:dyDescent="0.25">
      <c r="A251" s="16">
        <v>36739</v>
      </c>
      <c r="B251" s="13">
        <v>0.92300000000000004</v>
      </c>
      <c r="C251" s="13">
        <v>4.816666666666667E-2</v>
      </c>
    </row>
    <row r="252" spans="1:3" x14ac:dyDescent="0.25">
      <c r="A252" s="16">
        <v>36770</v>
      </c>
      <c r="B252" s="13">
        <v>0.91800000000000004</v>
      </c>
      <c r="C252" s="13">
        <v>5.2166666666666667E-2</v>
      </c>
    </row>
    <row r="253" spans="1:3" x14ac:dyDescent="0.25">
      <c r="A253" s="16">
        <v>36800</v>
      </c>
      <c r="B253" s="13">
        <v>0.93400000000000005</v>
      </c>
      <c r="C253" s="13">
        <v>5.6833333333333333E-2</v>
      </c>
    </row>
    <row r="254" spans="1:3" x14ac:dyDescent="0.25">
      <c r="A254" s="16">
        <v>36831</v>
      </c>
      <c r="B254" s="13">
        <v>0.95299999999999996</v>
      </c>
      <c r="C254" s="13">
        <v>5.7500000000000002E-2</v>
      </c>
    </row>
    <row r="255" spans="1:3" x14ac:dyDescent="0.25">
      <c r="A255" s="16">
        <v>36861</v>
      </c>
      <c r="B255" s="13">
        <v>0.98699999999999999</v>
      </c>
      <c r="C255" s="13">
        <v>5.7833333333333334E-2</v>
      </c>
    </row>
    <row r="256" spans="1:3" x14ac:dyDescent="0.25">
      <c r="A256" s="16">
        <v>36892</v>
      </c>
      <c r="B256" s="13">
        <v>0.98199999999999998</v>
      </c>
      <c r="C256" s="13">
        <v>5.9000000000000004E-2</v>
      </c>
    </row>
    <row r="257" spans="1:3" x14ac:dyDescent="0.25">
      <c r="A257" s="16">
        <v>36923</v>
      </c>
      <c r="B257" s="13">
        <v>0.99399999999999999</v>
      </c>
      <c r="C257" s="13">
        <v>5.5833333333333332E-2</v>
      </c>
    </row>
    <row r="258" spans="1:3" x14ac:dyDescent="0.25">
      <c r="A258" s="16">
        <v>36951</v>
      </c>
      <c r="B258" s="13">
        <v>1.02</v>
      </c>
      <c r="C258" s="13">
        <v>5.7500000000000002E-2</v>
      </c>
    </row>
    <row r="259" spans="1:3" x14ac:dyDescent="0.25">
      <c r="A259" s="16">
        <v>36982</v>
      </c>
      <c r="B259" s="13">
        <v>1.008</v>
      </c>
      <c r="C259" s="13">
        <v>5.6833333333333333E-2</v>
      </c>
    </row>
    <row r="260" spans="1:3" x14ac:dyDescent="0.25">
      <c r="A260" s="16">
        <v>37012</v>
      </c>
      <c r="B260" s="13">
        <v>0.995</v>
      </c>
      <c r="C260" s="13">
        <v>5.8166666666666672E-2</v>
      </c>
    </row>
    <row r="261" spans="1:3" x14ac:dyDescent="0.25">
      <c r="A261" s="16">
        <v>37043</v>
      </c>
      <c r="B261" s="13">
        <v>0.98899999999999999</v>
      </c>
      <c r="C261" s="13">
        <v>5.5333333333333332E-2</v>
      </c>
    </row>
    <row r="262" spans="1:3" x14ac:dyDescent="0.25">
      <c r="A262" s="16">
        <v>37073</v>
      </c>
      <c r="B262" s="13">
        <v>0.98699999999999999</v>
      </c>
      <c r="C262" s="13">
        <v>5.3333333333333337E-2</v>
      </c>
    </row>
    <row r="263" spans="1:3" x14ac:dyDescent="0.25">
      <c r="A263" s="16">
        <v>37104</v>
      </c>
      <c r="B263" s="13">
        <v>0.99099999999999999</v>
      </c>
      <c r="C263" s="13">
        <v>5.2499999999999998E-2</v>
      </c>
    </row>
    <row r="264" spans="1:3" x14ac:dyDescent="0.25">
      <c r="A264" s="16">
        <v>37135</v>
      </c>
      <c r="B264" s="13">
        <v>0.996</v>
      </c>
      <c r="C264" s="13">
        <v>5.3000000000000005E-2</v>
      </c>
    </row>
    <row r="265" spans="1:3" x14ac:dyDescent="0.25">
      <c r="A265" s="16">
        <v>37165</v>
      </c>
      <c r="B265" s="13">
        <v>1.01</v>
      </c>
      <c r="C265" s="13">
        <v>5.4666666666666662E-2</v>
      </c>
    </row>
    <row r="266" spans="1:3" x14ac:dyDescent="0.25">
      <c r="A266" s="16">
        <v>37196</v>
      </c>
      <c r="B266" s="13">
        <v>1.012</v>
      </c>
      <c r="C266" s="13">
        <v>5.616666666666667E-2</v>
      </c>
    </row>
    <row r="267" spans="1:3" x14ac:dyDescent="0.25">
      <c r="A267" s="16">
        <v>37226</v>
      </c>
      <c r="B267" s="13">
        <v>1.0049999999999999</v>
      </c>
      <c r="C267" s="13">
        <v>5.4333333333333331E-2</v>
      </c>
    </row>
    <row r="268" spans="1:3" x14ac:dyDescent="0.25">
      <c r="A268" s="16">
        <v>37257</v>
      </c>
      <c r="B268" s="13">
        <v>1.0009999999999999</v>
      </c>
      <c r="C268" s="13">
        <v>5.4833333333333331E-2</v>
      </c>
    </row>
    <row r="269" spans="1:3" x14ac:dyDescent="0.25">
      <c r="A269" s="16">
        <v>37288</v>
      </c>
      <c r="B269" s="13">
        <v>1.008</v>
      </c>
      <c r="C269" s="13">
        <v>5.4166666666666669E-2</v>
      </c>
    </row>
    <row r="270" spans="1:3" x14ac:dyDescent="0.25">
      <c r="A270" s="16">
        <v>37316</v>
      </c>
      <c r="B270" s="13">
        <v>1.012</v>
      </c>
      <c r="C270" s="13">
        <v>5.383333333333333E-2</v>
      </c>
    </row>
    <row r="271" spans="1:3" x14ac:dyDescent="0.25">
      <c r="A271" s="16">
        <v>37347</v>
      </c>
      <c r="B271" s="13">
        <v>1.0049999999999999</v>
      </c>
      <c r="C271" s="13">
        <v>5.4000000000000006E-2</v>
      </c>
    </row>
    <row r="272" spans="1:3" x14ac:dyDescent="0.25">
      <c r="A272" s="16">
        <v>37377</v>
      </c>
      <c r="B272" s="13">
        <v>1.012</v>
      </c>
      <c r="C272" s="13">
        <v>5.3499999999999999E-2</v>
      </c>
    </row>
    <row r="273" spans="1:3" x14ac:dyDescent="0.25">
      <c r="A273" s="16">
        <v>37408</v>
      </c>
      <c r="B273" s="13">
        <v>1.0109999999999999</v>
      </c>
      <c r="C273" s="13">
        <v>5.9166666666666666E-2</v>
      </c>
    </row>
    <row r="274" spans="1:3" x14ac:dyDescent="0.25">
      <c r="A274" s="16">
        <v>37438</v>
      </c>
      <c r="B274" s="13">
        <v>1.0149999999999999</v>
      </c>
      <c r="C274" s="13">
        <v>6.5333333333333327E-2</v>
      </c>
    </row>
    <row r="275" spans="1:3" x14ac:dyDescent="0.25">
      <c r="A275" s="16">
        <v>37469</v>
      </c>
      <c r="B275" s="13">
        <v>1.012</v>
      </c>
      <c r="C275" s="13">
        <v>7.1499999999999994E-2</v>
      </c>
    </row>
    <row r="276" spans="1:3" x14ac:dyDescent="0.25">
      <c r="A276" s="16">
        <v>37500</v>
      </c>
      <c r="B276" s="13">
        <v>1.016</v>
      </c>
      <c r="C276" s="13">
        <v>8.4000000000000005E-2</v>
      </c>
    </row>
    <row r="277" spans="1:3" x14ac:dyDescent="0.25">
      <c r="A277" s="16">
        <v>37530</v>
      </c>
      <c r="B277" s="13">
        <v>1.0149999999999999</v>
      </c>
      <c r="C277" s="13">
        <v>8.4999999999999992E-2</v>
      </c>
    </row>
    <row r="278" spans="1:3" x14ac:dyDescent="0.25">
      <c r="A278" s="16">
        <v>37561</v>
      </c>
      <c r="B278" s="13">
        <v>1.054</v>
      </c>
      <c r="C278" s="13">
        <v>7.9333333333333325E-2</v>
      </c>
    </row>
    <row r="279" spans="1:3" x14ac:dyDescent="0.25">
      <c r="A279" s="16">
        <v>37591</v>
      </c>
      <c r="B279" s="13">
        <v>1.026</v>
      </c>
      <c r="C279" s="13">
        <v>7.3166666666666658E-2</v>
      </c>
    </row>
    <row r="280" spans="1:3" x14ac:dyDescent="0.25">
      <c r="A280" s="16">
        <v>37622</v>
      </c>
      <c r="B280" s="13">
        <v>1.042</v>
      </c>
      <c r="C280" s="13">
        <v>6.7666666666666667E-2</v>
      </c>
    </row>
    <row r="281" spans="1:3" x14ac:dyDescent="0.25">
      <c r="A281" s="16">
        <v>37653</v>
      </c>
      <c r="B281" s="13">
        <v>1.048</v>
      </c>
      <c r="C281" s="13">
        <v>6.8000000000000005E-2</v>
      </c>
    </row>
    <row r="282" spans="1:3" x14ac:dyDescent="0.25">
      <c r="A282" s="16">
        <v>37681</v>
      </c>
      <c r="B282" s="13">
        <v>1.042</v>
      </c>
      <c r="C282" s="13">
        <v>6.3333333333333325E-2</v>
      </c>
    </row>
    <row r="283" spans="1:3" x14ac:dyDescent="0.25">
      <c r="A283" s="16">
        <v>37712</v>
      </c>
      <c r="B283" s="13">
        <v>1.0469999999999999</v>
      </c>
      <c r="C283" s="13">
        <v>6.3166666666666663E-2</v>
      </c>
    </row>
    <row r="284" spans="1:3" x14ac:dyDescent="0.25">
      <c r="A284" s="16">
        <v>37742</v>
      </c>
      <c r="B284" s="13">
        <v>1.0009999999999999</v>
      </c>
      <c r="C284" s="13">
        <v>6.4500000000000002E-2</v>
      </c>
    </row>
    <row r="285" spans="1:3" x14ac:dyDescent="0.25">
      <c r="A285" s="16">
        <v>37773</v>
      </c>
      <c r="B285" s="13">
        <v>0.96099999999999997</v>
      </c>
      <c r="C285" s="13">
        <v>6.0499999999999998E-2</v>
      </c>
    </row>
    <row r="286" spans="1:3" x14ac:dyDescent="0.25">
      <c r="A286" s="16">
        <v>37803</v>
      </c>
      <c r="B286" s="13">
        <v>1.002</v>
      </c>
      <c r="C286" s="13">
        <v>5.5666666666666663E-2</v>
      </c>
    </row>
    <row r="287" spans="1:3" x14ac:dyDescent="0.25">
      <c r="A287" s="16">
        <v>37834</v>
      </c>
      <c r="B287" s="13">
        <v>0.996</v>
      </c>
      <c r="C287" s="13">
        <v>6.4500000000000002E-2</v>
      </c>
    </row>
    <row r="288" spans="1:3" x14ac:dyDescent="0.25">
      <c r="A288" s="16">
        <v>37865</v>
      </c>
      <c r="B288" s="13">
        <v>0.99399999999999999</v>
      </c>
      <c r="C288" s="13">
        <v>6.2333333333333338E-2</v>
      </c>
    </row>
    <row r="289" spans="1:3" x14ac:dyDescent="0.25">
      <c r="A289" s="16">
        <v>37895</v>
      </c>
      <c r="B289" s="13">
        <v>0.96899999999999997</v>
      </c>
      <c r="C289" s="13">
        <v>6.3166666666666663E-2</v>
      </c>
    </row>
    <row r="290" spans="1:3" x14ac:dyDescent="0.25">
      <c r="A290" s="16">
        <v>37926</v>
      </c>
      <c r="B290" s="13">
        <v>0.95299999999999996</v>
      </c>
      <c r="C290" s="13">
        <v>7.0166666666666669E-2</v>
      </c>
    </row>
    <row r="291" spans="1:3" x14ac:dyDescent="0.25">
      <c r="A291" s="16">
        <v>37956</v>
      </c>
      <c r="B291" s="13">
        <v>0.95399999999999996</v>
      </c>
      <c r="C291" s="13">
        <v>7.1833333333333332E-2</v>
      </c>
    </row>
    <row r="292" spans="1:3" x14ac:dyDescent="0.25">
      <c r="A292" s="16">
        <v>37987</v>
      </c>
      <c r="B292" s="13">
        <v>0.94599999999999995</v>
      </c>
      <c r="C292" s="13">
        <v>7.2000000000000008E-2</v>
      </c>
    </row>
    <row r="293" spans="1:3" x14ac:dyDescent="0.25">
      <c r="A293" s="16">
        <v>38018</v>
      </c>
      <c r="B293" s="13">
        <v>0.94299999999999995</v>
      </c>
      <c r="C293" s="13">
        <v>7.0833333333333331E-2</v>
      </c>
    </row>
    <row r="294" spans="1:3" x14ac:dyDescent="0.25">
      <c r="A294" s="16">
        <v>38047</v>
      </c>
      <c r="B294" s="13">
        <v>0.94699999999999995</v>
      </c>
      <c r="C294" s="13">
        <v>7.166666666666667E-2</v>
      </c>
    </row>
    <row r="295" spans="1:3" x14ac:dyDescent="0.25">
      <c r="A295" s="16">
        <v>38078</v>
      </c>
      <c r="B295" s="13">
        <v>0.97399999999999998</v>
      </c>
      <c r="C295" s="13">
        <v>7.2499999999999995E-2</v>
      </c>
    </row>
    <row r="296" spans="1:3" x14ac:dyDescent="0.25">
      <c r="A296" s="16">
        <v>38108</v>
      </c>
      <c r="B296" s="13">
        <v>0.96</v>
      </c>
      <c r="C296" s="13">
        <v>7.1333333333333332E-2</v>
      </c>
    </row>
    <row r="297" spans="1:3" x14ac:dyDescent="0.25">
      <c r="A297" s="16">
        <v>38139</v>
      </c>
      <c r="B297" s="13">
        <v>0.97899999999999998</v>
      </c>
      <c r="C297" s="13">
        <v>6.883333333333333E-2</v>
      </c>
    </row>
    <row r="298" spans="1:3" x14ac:dyDescent="0.25">
      <c r="A298" s="16">
        <v>38169</v>
      </c>
      <c r="B298" s="13">
        <v>0.98499999999999999</v>
      </c>
      <c r="C298" s="13">
        <v>6.6166666666666665E-2</v>
      </c>
    </row>
    <row r="299" spans="1:3" x14ac:dyDescent="0.25">
      <c r="A299" s="16">
        <v>38200</v>
      </c>
      <c r="B299" s="13">
        <v>0.996</v>
      </c>
      <c r="C299" s="13">
        <v>6.2166666666666669E-2</v>
      </c>
    </row>
    <row r="300" spans="1:3" x14ac:dyDescent="0.25">
      <c r="A300" s="16">
        <v>38231</v>
      </c>
      <c r="B300" s="13">
        <v>0.98499999999999999</v>
      </c>
      <c r="C300" s="13">
        <v>6.6833333333333328E-2</v>
      </c>
    </row>
    <row r="301" spans="1:3" x14ac:dyDescent="0.25">
      <c r="A301" s="16">
        <v>38261</v>
      </c>
      <c r="B301" s="13">
        <v>0.97199999999999998</v>
      </c>
      <c r="C301" s="13">
        <v>6.5833333333333341E-2</v>
      </c>
    </row>
    <row r="302" spans="1:3" x14ac:dyDescent="0.25">
      <c r="A302" s="16">
        <v>38292</v>
      </c>
      <c r="B302" s="13">
        <v>0.97599999999999998</v>
      </c>
      <c r="C302" s="13">
        <v>7.0333333333333331E-2</v>
      </c>
    </row>
    <row r="303" spans="1:3" x14ac:dyDescent="0.25">
      <c r="A303" s="16">
        <v>38322</v>
      </c>
      <c r="B303" s="13">
        <v>0.97</v>
      </c>
      <c r="C303" s="13">
        <v>7.0333333333333331E-2</v>
      </c>
    </row>
    <row r="304" spans="1:3" x14ac:dyDescent="0.25">
      <c r="A304" s="16">
        <v>38353</v>
      </c>
      <c r="B304" s="13">
        <v>0.997</v>
      </c>
      <c r="C304" s="13">
        <v>6.8999999999999992E-2</v>
      </c>
    </row>
    <row r="305" spans="1:3" x14ac:dyDescent="0.25">
      <c r="A305" s="16">
        <v>38384</v>
      </c>
      <c r="B305" s="13">
        <v>0.98199999999999998</v>
      </c>
      <c r="C305" s="13">
        <v>6.6666666666666666E-2</v>
      </c>
    </row>
    <row r="306" spans="1:3" x14ac:dyDescent="0.25">
      <c r="A306" s="16">
        <v>38412</v>
      </c>
      <c r="B306" s="13">
        <v>1.002</v>
      </c>
      <c r="C306" s="13">
        <v>6.6666666666666666E-2</v>
      </c>
    </row>
    <row r="307" spans="1:3" x14ac:dyDescent="0.25">
      <c r="A307" s="16">
        <v>38443</v>
      </c>
      <c r="B307" s="13">
        <v>1.004</v>
      </c>
      <c r="C307" s="13">
        <v>6.2666666666666662E-2</v>
      </c>
    </row>
    <row r="308" spans="1:3" x14ac:dyDescent="0.25">
      <c r="A308" s="16">
        <v>38473</v>
      </c>
      <c r="B308" s="13">
        <v>1.0860000000000001</v>
      </c>
      <c r="C308" s="13">
        <v>6.3333333333333325E-2</v>
      </c>
    </row>
    <row r="309" spans="1:3" x14ac:dyDescent="0.25">
      <c r="A309" s="16">
        <v>38504</v>
      </c>
      <c r="B309" s="13">
        <v>1.0900000000000001</v>
      </c>
      <c r="C309" s="13">
        <v>6.4500000000000002E-2</v>
      </c>
    </row>
    <row r="310" spans="1:3" x14ac:dyDescent="0.25">
      <c r="A310" s="16">
        <v>38534</v>
      </c>
      <c r="B310" s="13">
        <v>1.0669999999999999</v>
      </c>
      <c r="C310" s="13">
        <v>6.3833333333333339E-2</v>
      </c>
    </row>
    <row r="311" spans="1:3" x14ac:dyDescent="0.25">
      <c r="A311" s="16">
        <v>38565</v>
      </c>
      <c r="B311" s="13">
        <v>1.06</v>
      </c>
      <c r="C311" s="13">
        <v>6.6000000000000003E-2</v>
      </c>
    </row>
    <row r="312" spans="1:3" x14ac:dyDescent="0.25">
      <c r="A312" s="16">
        <v>38596</v>
      </c>
      <c r="B312" s="13">
        <v>1.052</v>
      </c>
      <c r="C312" s="13">
        <v>7.166666666666667E-2</v>
      </c>
    </row>
    <row r="313" spans="1:3" x14ac:dyDescent="0.25">
      <c r="A313" s="16">
        <v>38626</v>
      </c>
      <c r="B313" s="13">
        <v>1.0429999999999999</v>
      </c>
      <c r="C313" s="13">
        <v>7.6166666666666674E-2</v>
      </c>
    </row>
    <row r="314" spans="1:3" x14ac:dyDescent="0.25">
      <c r="A314" s="16">
        <v>38657</v>
      </c>
      <c r="B314" s="13">
        <v>1.0549999999999999</v>
      </c>
      <c r="C314" s="13">
        <v>7.5499999999999998E-2</v>
      </c>
    </row>
    <row r="315" spans="1:3" x14ac:dyDescent="0.25">
      <c r="A315" s="16">
        <v>38687</v>
      </c>
      <c r="B315" s="13">
        <v>1.046</v>
      </c>
      <c r="C315" s="13">
        <v>7.5333333333333322E-2</v>
      </c>
    </row>
    <row r="316" spans="1:3" x14ac:dyDescent="0.25">
      <c r="A316" s="16">
        <v>38718</v>
      </c>
      <c r="B316" s="13">
        <v>1.046</v>
      </c>
      <c r="C316" s="13">
        <v>7.4333333333333335E-2</v>
      </c>
    </row>
    <row r="317" spans="1:3" x14ac:dyDescent="0.25">
      <c r="A317" s="16">
        <v>38749</v>
      </c>
      <c r="B317" s="13">
        <v>1.0289999999999999</v>
      </c>
      <c r="C317" s="13">
        <v>7.8666666666666663E-2</v>
      </c>
    </row>
    <row r="318" spans="1:3" x14ac:dyDescent="0.25">
      <c r="A318" s="16">
        <v>38777</v>
      </c>
      <c r="B318" s="13">
        <v>1.04</v>
      </c>
      <c r="C318" s="13">
        <v>7.6999999999999999E-2</v>
      </c>
    </row>
    <row r="319" spans="1:3" x14ac:dyDescent="0.25">
      <c r="A319" s="16">
        <v>38808</v>
      </c>
      <c r="B319" s="13">
        <v>1.0720000000000001</v>
      </c>
      <c r="C319" s="13">
        <v>8.1000000000000003E-2</v>
      </c>
    </row>
    <row r="320" spans="1:3" x14ac:dyDescent="0.25">
      <c r="A320" s="16">
        <v>38838</v>
      </c>
      <c r="B320" s="13">
        <v>1.0860000000000001</v>
      </c>
      <c r="C320" s="13">
        <v>8.6833333333333332E-2</v>
      </c>
    </row>
    <row r="321" spans="1:3" x14ac:dyDescent="0.25">
      <c r="A321" s="16">
        <v>38869</v>
      </c>
      <c r="B321" s="13">
        <v>1.0740000000000001</v>
      </c>
      <c r="C321" s="13">
        <v>8.7499999999999994E-2</v>
      </c>
    </row>
    <row r="322" spans="1:3" x14ac:dyDescent="0.25">
      <c r="A322" s="16">
        <v>38899</v>
      </c>
      <c r="B322" s="13">
        <v>1.071</v>
      </c>
      <c r="C322" s="13">
        <v>8.7833333333333333E-2</v>
      </c>
    </row>
    <row r="323" spans="1:3" x14ac:dyDescent="0.25">
      <c r="A323" s="16">
        <v>38930</v>
      </c>
      <c r="B323" s="13">
        <v>1.0880000000000001</v>
      </c>
      <c r="C323" s="13">
        <v>8.3333333333333329E-2</v>
      </c>
    </row>
    <row r="324" spans="1:3" x14ac:dyDescent="0.25">
      <c r="A324" s="16">
        <v>38961</v>
      </c>
      <c r="B324" s="13">
        <v>1.083</v>
      </c>
      <c r="C324" s="13">
        <v>8.6000000000000007E-2</v>
      </c>
    </row>
    <row r="325" spans="1:3" x14ac:dyDescent="0.25">
      <c r="A325" s="16">
        <v>38991</v>
      </c>
      <c r="B325" s="13">
        <v>1.097</v>
      </c>
      <c r="C325" s="13">
        <v>9.3666666666666662E-2</v>
      </c>
    </row>
    <row r="326" spans="1:3" x14ac:dyDescent="0.25">
      <c r="A326" s="16">
        <v>39022</v>
      </c>
      <c r="B326" s="13">
        <v>1.143</v>
      </c>
      <c r="C326" s="13">
        <v>9.35E-2</v>
      </c>
    </row>
    <row r="327" spans="1:3" x14ac:dyDescent="0.25">
      <c r="A327" s="16">
        <v>39052</v>
      </c>
      <c r="B327" s="13">
        <v>1.137</v>
      </c>
      <c r="C327" s="13">
        <v>9.1499999999999998E-2</v>
      </c>
    </row>
    <row r="328" spans="1:3" x14ac:dyDescent="0.25">
      <c r="A328" s="16">
        <v>39083</v>
      </c>
      <c r="B328" s="13">
        <v>1.153</v>
      </c>
      <c r="C328" s="13">
        <v>8.8166666666666671E-2</v>
      </c>
    </row>
    <row r="329" spans="1:3" x14ac:dyDescent="0.25">
      <c r="A329" s="16">
        <v>39114</v>
      </c>
      <c r="B329" s="13">
        <v>1.1679999999999999</v>
      </c>
      <c r="C329" s="13">
        <v>8.9833333333333334E-2</v>
      </c>
    </row>
    <row r="330" spans="1:3" x14ac:dyDescent="0.25">
      <c r="A330" s="16">
        <v>39142</v>
      </c>
      <c r="B330" s="13">
        <v>1.161</v>
      </c>
      <c r="C330" s="13">
        <v>9.0000000000000011E-2</v>
      </c>
    </row>
    <row r="331" spans="1:3" x14ac:dyDescent="0.25">
      <c r="A331" s="16">
        <v>39173</v>
      </c>
      <c r="B331" s="13">
        <v>1.2010000000000001</v>
      </c>
      <c r="C331" s="13">
        <v>9.1999999999999998E-2</v>
      </c>
    </row>
    <row r="332" spans="1:3" x14ac:dyDescent="0.25">
      <c r="A332" s="16">
        <v>39203</v>
      </c>
      <c r="B332" s="13">
        <v>1.1919999999999999</v>
      </c>
      <c r="C332" s="13">
        <v>9.2333333333333337E-2</v>
      </c>
    </row>
    <row r="333" spans="1:3" x14ac:dyDescent="0.25">
      <c r="A333" s="16">
        <v>39234</v>
      </c>
      <c r="B333" s="13">
        <v>1.1930000000000001</v>
      </c>
      <c r="C333" s="13">
        <v>0.10366666666666666</v>
      </c>
    </row>
    <row r="334" spans="1:3" x14ac:dyDescent="0.25">
      <c r="A334" s="16">
        <v>39264</v>
      </c>
      <c r="B334" s="13">
        <v>1.2090000000000001</v>
      </c>
      <c r="C334" s="13">
        <v>0.10466666666666667</v>
      </c>
    </row>
    <row r="335" spans="1:3" x14ac:dyDescent="0.25">
      <c r="A335" s="16">
        <v>39295</v>
      </c>
      <c r="B335" s="13">
        <v>1.21</v>
      </c>
      <c r="C335" s="13">
        <v>0.114</v>
      </c>
    </row>
    <row r="336" spans="1:3" x14ac:dyDescent="0.25">
      <c r="A336" s="16">
        <v>39326</v>
      </c>
      <c r="B336" s="13">
        <v>1.212</v>
      </c>
      <c r="C336" s="13">
        <v>0.14199999999999999</v>
      </c>
    </row>
    <row r="337" spans="1:3" x14ac:dyDescent="0.25">
      <c r="A337" s="16">
        <v>39356</v>
      </c>
      <c r="B337" s="13">
        <v>1.274</v>
      </c>
      <c r="C337" s="13">
        <v>0.14816666666666667</v>
      </c>
    </row>
    <row r="338" spans="1:3" x14ac:dyDescent="0.25">
      <c r="A338" s="16">
        <v>39387</v>
      </c>
      <c r="B338" s="13">
        <v>1.2350000000000001</v>
      </c>
      <c r="C338" s="13">
        <v>0.14366666666666666</v>
      </c>
    </row>
    <row r="339" spans="1:3" x14ac:dyDescent="0.25">
      <c r="A339" s="16">
        <v>39417</v>
      </c>
      <c r="B339" s="13">
        <v>1.28</v>
      </c>
      <c r="C339" s="13">
        <v>0.16333333333333336</v>
      </c>
    </row>
    <row r="340" spans="1:3" x14ac:dyDescent="0.25">
      <c r="A340" s="16">
        <v>39448</v>
      </c>
      <c r="B340" s="13">
        <v>1.2809999999999999</v>
      </c>
      <c r="C340" s="13">
        <v>0.16616666666666668</v>
      </c>
    </row>
    <row r="341" spans="1:3" x14ac:dyDescent="0.25">
      <c r="A341" s="16">
        <v>39479</v>
      </c>
      <c r="B341" s="13">
        <v>1.321</v>
      </c>
      <c r="C341" s="13">
        <v>0.20466666666666666</v>
      </c>
    </row>
    <row r="342" spans="1:3" x14ac:dyDescent="0.25">
      <c r="A342" s="16">
        <v>39508</v>
      </c>
      <c r="B342" s="13">
        <v>1.35</v>
      </c>
      <c r="C342" s="13">
        <v>0.20483333333333331</v>
      </c>
    </row>
    <row r="343" spans="1:3" x14ac:dyDescent="0.25">
      <c r="A343" s="16">
        <v>39539</v>
      </c>
      <c r="B343" s="13">
        <v>1.373</v>
      </c>
      <c r="C343" s="13">
        <v>0.17149999999999999</v>
      </c>
    </row>
    <row r="344" spans="1:3" x14ac:dyDescent="0.25">
      <c r="A344" s="16">
        <v>39569</v>
      </c>
      <c r="B344" s="13">
        <v>1.37</v>
      </c>
      <c r="C344" s="13">
        <v>0.1555</v>
      </c>
    </row>
    <row r="345" spans="1:3" x14ac:dyDescent="0.25">
      <c r="A345" s="16">
        <v>39600</v>
      </c>
      <c r="B345" s="13">
        <v>1.373</v>
      </c>
      <c r="C345" s="13">
        <v>0.15316666666666665</v>
      </c>
    </row>
    <row r="346" spans="1:3" x14ac:dyDescent="0.25">
      <c r="A346" s="16">
        <v>39630</v>
      </c>
      <c r="B346" s="13">
        <v>1.3839999999999999</v>
      </c>
      <c r="C346" s="13">
        <v>0.14466666666666667</v>
      </c>
    </row>
    <row r="347" spans="1:3" x14ac:dyDescent="0.25">
      <c r="A347" s="16">
        <v>39661</v>
      </c>
      <c r="B347" s="13">
        <v>1.381</v>
      </c>
      <c r="C347" s="13">
        <v>0.14400000000000002</v>
      </c>
    </row>
    <row r="348" spans="1:3" x14ac:dyDescent="0.25">
      <c r="A348" s="16">
        <v>39692</v>
      </c>
      <c r="B348" s="13">
        <v>1.379</v>
      </c>
      <c r="C348" s="13">
        <v>0.12533333333333332</v>
      </c>
    </row>
    <row r="349" spans="1:3" x14ac:dyDescent="0.25">
      <c r="A349" s="16">
        <v>39722</v>
      </c>
      <c r="B349" s="13">
        <v>1.393</v>
      </c>
      <c r="C349" s="13">
        <v>0.10283333333333333</v>
      </c>
    </row>
    <row r="350" spans="1:3" x14ac:dyDescent="0.25">
      <c r="A350" s="16">
        <v>39753</v>
      </c>
      <c r="B350" s="13">
        <v>1.377</v>
      </c>
      <c r="C350" s="13">
        <v>0.10349999999999999</v>
      </c>
    </row>
    <row r="351" spans="1:3" x14ac:dyDescent="0.25">
      <c r="A351" s="16">
        <v>39783</v>
      </c>
      <c r="B351" s="13">
        <v>1.415</v>
      </c>
      <c r="C351" s="13">
        <v>0.10099999999999999</v>
      </c>
    </row>
    <row r="352" spans="1:3" x14ac:dyDescent="0.25">
      <c r="A352" s="16">
        <v>39814</v>
      </c>
      <c r="B352" s="13">
        <v>1.381</v>
      </c>
      <c r="C352" s="13">
        <v>0.10983333333333332</v>
      </c>
    </row>
    <row r="353" spans="1:3" x14ac:dyDescent="0.25">
      <c r="A353" s="16">
        <v>39845</v>
      </c>
      <c r="B353" s="13">
        <v>1.4039999999999999</v>
      </c>
      <c r="C353" s="13">
        <v>0.10349999999999999</v>
      </c>
    </row>
    <row r="354" spans="1:3" x14ac:dyDescent="0.25">
      <c r="A354" s="16">
        <v>39873</v>
      </c>
      <c r="B354" s="13">
        <v>1.41</v>
      </c>
      <c r="C354" s="13">
        <v>0.10383333333333335</v>
      </c>
    </row>
    <row r="355" spans="1:3" x14ac:dyDescent="0.25">
      <c r="A355" s="16">
        <v>39904</v>
      </c>
      <c r="B355" s="13">
        <v>1.395</v>
      </c>
      <c r="C355" s="13">
        <v>0.10166666666666666</v>
      </c>
    </row>
    <row r="356" spans="1:3" x14ac:dyDescent="0.25">
      <c r="A356" s="16">
        <v>39934</v>
      </c>
      <c r="B356" s="13">
        <v>1.413</v>
      </c>
      <c r="C356" s="13">
        <v>0.11166666666666666</v>
      </c>
    </row>
    <row r="357" spans="1:3" x14ac:dyDescent="0.25">
      <c r="A357" s="16">
        <v>39965</v>
      </c>
      <c r="B357" s="13">
        <v>1.385</v>
      </c>
      <c r="C357" s="13">
        <v>0.1105</v>
      </c>
    </row>
    <row r="358" spans="1:3" x14ac:dyDescent="0.25">
      <c r="A358" s="16">
        <v>39995</v>
      </c>
      <c r="B358" s="13">
        <v>1.391</v>
      </c>
      <c r="C358" s="13">
        <v>9.2999999999999999E-2</v>
      </c>
    </row>
    <row r="359" spans="1:3" x14ac:dyDescent="0.25">
      <c r="A359" s="16">
        <v>40026</v>
      </c>
      <c r="B359" s="13">
        <v>1.375</v>
      </c>
      <c r="C359" s="13">
        <v>8.5833333333333345E-2</v>
      </c>
    </row>
    <row r="360" spans="1:3" x14ac:dyDescent="0.25">
      <c r="A360" s="16">
        <v>40057</v>
      </c>
      <c r="B360" s="13">
        <v>1.34</v>
      </c>
      <c r="C360" s="13">
        <v>7.5999999999999998E-2</v>
      </c>
    </row>
    <row r="361" spans="1:3" x14ac:dyDescent="0.25">
      <c r="A361" s="16">
        <v>40087</v>
      </c>
      <c r="B361" s="13">
        <v>1.3919999999999999</v>
      </c>
      <c r="C361" s="13">
        <v>8.433333333333333E-2</v>
      </c>
    </row>
    <row r="362" spans="1:3" x14ac:dyDescent="0.25">
      <c r="A362" s="16">
        <v>40118</v>
      </c>
      <c r="B362" s="13">
        <v>1.373</v>
      </c>
      <c r="C362" s="13">
        <v>9.2999999999999999E-2</v>
      </c>
    </row>
    <row r="363" spans="1:3" x14ac:dyDescent="0.25">
      <c r="A363" s="16">
        <v>40148</v>
      </c>
      <c r="B363" s="13">
        <v>1.39</v>
      </c>
      <c r="C363" s="13">
        <v>8.9499999999999996E-2</v>
      </c>
    </row>
    <row r="364" spans="1:3" x14ac:dyDescent="0.25">
      <c r="A364" s="16">
        <v>40179</v>
      </c>
      <c r="B364" s="13">
        <v>1.36</v>
      </c>
      <c r="C364" s="13">
        <v>8.7333333333333332E-2</v>
      </c>
    </row>
    <row r="365" spans="1:3" x14ac:dyDescent="0.25">
      <c r="A365" s="16">
        <v>40210</v>
      </c>
      <c r="B365" s="13">
        <v>1.361</v>
      </c>
      <c r="C365" s="13">
        <v>8.4999999999999992E-2</v>
      </c>
    </row>
    <row r="366" spans="1:3" x14ac:dyDescent="0.25">
      <c r="A366" s="16">
        <v>40238</v>
      </c>
      <c r="B366" s="13">
        <v>1.3680000000000001</v>
      </c>
      <c r="C366" s="13">
        <v>8.3166666666666667E-2</v>
      </c>
    </row>
    <row r="367" spans="1:3" x14ac:dyDescent="0.25">
      <c r="A367" s="16">
        <v>40269</v>
      </c>
      <c r="B367" s="13">
        <v>1.363</v>
      </c>
      <c r="C367" s="13">
        <v>8.1000000000000003E-2</v>
      </c>
    </row>
    <row r="368" spans="1:3" x14ac:dyDescent="0.25">
      <c r="A368" s="16">
        <v>40299</v>
      </c>
      <c r="B368" s="13">
        <v>1.359</v>
      </c>
      <c r="C368" s="13">
        <v>7.9666666666666677E-2</v>
      </c>
    </row>
    <row r="369" spans="1:3" x14ac:dyDescent="0.25">
      <c r="A369" s="16">
        <v>40330</v>
      </c>
      <c r="B369" s="13">
        <v>1.383</v>
      </c>
      <c r="C369" s="13">
        <v>7.4999999999999997E-2</v>
      </c>
    </row>
    <row r="370" spans="1:3" x14ac:dyDescent="0.25">
      <c r="A370" s="16">
        <v>40360</v>
      </c>
      <c r="B370" s="13">
        <v>1.36</v>
      </c>
      <c r="C370" s="13">
        <v>8.7666666666666657E-2</v>
      </c>
    </row>
    <row r="371" spans="1:3" x14ac:dyDescent="0.25">
      <c r="A371" s="16">
        <v>40391</v>
      </c>
      <c r="B371" s="13">
        <v>1.3720000000000001</v>
      </c>
      <c r="C371" s="13">
        <v>0.11266666666666666</v>
      </c>
    </row>
    <row r="372" spans="1:3" x14ac:dyDescent="0.25">
      <c r="A372" s="16">
        <v>40422</v>
      </c>
      <c r="B372" s="13">
        <v>1.3859999999999999</v>
      </c>
      <c r="C372" s="13">
        <v>0.11683333333333333</v>
      </c>
    </row>
    <row r="373" spans="1:3" x14ac:dyDescent="0.25">
      <c r="A373" s="16">
        <v>40452</v>
      </c>
      <c r="B373" s="13">
        <v>1.407</v>
      </c>
      <c r="C373" s="13">
        <v>0.11733333333333333</v>
      </c>
    </row>
    <row r="374" spans="1:3" x14ac:dyDescent="0.25">
      <c r="A374" s="16">
        <v>40483</v>
      </c>
      <c r="B374" s="13">
        <v>1.375</v>
      </c>
      <c r="C374" s="13">
        <v>0.11883333333333333</v>
      </c>
    </row>
    <row r="375" spans="1:3" x14ac:dyDescent="0.25">
      <c r="A375" s="16">
        <v>40513</v>
      </c>
      <c r="B375" s="13">
        <v>1.3859999999999999</v>
      </c>
      <c r="C375" s="13">
        <v>0.13399999999999998</v>
      </c>
    </row>
    <row r="376" spans="1:3" x14ac:dyDescent="0.25">
      <c r="A376" s="16">
        <v>40544</v>
      </c>
      <c r="B376" s="13">
        <v>1.401</v>
      </c>
      <c r="C376" s="13">
        <v>0.14233333333333331</v>
      </c>
    </row>
    <row r="377" spans="1:3" x14ac:dyDescent="0.25">
      <c r="A377" s="16">
        <v>40575</v>
      </c>
      <c r="B377" s="13">
        <v>1.3979999999999999</v>
      </c>
      <c r="C377" s="13">
        <v>0.15383333333333335</v>
      </c>
    </row>
    <row r="378" spans="1:3" x14ac:dyDescent="0.25">
      <c r="A378" s="16">
        <v>40603</v>
      </c>
      <c r="B378" s="13">
        <v>1.415</v>
      </c>
      <c r="C378" s="13">
        <v>0.14066666666666666</v>
      </c>
    </row>
    <row r="379" spans="1:3" x14ac:dyDescent="0.25">
      <c r="A379" s="16">
        <v>40634</v>
      </c>
      <c r="B379" s="13">
        <v>1.42</v>
      </c>
      <c r="C379" s="13">
        <v>0.15466666666666665</v>
      </c>
    </row>
    <row r="380" spans="1:3" x14ac:dyDescent="0.25">
      <c r="A380" s="16">
        <v>40664</v>
      </c>
      <c r="B380" s="13">
        <v>1.472</v>
      </c>
      <c r="C380" s="13">
        <v>0.15633333333333335</v>
      </c>
    </row>
    <row r="381" spans="1:3" x14ac:dyDescent="0.25">
      <c r="A381" s="16">
        <v>40695</v>
      </c>
      <c r="B381" s="13">
        <v>1.49</v>
      </c>
      <c r="C381" s="13">
        <v>0.14349999999999999</v>
      </c>
    </row>
    <row r="382" spans="1:3" x14ac:dyDescent="0.25">
      <c r="A382" s="16">
        <v>40725</v>
      </c>
      <c r="B382" s="13">
        <v>1.5129999999999999</v>
      </c>
      <c r="C382" s="13">
        <v>0.13383333333333333</v>
      </c>
    </row>
    <row r="383" spans="1:3" x14ac:dyDescent="0.25">
      <c r="A383" s="16">
        <v>40756</v>
      </c>
      <c r="B383" s="13">
        <v>1.474</v>
      </c>
      <c r="C383" s="13">
        <v>0.14383333333333334</v>
      </c>
    </row>
    <row r="384" spans="1:3" x14ac:dyDescent="0.25">
      <c r="A384" s="16">
        <v>40787</v>
      </c>
      <c r="B384" s="13">
        <v>1.4770000000000001</v>
      </c>
      <c r="C384" s="13">
        <v>0.13833333333333334</v>
      </c>
    </row>
    <row r="385" spans="1:3" x14ac:dyDescent="0.25">
      <c r="A385" s="16">
        <v>40817</v>
      </c>
      <c r="B385" s="13">
        <v>1.4570000000000001</v>
      </c>
      <c r="C385" s="13">
        <v>0.1295</v>
      </c>
    </row>
    <row r="386" spans="1:3" x14ac:dyDescent="0.25">
      <c r="A386" s="16">
        <v>40848</v>
      </c>
      <c r="B386" s="13">
        <v>1.399</v>
      </c>
      <c r="C386" s="13">
        <v>0.129</v>
      </c>
    </row>
    <row r="387" spans="1:3" x14ac:dyDescent="0.25">
      <c r="A387" s="16">
        <v>40878</v>
      </c>
      <c r="B387" s="13">
        <v>1.42</v>
      </c>
      <c r="C387" s="13">
        <v>0.12433333333333334</v>
      </c>
    </row>
    <row r="388" spans="1:3" x14ac:dyDescent="0.25">
      <c r="A388" s="16">
        <v>40909</v>
      </c>
      <c r="B388" s="13">
        <v>1.423</v>
      </c>
      <c r="C388" s="13">
        <v>0.12816666666666668</v>
      </c>
    </row>
    <row r="389" spans="1:3" x14ac:dyDescent="0.25">
      <c r="A389" s="16">
        <v>40940</v>
      </c>
      <c r="B389" s="13">
        <v>1.4419999999999999</v>
      </c>
      <c r="C389" s="13">
        <v>0.1265</v>
      </c>
    </row>
    <row r="390" spans="1:3" x14ac:dyDescent="0.25">
      <c r="A390" s="16">
        <v>40969</v>
      </c>
      <c r="B390" s="13">
        <v>1.395</v>
      </c>
      <c r="C390" s="13">
        <v>0.12533333333333332</v>
      </c>
    </row>
    <row r="391" spans="1:3" x14ac:dyDescent="0.25">
      <c r="A391" s="16">
        <v>41000</v>
      </c>
      <c r="B391" s="13">
        <v>1.4259999999999999</v>
      </c>
      <c r="C391" s="13">
        <v>0.11850000000000001</v>
      </c>
    </row>
    <row r="392" spans="1:3" x14ac:dyDescent="0.25">
      <c r="A392" s="16">
        <v>41030</v>
      </c>
      <c r="B392" s="13">
        <v>1.4119999999999999</v>
      </c>
      <c r="C392" s="13">
        <v>0.12066666666666667</v>
      </c>
    </row>
    <row r="393" spans="1:3" x14ac:dyDescent="0.25">
      <c r="A393" s="16">
        <v>41061</v>
      </c>
      <c r="B393" s="13">
        <v>1.403</v>
      </c>
      <c r="C393" s="13">
        <v>0.12683333333333333</v>
      </c>
    </row>
    <row r="394" spans="1:3" x14ac:dyDescent="0.25">
      <c r="A394" s="16">
        <v>41091</v>
      </c>
      <c r="B394" s="13">
        <v>1.427</v>
      </c>
      <c r="C394" s="13">
        <v>0.15216666666666667</v>
      </c>
    </row>
    <row r="395" spans="1:3" x14ac:dyDescent="0.25">
      <c r="A395" s="16">
        <v>41122</v>
      </c>
      <c r="B395" s="13">
        <v>1.407</v>
      </c>
      <c r="C395" s="13">
        <v>0.15716666666666665</v>
      </c>
    </row>
    <row r="396" spans="1:3" x14ac:dyDescent="0.25">
      <c r="A396" s="16">
        <v>41153</v>
      </c>
      <c r="B396" s="13">
        <v>1.401</v>
      </c>
      <c r="C396" s="13">
        <v>0.15933333333333335</v>
      </c>
    </row>
    <row r="397" spans="1:3" x14ac:dyDescent="0.25">
      <c r="A397" s="16">
        <v>41183</v>
      </c>
      <c r="B397" s="13">
        <v>1.4219999999999999</v>
      </c>
      <c r="C397" s="13">
        <v>0.16033333333333333</v>
      </c>
    </row>
    <row r="398" spans="1:3" x14ac:dyDescent="0.25">
      <c r="A398" s="16">
        <v>41214</v>
      </c>
      <c r="B398" s="13">
        <v>1.4179999999999999</v>
      </c>
      <c r="C398" s="13">
        <v>0.16216666666666668</v>
      </c>
    </row>
    <row r="399" spans="1:3" x14ac:dyDescent="0.25">
      <c r="A399" s="16">
        <v>41244</v>
      </c>
      <c r="B399" s="13">
        <v>1.4359999999999999</v>
      </c>
      <c r="C399" s="13">
        <v>0.156</v>
      </c>
    </row>
    <row r="400" spans="1:3" x14ac:dyDescent="0.25">
      <c r="A400" s="16">
        <v>41275</v>
      </c>
      <c r="B400" s="13">
        <v>1.4219999999999999</v>
      </c>
      <c r="C400" s="13">
        <v>0.1515</v>
      </c>
    </row>
    <row r="401" spans="1:3" x14ac:dyDescent="0.25">
      <c r="A401" s="16">
        <v>41306</v>
      </c>
      <c r="B401" s="13">
        <v>1.411</v>
      </c>
      <c r="C401" s="13">
        <v>0.14499999999999999</v>
      </c>
    </row>
    <row r="402" spans="1:3" x14ac:dyDescent="0.25">
      <c r="A402" s="16">
        <v>41334</v>
      </c>
      <c r="B402" s="13">
        <v>1.4119999999999999</v>
      </c>
      <c r="C402" s="13">
        <v>0.13916666666666666</v>
      </c>
    </row>
    <row r="403" spans="1:3" x14ac:dyDescent="0.25">
      <c r="A403" s="16">
        <v>41365</v>
      </c>
      <c r="B403" s="13">
        <v>1.409</v>
      </c>
      <c r="C403" s="13">
        <v>0.13833333333333334</v>
      </c>
    </row>
    <row r="404" spans="1:3" x14ac:dyDescent="0.25">
      <c r="A404" s="16">
        <v>41395</v>
      </c>
      <c r="B404" s="13">
        <v>1.401</v>
      </c>
      <c r="C404" s="13">
        <v>0.14216666666666666</v>
      </c>
    </row>
    <row r="405" spans="1:3" x14ac:dyDescent="0.25">
      <c r="A405" s="16">
        <v>41426</v>
      </c>
      <c r="B405" s="13">
        <v>1.4390000000000001</v>
      </c>
      <c r="C405" s="13">
        <v>0.13866666666666666</v>
      </c>
    </row>
    <row r="406" spans="1:3" x14ac:dyDescent="0.25">
      <c r="A406" s="16">
        <v>41456</v>
      </c>
      <c r="B406" s="13">
        <v>1.4339999999999999</v>
      </c>
      <c r="C406" s="13">
        <v>0.13566666666666669</v>
      </c>
    </row>
    <row r="407" spans="1:3" x14ac:dyDescent="0.25">
      <c r="A407" s="16">
        <v>41487</v>
      </c>
      <c r="B407" s="13">
        <v>1.4079999999999999</v>
      </c>
      <c r="C407" s="13">
        <v>0.13533333333333333</v>
      </c>
    </row>
    <row r="408" spans="1:3" x14ac:dyDescent="0.25">
      <c r="A408" s="16">
        <v>41518</v>
      </c>
      <c r="B408" s="13">
        <v>1.419</v>
      </c>
      <c r="C408" s="13">
        <v>0.13333333333333333</v>
      </c>
    </row>
    <row r="409" spans="1:3" x14ac:dyDescent="0.25">
      <c r="A409" s="16">
        <v>41548</v>
      </c>
      <c r="B409" s="13">
        <v>1.3580000000000001</v>
      </c>
      <c r="C409" s="13">
        <v>0.14499999999999999</v>
      </c>
    </row>
    <row r="410" spans="1:3" x14ac:dyDescent="0.25">
      <c r="A410" s="16">
        <v>41579</v>
      </c>
      <c r="B410" s="13">
        <v>1.3819999999999999</v>
      </c>
      <c r="C410" s="13">
        <v>0.14066666666666666</v>
      </c>
    </row>
    <row r="411" spans="1:3" x14ac:dyDescent="0.25">
      <c r="A411" s="16">
        <v>41609</v>
      </c>
      <c r="B411" s="13">
        <v>1.385</v>
      </c>
      <c r="C411" s="13">
        <v>0.13383333333333333</v>
      </c>
    </row>
    <row r="412" spans="1:3" x14ac:dyDescent="0.25">
      <c r="A412" s="16">
        <v>41640</v>
      </c>
      <c r="B412" s="13">
        <v>1.365</v>
      </c>
      <c r="C412" s="13">
        <v>0.126</v>
      </c>
    </row>
    <row r="413" spans="1:3" x14ac:dyDescent="0.25">
      <c r="A413" s="16">
        <v>41671</v>
      </c>
      <c r="B413" s="13">
        <v>1.3879999999999999</v>
      </c>
      <c r="C413" s="13">
        <v>0.13399999999999998</v>
      </c>
    </row>
    <row r="414" spans="1:3" x14ac:dyDescent="0.25">
      <c r="A414" s="16">
        <v>41699</v>
      </c>
      <c r="B414" s="13">
        <v>1.359</v>
      </c>
      <c r="C414" s="13">
        <v>0.14783333333333332</v>
      </c>
    </row>
    <row r="415" spans="1:3" x14ac:dyDescent="0.25">
      <c r="A415" s="16">
        <v>41730</v>
      </c>
      <c r="B415" s="13">
        <v>1.3879999999999999</v>
      </c>
      <c r="C415" s="13">
        <v>0.14683333333333334</v>
      </c>
    </row>
    <row r="416" spans="1:3" x14ac:dyDescent="0.25">
      <c r="A416" s="16">
        <v>41760</v>
      </c>
      <c r="B416" s="13">
        <v>1.401</v>
      </c>
      <c r="C416" s="13">
        <v>0.15016666666666667</v>
      </c>
    </row>
    <row r="417" spans="1:3" x14ac:dyDescent="0.25">
      <c r="A417" s="16">
        <v>41791</v>
      </c>
      <c r="B417" s="13">
        <v>1.4</v>
      </c>
      <c r="C417" s="13">
        <v>0.13716666666666669</v>
      </c>
    </row>
    <row r="418" spans="1:3" x14ac:dyDescent="0.25">
      <c r="A418" s="16">
        <v>41821</v>
      </c>
      <c r="B418" s="13">
        <v>1.413</v>
      </c>
      <c r="C418" s="13">
        <v>0.12683333333333333</v>
      </c>
    </row>
    <row r="419" spans="1:3" x14ac:dyDescent="0.25">
      <c r="A419" s="16">
        <v>41852</v>
      </c>
      <c r="B419" s="13">
        <v>1.3959999999999999</v>
      </c>
      <c r="C419" s="13">
        <v>0.12216666666666667</v>
      </c>
    </row>
    <row r="420" spans="1:3" x14ac:dyDescent="0.25">
      <c r="A420" s="16">
        <v>41883</v>
      </c>
      <c r="B420" s="13">
        <v>1.405</v>
      </c>
      <c r="C420" s="13">
        <v>0.11850000000000001</v>
      </c>
    </row>
    <row r="421" spans="1:3" x14ac:dyDescent="0.25">
      <c r="A421" s="16">
        <v>41913</v>
      </c>
      <c r="B421" s="13">
        <v>1.4139999999999999</v>
      </c>
      <c r="C421" s="13">
        <v>0.1225</v>
      </c>
    </row>
    <row r="422" spans="1:3" x14ac:dyDescent="0.25">
      <c r="A422" s="16">
        <v>41944</v>
      </c>
      <c r="B422" s="13">
        <v>1.42</v>
      </c>
      <c r="C422" s="13">
        <v>0.12000000000000001</v>
      </c>
    </row>
    <row r="423" spans="1:3" x14ac:dyDescent="0.25">
      <c r="A423" s="16">
        <v>41974</v>
      </c>
      <c r="B423" s="13">
        <v>1.466</v>
      </c>
      <c r="C423" s="13">
        <v>0.12566666666666668</v>
      </c>
    </row>
    <row r="424" spans="1:3" x14ac:dyDescent="0.25">
      <c r="A424" s="16">
        <v>42005</v>
      </c>
      <c r="B424" s="13">
        <v>1.4790000000000001</v>
      </c>
      <c r="C424" s="13">
        <v>0.1125</v>
      </c>
    </row>
    <row r="425" spans="1:3" x14ac:dyDescent="0.25">
      <c r="A425" s="16">
        <v>42036</v>
      </c>
      <c r="B425" s="13">
        <v>1.4350000000000001</v>
      </c>
      <c r="C425" s="13">
        <v>0.10733333333333334</v>
      </c>
    </row>
    <row r="426" spans="1:3" x14ac:dyDescent="0.25">
      <c r="A426" s="16">
        <v>42064</v>
      </c>
      <c r="B426" s="13">
        <v>1.44</v>
      </c>
      <c r="C426" s="13">
        <v>0.10766666666666666</v>
      </c>
    </row>
    <row r="427" spans="1:3" x14ac:dyDescent="0.25">
      <c r="A427" s="16">
        <v>42095</v>
      </c>
      <c r="B427" s="13">
        <v>1.454</v>
      </c>
      <c r="C427" s="13">
        <v>0.10366666666666666</v>
      </c>
    </row>
    <row r="428" spans="1:3" x14ac:dyDescent="0.25">
      <c r="A428" s="16">
        <v>42125</v>
      </c>
      <c r="B428" s="13">
        <v>1.4630000000000001</v>
      </c>
      <c r="C428" s="13">
        <v>0.10299999999999999</v>
      </c>
    </row>
    <row r="429" spans="1:3" x14ac:dyDescent="0.25">
      <c r="A429" s="16">
        <v>42156</v>
      </c>
      <c r="B429" s="13">
        <v>1.4670000000000001</v>
      </c>
      <c r="C429" s="13">
        <v>0.10666666666666667</v>
      </c>
    </row>
    <row r="430" spans="1:3" x14ac:dyDescent="0.25">
      <c r="A430" s="16">
        <v>42186</v>
      </c>
      <c r="B430" s="13">
        <v>1.4470000000000001</v>
      </c>
      <c r="C430" s="13">
        <v>0.1045</v>
      </c>
    </row>
    <row r="431" spans="1:3" x14ac:dyDescent="0.25">
      <c r="A431" s="16">
        <v>42217</v>
      </c>
      <c r="B431" s="13">
        <v>1.42</v>
      </c>
      <c r="C431" s="13">
        <v>9.5000000000000001E-2</v>
      </c>
    </row>
    <row r="432" spans="1:3" x14ac:dyDescent="0.25">
      <c r="A432" s="16">
        <v>42248</v>
      </c>
      <c r="B432" s="13">
        <v>1.4319999999999999</v>
      </c>
      <c r="C432" s="13">
        <v>9.0666666666666673E-2</v>
      </c>
    </row>
    <row r="433" spans="1:3" x14ac:dyDescent="0.25">
      <c r="A433" s="16">
        <v>42278</v>
      </c>
      <c r="B433" s="13">
        <v>1.4179999999999999</v>
      </c>
      <c r="C433" s="13">
        <v>9.3666666666666662E-2</v>
      </c>
    </row>
    <row r="434" spans="1:3" x14ac:dyDescent="0.25">
      <c r="A434" s="16">
        <v>42309</v>
      </c>
      <c r="B434" s="13">
        <v>1.409</v>
      </c>
      <c r="C434" s="13">
        <v>9.2499999999999999E-2</v>
      </c>
    </row>
    <row r="435" spans="1:3" x14ac:dyDescent="0.25">
      <c r="A435" s="16">
        <v>42339</v>
      </c>
      <c r="B435" s="13">
        <v>1.4279999999999999</v>
      </c>
      <c r="C435" s="13">
        <v>9.3333333333333324E-2</v>
      </c>
    </row>
    <row r="436" spans="1:3" x14ac:dyDescent="0.25">
      <c r="A436" s="16">
        <v>42370</v>
      </c>
      <c r="B436" s="13">
        <v>1.425</v>
      </c>
      <c r="C436" s="13">
        <v>9.0999999999999998E-2</v>
      </c>
    </row>
    <row r="437" spans="1:3" x14ac:dyDescent="0.25">
      <c r="A437" s="16">
        <v>42401</v>
      </c>
      <c r="B437" s="13">
        <v>1.407</v>
      </c>
      <c r="C437" s="13">
        <v>8.8000000000000009E-2</v>
      </c>
    </row>
    <row r="438" spans="1:3" x14ac:dyDescent="0.25">
      <c r="A438" s="16">
        <v>42430</v>
      </c>
      <c r="B438" s="13">
        <v>1.4159999999999999</v>
      </c>
      <c r="C438" s="13">
        <v>8.8999999999999996E-2</v>
      </c>
    </row>
    <row r="439" spans="1:3" x14ac:dyDescent="0.25">
      <c r="A439" s="16">
        <v>42461</v>
      </c>
      <c r="B439" s="13">
        <v>1.4059999999999999</v>
      </c>
      <c r="C439" s="13">
        <v>8.6999999999999994E-2</v>
      </c>
    </row>
    <row r="440" spans="1:3" x14ac:dyDescent="0.25">
      <c r="A440" s="16">
        <v>42491</v>
      </c>
      <c r="B440" s="13">
        <v>1.3819999999999999</v>
      </c>
      <c r="C440" s="13">
        <v>8.4666666666666668E-2</v>
      </c>
    </row>
    <row r="441" spans="1:3" x14ac:dyDescent="0.25">
      <c r="A441" s="16">
        <v>42522</v>
      </c>
      <c r="B441" s="13">
        <v>1.333</v>
      </c>
      <c r="C441" s="13">
        <v>8.4000000000000005E-2</v>
      </c>
    </row>
    <row r="442" spans="1:3" x14ac:dyDescent="0.25">
      <c r="A442" s="16">
        <v>42552</v>
      </c>
      <c r="B442" s="13">
        <v>1.349</v>
      </c>
      <c r="C442" s="13">
        <v>7.0666666666666669E-2</v>
      </c>
    </row>
    <row r="443" spans="1:3" x14ac:dyDescent="0.25">
      <c r="A443" s="16">
        <v>42583</v>
      </c>
      <c r="B443" s="13">
        <v>1.341</v>
      </c>
      <c r="C443" s="13">
        <v>6.9166666666666668E-2</v>
      </c>
    </row>
    <row r="444" spans="1:3" x14ac:dyDescent="0.25">
      <c r="A444" s="16">
        <v>42614</v>
      </c>
      <c r="B444" s="13">
        <v>1.329</v>
      </c>
      <c r="C444" s="13">
        <v>7.0666666666666669E-2</v>
      </c>
    </row>
    <row r="445" spans="1:3" x14ac:dyDescent="0.25">
      <c r="A445" s="16">
        <v>42644</v>
      </c>
      <c r="B445" s="13">
        <v>1.343</v>
      </c>
      <c r="C445" s="13">
        <v>7.3333333333333334E-2</v>
      </c>
    </row>
    <row r="446" spans="1:3" x14ac:dyDescent="0.25">
      <c r="A446" s="16">
        <v>42675</v>
      </c>
      <c r="B446" s="13">
        <v>1.3620000000000001</v>
      </c>
      <c r="C446" s="13">
        <v>7.7333333333333323E-2</v>
      </c>
    </row>
    <row r="447" spans="1:3" x14ac:dyDescent="0.25">
      <c r="A447" s="16">
        <v>42705</v>
      </c>
      <c r="B447" s="13">
        <v>1.3620000000000001</v>
      </c>
      <c r="C447" s="13">
        <v>7.5999999999999998E-2</v>
      </c>
    </row>
    <row r="448" spans="1:3" x14ac:dyDescent="0.25">
      <c r="A448" s="16">
        <v>42736</v>
      </c>
      <c r="B448" s="13">
        <v>1.351</v>
      </c>
      <c r="C448" s="13">
        <v>8.1833333333333341E-2</v>
      </c>
    </row>
    <row r="449" spans="1:3" x14ac:dyDescent="0.25">
      <c r="A449" s="16">
        <v>42767</v>
      </c>
      <c r="B449" s="13">
        <v>1.3580000000000001</v>
      </c>
      <c r="C449" s="13">
        <v>8.4000000000000005E-2</v>
      </c>
    </row>
    <row r="450" spans="1:3" x14ac:dyDescent="0.25">
      <c r="A450" s="16">
        <v>42795</v>
      </c>
      <c r="B450" s="13">
        <v>1.329</v>
      </c>
      <c r="C450" s="13">
        <v>0.08</v>
      </c>
    </row>
    <row r="451" spans="1:3" x14ac:dyDescent="0.25">
      <c r="A451" s="16">
        <v>42826</v>
      </c>
      <c r="B451" s="13">
        <v>1.3280000000000001</v>
      </c>
      <c r="C451" s="13">
        <v>7.2833333333333333E-2</v>
      </c>
    </row>
    <row r="452" spans="1:3" x14ac:dyDescent="0.25">
      <c r="A452" s="16">
        <v>42856</v>
      </c>
      <c r="B452" s="13">
        <v>1.327</v>
      </c>
      <c r="C452" s="13">
        <v>0.08</v>
      </c>
    </row>
    <row r="453" spans="1:3" x14ac:dyDescent="0.25">
      <c r="A453" s="16">
        <v>42887</v>
      </c>
      <c r="B453" s="13">
        <v>1.335</v>
      </c>
      <c r="C453" s="13">
        <v>8.7333333333333332E-2</v>
      </c>
    </row>
    <row r="454" spans="1:3" x14ac:dyDescent="0.25">
      <c r="A454" s="16">
        <v>42917</v>
      </c>
      <c r="B454" s="13">
        <v>1.327</v>
      </c>
      <c r="C454" s="13">
        <v>9.4166666666666676E-2</v>
      </c>
    </row>
    <row r="455" spans="1:3" x14ac:dyDescent="0.25">
      <c r="A455" s="16">
        <v>42948</v>
      </c>
      <c r="B455" s="13">
        <v>1.3480000000000001</v>
      </c>
      <c r="C455" s="13">
        <v>0.08</v>
      </c>
    </row>
    <row r="456" spans="1:3" x14ac:dyDescent="0.25">
      <c r="A456" s="16">
        <v>42979</v>
      </c>
      <c r="B456" s="13">
        <v>1.349</v>
      </c>
      <c r="C456" s="13">
        <v>8.4500000000000006E-2</v>
      </c>
    </row>
    <row r="457" spans="1:3" x14ac:dyDescent="0.25">
      <c r="A457" s="16">
        <v>43009</v>
      </c>
      <c r="B457" s="13">
        <v>1.3280000000000001</v>
      </c>
      <c r="C457" s="13">
        <v>8.5166666666666668E-2</v>
      </c>
    </row>
    <row r="458" spans="1:3" x14ac:dyDescent="0.25">
      <c r="A458" s="16">
        <v>43040</v>
      </c>
      <c r="B458" s="13">
        <v>1.2949999999999999</v>
      </c>
      <c r="C458" s="13">
        <v>8.8333333333333333E-2</v>
      </c>
    </row>
    <row r="459" spans="1:3" x14ac:dyDescent="0.25">
      <c r="A459" s="16">
        <v>43070</v>
      </c>
      <c r="B459" s="13">
        <v>1.3160000000000001</v>
      </c>
      <c r="C459" s="13">
        <v>8.9666666666666658E-2</v>
      </c>
    </row>
    <row r="460" spans="1:3" x14ac:dyDescent="0.25">
      <c r="A460" s="16">
        <v>43101</v>
      </c>
      <c r="B460" s="13">
        <v>1.2809999999999999</v>
      </c>
      <c r="C460" s="13">
        <v>9.5500000000000002E-2</v>
      </c>
    </row>
    <row r="461" spans="1:3" x14ac:dyDescent="0.25">
      <c r="A461" s="16">
        <v>43132</v>
      </c>
      <c r="B461" s="13">
        <v>1.2649999999999999</v>
      </c>
      <c r="C461" s="13">
        <v>9.8833333333333329E-2</v>
      </c>
    </row>
    <row r="462" spans="1:3" x14ac:dyDescent="0.25">
      <c r="A462" s="16">
        <v>43160</v>
      </c>
      <c r="B462" s="13">
        <v>1.3089999999999999</v>
      </c>
      <c r="C462" s="13">
        <v>0.10083333333333333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62"/>
  <sheetViews>
    <sheetView workbookViewId="0">
      <selection activeCell="I31" sqref="I31"/>
    </sheetView>
  </sheetViews>
  <sheetFormatPr defaultRowHeight="15" x14ac:dyDescent="0.25"/>
  <cols>
    <col min="1" max="1" width="13.140625" bestFit="1" customWidth="1"/>
    <col min="2" max="2" width="11.42578125" bestFit="1" customWidth="1"/>
    <col min="3" max="3" width="31.28515625" bestFit="1" customWidth="1"/>
  </cols>
  <sheetData>
    <row r="3" spans="1:3" x14ac:dyDescent="0.25">
      <c r="A3" s="12" t="s">
        <v>106</v>
      </c>
      <c r="B3" t="s">
        <v>115</v>
      </c>
      <c r="C3" t="s">
        <v>116</v>
      </c>
    </row>
    <row r="4" spans="1:3" x14ac:dyDescent="0.25">
      <c r="A4" s="16">
        <v>29221</v>
      </c>
      <c r="B4" s="13">
        <v>0.501</v>
      </c>
      <c r="C4" s="13">
        <v>7.2166666666666671E-2</v>
      </c>
    </row>
    <row r="5" spans="1:3" x14ac:dyDescent="0.25">
      <c r="A5" s="16">
        <v>29252</v>
      </c>
      <c r="B5" s="13">
        <v>0.50700000000000001</v>
      </c>
      <c r="C5" s="13">
        <v>7.2000000000000008E-2</v>
      </c>
    </row>
    <row r="6" spans="1:3" x14ac:dyDescent="0.25">
      <c r="A6" s="16">
        <v>29281</v>
      </c>
      <c r="B6" s="13">
        <v>0.502</v>
      </c>
      <c r="C6" s="13">
        <v>6.7833333333333343E-2</v>
      </c>
    </row>
    <row r="7" spans="1:3" x14ac:dyDescent="0.25">
      <c r="A7" s="16">
        <v>29312</v>
      </c>
      <c r="B7" s="13">
        <v>0.50700000000000001</v>
      </c>
      <c r="C7" s="13">
        <v>6.5000000000000002E-2</v>
      </c>
    </row>
    <row r="8" spans="1:3" x14ac:dyDescent="0.25">
      <c r="A8" s="16">
        <v>29342</v>
      </c>
      <c r="B8" s="13">
        <v>0.504</v>
      </c>
      <c r="C8" s="13">
        <v>6.8333333333333329E-2</v>
      </c>
    </row>
    <row r="9" spans="1:3" x14ac:dyDescent="0.25">
      <c r="A9" s="16">
        <v>29373</v>
      </c>
      <c r="B9" s="13">
        <v>0.503</v>
      </c>
      <c r="C9" s="13">
        <v>6.7833333333333343E-2</v>
      </c>
    </row>
    <row r="10" spans="1:3" x14ac:dyDescent="0.25">
      <c r="A10" s="16">
        <v>29403</v>
      </c>
      <c r="B10" s="13">
        <v>0.51100000000000001</v>
      </c>
      <c r="C10" s="13">
        <v>7.0166666666666669E-2</v>
      </c>
    </row>
    <row r="11" spans="1:3" x14ac:dyDescent="0.25">
      <c r="A11" s="16">
        <v>29434</v>
      </c>
      <c r="B11" s="13">
        <v>0.50700000000000001</v>
      </c>
      <c r="C11" s="13">
        <v>7.1833333333333332E-2</v>
      </c>
    </row>
    <row r="12" spans="1:3" x14ac:dyDescent="0.25">
      <c r="A12" s="16">
        <v>29465</v>
      </c>
      <c r="B12" s="13">
        <v>0.51100000000000001</v>
      </c>
      <c r="C12" s="13">
        <v>7.4166666666666672E-2</v>
      </c>
    </row>
    <row r="13" spans="1:3" x14ac:dyDescent="0.25">
      <c r="A13" s="16">
        <v>29495</v>
      </c>
      <c r="B13" s="13">
        <v>0.51400000000000001</v>
      </c>
      <c r="C13" s="13">
        <v>7.8333333333333338E-2</v>
      </c>
    </row>
    <row r="14" spans="1:3" x14ac:dyDescent="0.25">
      <c r="A14" s="16">
        <v>29526</v>
      </c>
      <c r="B14" s="13">
        <v>0.51900000000000002</v>
      </c>
      <c r="C14" s="13">
        <v>8.1499999999999989E-2</v>
      </c>
    </row>
    <row r="15" spans="1:3" x14ac:dyDescent="0.25">
      <c r="A15" s="16">
        <v>29556</v>
      </c>
      <c r="B15" s="13">
        <v>0.51900000000000002</v>
      </c>
      <c r="C15" s="13">
        <v>7.5666666666666674E-2</v>
      </c>
    </row>
    <row r="16" spans="1:3" x14ac:dyDescent="0.25">
      <c r="A16" s="16">
        <v>29587</v>
      </c>
      <c r="B16" s="13">
        <v>0.53100000000000003</v>
      </c>
      <c r="C16" s="13">
        <v>7.6666666666666661E-2</v>
      </c>
    </row>
    <row r="17" spans="1:3" x14ac:dyDescent="0.25">
      <c r="A17" s="16">
        <v>29618</v>
      </c>
      <c r="B17" s="13">
        <v>0.53300000000000003</v>
      </c>
      <c r="C17" s="13">
        <v>7.4499999999999997E-2</v>
      </c>
    </row>
    <row r="18" spans="1:3" x14ac:dyDescent="0.25">
      <c r="A18" s="16">
        <v>29646</v>
      </c>
      <c r="B18" s="13">
        <v>0.53800000000000003</v>
      </c>
      <c r="C18" s="13">
        <v>7.2499999999999995E-2</v>
      </c>
    </row>
    <row r="19" spans="1:3" x14ac:dyDescent="0.25">
      <c r="A19" s="16">
        <v>29677</v>
      </c>
      <c r="B19" s="13">
        <v>0.51900000000000002</v>
      </c>
      <c r="C19" s="13">
        <v>7.4666666666666673E-2</v>
      </c>
    </row>
    <row r="20" spans="1:3" x14ac:dyDescent="0.25">
      <c r="A20" s="16">
        <v>29707</v>
      </c>
      <c r="B20" s="13">
        <v>0.52500000000000002</v>
      </c>
      <c r="C20" s="13">
        <v>7.2666666666666671E-2</v>
      </c>
    </row>
    <row r="21" spans="1:3" x14ac:dyDescent="0.25">
      <c r="A21" s="16">
        <v>29738</v>
      </c>
      <c r="B21" s="13">
        <v>0.52300000000000002</v>
      </c>
      <c r="C21" s="13">
        <v>7.0666666666666669E-2</v>
      </c>
    </row>
    <row r="22" spans="1:3" x14ac:dyDescent="0.25">
      <c r="A22" s="16">
        <v>29768</v>
      </c>
      <c r="B22" s="13">
        <v>0.52100000000000002</v>
      </c>
      <c r="C22" s="13">
        <v>7.0833333333333331E-2</v>
      </c>
    </row>
    <row r="23" spans="1:3" x14ac:dyDescent="0.25">
      <c r="A23" s="16">
        <v>29799</v>
      </c>
      <c r="B23" s="13">
        <v>0.51900000000000002</v>
      </c>
      <c r="C23" s="13">
        <v>6.8999999999999992E-2</v>
      </c>
    </row>
    <row r="24" spans="1:3" x14ac:dyDescent="0.25">
      <c r="A24" s="16">
        <v>29830</v>
      </c>
      <c r="B24" s="13">
        <v>0.52400000000000002</v>
      </c>
      <c r="C24" s="13">
        <v>6.9833333333333344E-2</v>
      </c>
    </row>
    <row r="25" spans="1:3" x14ac:dyDescent="0.25">
      <c r="A25" s="16">
        <v>29860</v>
      </c>
      <c r="B25" s="13">
        <v>0.52100000000000002</v>
      </c>
      <c r="C25" s="13">
        <v>7.1833333333333332E-2</v>
      </c>
    </row>
    <row r="26" spans="1:3" x14ac:dyDescent="0.25">
      <c r="A26" s="16">
        <v>29891</v>
      </c>
      <c r="B26" s="13">
        <v>0.52700000000000002</v>
      </c>
      <c r="C26" s="13">
        <v>7.4333333333333335E-2</v>
      </c>
    </row>
    <row r="27" spans="1:3" x14ac:dyDescent="0.25">
      <c r="A27" s="16">
        <v>29921</v>
      </c>
      <c r="B27" s="13">
        <v>0.52100000000000002</v>
      </c>
      <c r="C27" s="13">
        <v>7.2499999999999995E-2</v>
      </c>
    </row>
    <row r="28" spans="1:3" x14ac:dyDescent="0.25">
      <c r="A28" s="16">
        <v>29952</v>
      </c>
      <c r="B28" s="13">
        <v>0.53700000000000003</v>
      </c>
      <c r="C28" s="13">
        <v>7.2166666666666671E-2</v>
      </c>
    </row>
    <row r="29" spans="1:3" x14ac:dyDescent="0.25">
      <c r="A29" s="16">
        <v>29983</v>
      </c>
      <c r="B29" s="13">
        <v>0.53400000000000003</v>
      </c>
      <c r="C29" s="13">
        <v>7.0999999999999994E-2</v>
      </c>
    </row>
    <row r="30" spans="1:3" x14ac:dyDescent="0.25">
      <c r="A30" s="16">
        <v>30011</v>
      </c>
      <c r="B30" s="13">
        <v>0.52600000000000002</v>
      </c>
      <c r="C30" s="13">
        <v>7.0833333333333331E-2</v>
      </c>
    </row>
    <row r="31" spans="1:3" x14ac:dyDescent="0.25">
      <c r="A31" s="16">
        <v>30042</v>
      </c>
      <c r="B31" s="13">
        <v>0.52600000000000002</v>
      </c>
      <c r="C31" s="13">
        <v>7.1333333333333332E-2</v>
      </c>
    </row>
    <row r="32" spans="1:3" x14ac:dyDescent="0.25">
      <c r="A32" s="16">
        <v>30072</v>
      </c>
      <c r="B32" s="13">
        <v>0.52900000000000003</v>
      </c>
      <c r="C32" s="13">
        <v>7.0333333333333331E-2</v>
      </c>
    </row>
    <row r="33" spans="1:3" x14ac:dyDescent="0.25">
      <c r="A33" s="16">
        <v>30103</v>
      </c>
      <c r="B33" s="13">
        <v>0.52500000000000002</v>
      </c>
      <c r="C33" s="13">
        <v>6.7666666666666667E-2</v>
      </c>
    </row>
    <row r="34" spans="1:3" x14ac:dyDescent="0.25">
      <c r="A34" s="16">
        <v>30133</v>
      </c>
      <c r="B34" s="13">
        <v>0.53400000000000003</v>
      </c>
      <c r="C34" s="13">
        <v>6.2333333333333338E-2</v>
      </c>
    </row>
    <row r="35" spans="1:3" x14ac:dyDescent="0.25">
      <c r="A35" s="16">
        <v>30164</v>
      </c>
      <c r="B35" s="13">
        <v>0.53400000000000003</v>
      </c>
      <c r="C35" s="13">
        <v>6.1666666666666668E-2</v>
      </c>
    </row>
    <row r="36" spans="1:3" x14ac:dyDescent="0.25">
      <c r="A36" s="16">
        <v>30195</v>
      </c>
      <c r="B36" s="13">
        <v>0.53600000000000003</v>
      </c>
      <c r="C36" s="13">
        <v>6.25E-2</v>
      </c>
    </row>
    <row r="37" spans="1:3" x14ac:dyDescent="0.25">
      <c r="A37" s="16">
        <v>30225</v>
      </c>
      <c r="B37" s="13">
        <v>0.53400000000000003</v>
      </c>
      <c r="C37" s="13">
        <v>6.0166666666666667E-2</v>
      </c>
    </row>
    <row r="38" spans="1:3" x14ac:dyDescent="0.25">
      <c r="A38" s="16">
        <v>30256</v>
      </c>
      <c r="B38" s="13">
        <v>0.53400000000000003</v>
      </c>
      <c r="C38" s="13">
        <v>6.4333333333333326E-2</v>
      </c>
    </row>
    <row r="39" spans="1:3" x14ac:dyDescent="0.25">
      <c r="A39" s="16">
        <v>30286</v>
      </c>
      <c r="B39" s="13">
        <v>0.53700000000000003</v>
      </c>
      <c r="C39" s="13">
        <v>6.6333333333333327E-2</v>
      </c>
    </row>
    <row r="40" spans="1:3" x14ac:dyDescent="0.25">
      <c r="A40" s="16">
        <v>30317</v>
      </c>
      <c r="B40" s="13">
        <v>0.54100000000000004</v>
      </c>
      <c r="C40" s="13">
        <v>6.6666666666666666E-2</v>
      </c>
    </row>
    <row r="41" spans="1:3" x14ac:dyDescent="0.25">
      <c r="A41" s="16">
        <v>30348</v>
      </c>
      <c r="B41" s="13">
        <v>0.54400000000000004</v>
      </c>
      <c r="C41" s="13">
        <v>6.8000000000000005E-2</v>
      </c>
    </row>
    <row r="42" spans="1:3" x14ac:dyDescent="0.25">
      <c r="A42" s="16">
        <v>30376</v>
      </c>
      <c r="B42" s="13">
        <v>0.54400000000000004</v>
      </c>
      <c r="C42" s="13">
        <v>6.9666666666666668E-2</v>
      </c>
    </row>
    <row r="43" spans="1:3" x14ac:dyDescent="0.25">
      <c r="A43" s="16">
        <v>30407</v>
      </c>
      <c r="B43" s="13">
        <v>0.53800000000000003</v>
      </c>
      <c r="C43" s="13">
        <v>7.0166666666666669E-2</v>
      </c>
    </row>
    <row r="44" spans="1:3" x14ac:dyDescent="0.25">
      <c r="A44" s="16">
        <v>30437</v>
      </c>
      <c r="B44" s="13">
        <v>0.54200000000000004</v>
      </c>
      <c r="C44" s="13">
        <v>6.7499999999999991E-2</v>
      </c>
    </row>
    <row r="45" spans="1:3" x14ac:dyDescent="0.25">
      <c r="A45" s="16">
        <v>30468</v>
      </c>
      <c r="B45" s="13">
        <v>0.54200000000000004</v>
      </c>
      <c r="C45" s="13">
        <v>6.5333333333333327E-2</v>
      </c>
    </row>
    <row r="46" spans="1:3" x14ac:dyDescent="0.25">
      <c r="A46" s="16">
        <v>30498</v>
      </c>
      <c r="B46" s="13">
        <v>0.54400000000000004</v>
      </c>
      <c r="C46" s="13">
        <v>6.183333333333333E-2</v>
      </c>
    </row>
    <row r="47" spans="1:3" x14ac:dyDescent="0.25">
      <c r="A47" s="16">
        <v>30529</v>
      </c>
      <c r="B47" s="13">
        <v>0.53900000000000003</v>
      </c>
      <c r="C47" s="13">
        <v>6.4666666666666664E-2</v>
      </c>
    </row>
    <row r="48" spans="1:3" x14ac:dyDescent="0.25">
      <c r="A48" s="16">
        <v>30560</v>
      </c>
      <c r="B48" s="13">
        <v>0.53600000000000003</v>
      </c>
      <c r="C48" s="13">
        <v>6.5000000000000002E-2</v>
      </c>
    </row>
    <row r="49" spans="1:3" x14ac:dyDescent="0.25">
      <c r="A49" s="16">
        <v>30590</v>
      </c>
      <c r="B49" s="13">
        <v>0.53500000000000003</v>
      </c>
      <c r="C49" s="13">
        <v>6.4000000000000001E-2</v>
      </c>
    </row>
    <row r="50" spans="1:3" x14ac:dyDescent="0.25">
      <c r="A50" s="16">
        <v>30621</v>
      </c>
      <c r="B50" s="13">
        <v>0.54700000000000004</v>
      </c>
      <c r="C50" s="13">
        <v>6.3666666666666663E-2</v>
      </c>
    </row>
    <row r="51" spans="1:3" x14ac:dyDescent="0.25">
      <c r="A51" s="16">
        <v>30651</v>
      </c>
      <c r="B51" s="13">
        <v>0.54700000000000004</v>
      </c>
      <c r="C51" s="13">
        <v>6.4166666666666664E-2</v>
      </c>
    </row>
    <row r="52" spans="1:3" x14ac:dyDescent="0.25">
      <c r="A52" s="16">
        <v>30682</v>
      </c>
      <c r="B52" s="13">
        <v>0.54300000000000004</v>
      </c>
      <c r="C52" s="13">
        <v>6.3500000000000001E-2</v>
      </c>
    </row>
    <row r="53" spans="1:3" x14ac:dyDescent="0.25">
      <c r="A53" s="16">
        <v>30713</v>
      </c>
      <c r="B53" s="13">
        <v>0.54100000000000004</v>
      </c>
      <c r="C53" s="13">
        <v>6.183333333333333E-2</v>
      </c>
    </row>
    <row r="54" spans="1:3" x14ac:dyDescent="0.25">
      <c r="A54" s="16">
        <v>30742</v>
      </c>
      <c r="B54" s="13">
        <v>0.54200000000000004</v>
      </c>
      <c r="C54" s="13">
        <v>6.4166666666666664E-2</v>
      </c>
    </row>
    <row r="55" spans="1:3" x14ac:dyDescent="0.25">
      <c r="A55" s="16">
        <v>30773</v>
      </c>
      <c r="B55" s="13">
        <v>0.53600000000000003</v>
      </c>
      <c r="C55" s="13">
        <v>6.5500000000000003E-2</v>
      </c>
    </row>
    <row r="56" spans="1:3" x14ac:dyDescent="0.25">
      <c r="A56" s="16">
        <v>30803</v>
      </c>
      <c r="B56" s="13">
        <v>0.54100000000000004</v>
      </c>
      <c r="C56" s="13">
        <v>6.483333333333334E-2</v>
      </c>
    </row>
    <row r="57" spans="1:3" x14ac:dyDescent="0.25">
      <c r="A57" s="16">
        <v>30834</v>
      </c>
      <c r="B57" s="13">
        <v>0.54200000000000004</v>
      </c>
      <c r="C57" s="13">
        <v>6.3333333333333325E-2</v>
      </c>
    </row>
    <row r="58" spans="1:3" x14ac:dyDescent="0.25">
      <c r="A58" s="16">
        <v>30864</v>
      </c>
      <c r="B58" s="13">
        <v>0.54100000000000004</v>
      </c>
      <c r="C58" s="13">
        <v>6.1166666666666668E-2</v>
      </c>
    </row>
    <row r="59" spans="1:3" x14ac:dyDescent="0.25">
      <c r="A59" s="16">
        <v>30895</v>
      </c>
      <c r="B59" s="13">
        <v>0.54300000000000004</v>
      </c>
      <c r="C59" s="13">
        <v>6.3333333333333325E-2</v>
      </c>
    </row>
    <row r="60" spans="1:3" x14ac:dyDescent="0.25">
      <c r="A60" s="16">
        <v>30926</v>
      </c>
      <c r="B60" s="13">
        <v>0.53900000000000003</v>
      </c>
      <c r="C60" s="13">
        <v>6.483333333333334E-2</v>
      </c>
    </row>
    <row r="61" spans="1:3" x14ac:dyDescent="0.25">
      <c r="A61" s="16">
        <v>30956</v>
      </c>
      <c r="B61" s="13">
        <v>0.54</v>
      </c>
      <c r="C61" s="13">
        <v>6.4333333333333326E-2</v>
      </c>
    </row>
    <row r="62" spans="1:3" x14ac:dyDescent="0.25">
      <c r="A62" s="16">
        <v>30987</v>
      </c>
      <c r="B62" s="13">
        <v>0.54300000000000004</v>
      </c>
      <c r="C62" s="13">
        <v>6.4166666666666664E-2</v>
      </c>
    </row>
    <row r="63" spans="1:3" x14ac:dyDescent="0.25">
      <c r="A63" s="16">
        <v>31017</v>
      </c>
      <c r="B63" s="13">
        <v>0.54400000000000004</v>
      </c>
      <c r="C63" s="13">
        <v>6.2666666666666662E-2</v>
      </c>
    </row>
    <row r="64" spans="1:3" x14ac:dyDescent="0.25">
      <c r="A64" s="16">
        <v>31048</v>
      </c>
      <c r="B64" s="13">
        <v>0.55100000000000005</v>
      </c>
      <c r="C64" s="13">
        <v>6.2666666666666662E-2</v>
      </c>
    </row>
    <row r="65" spans="1:3" x14ac:dyDescent="0.25">
      <c r="A65" s="16">
        <v>31079</v>
      </c>
      <c r="B65" s="13">
        <v>0.54400000000000004</v>
      </c>
      <c r="C65" s="13">
        <v>6.2333333333333338E-2</v>
      </c>
    </row>
    <row r="66" spans="1:3" x14ac:dyDescent="0.25">
      <c r="A66" s="16">
        <v>31107</v>
      </c>
      <c r="B66" s="13">
        <v>0.54400000000000004</v>
      </c>
      <c r="C66" s="13">
        <v>6.1166666666666668E-2</v>
      </c>
    </row>
    <row r="67" spans="1:3" x14ac:dyDescent="0.25">
      <c r="A67" s="16">
        <v>31138</v>
      </c>
      <c r="B67" s="13">
        <v>0.54400000000000004</v>
      </c>
      <c r="C67" s="13">
        <v>6.0333333333333336E-2</v>
      </c>
    </row>
    <row r="68" spans="1:3" x14ac:dyDescent="0.25">
      <c r="A68" s="16">
        <v>31168</v>
      </c>
      <c r="B68" s="13">
        <v>0.54200000000000004</v>
      </c>
      <c r="C68" s="13">
        <v>5.7000000000000002E-2</v>
      </c>
    </row>
    <row r="69" spans="1:3" x14ac:dyDescent="0.25">
      <c r="A69" s="16">
        <v>31199</v>
      </c>
      <c r="B69" s="13">
        <v>0.54600000000000004</v>
      </c>
      <c r="C69" s="13">
        <v>5.6333333333333332E-2</v>
      </c>
    </row>
    <row r="70" spans="1:3" x14ac:dyDescent="0.25">
      <c r="A70" s="16">
        <v>31229</v>
      </c>
      <c r="B70" s="13">
        <v>0.55600000000000005</v>
      </c>
      <c r="C70" s="13">
        <v>5.2833333333333329E-2</v>
      </c>
    </row>
    <row r="71" spans="1:3" x14ac:dyDescent="0.25">
      <c r="A71" s="16">
        <v>31260</v>
      </c>
      <c r="B71" s="13">
        <v>0.55300000000000005</v>
      </c>
      <c r="C71" s="13">
        <v>5.0499999999999996E-2</v>
      </c>
    </row>
    <row r="72" spans="1:3" x14ac:dyDescent="0.25">
      <c r="A72" s="16">
        <v>31291</v>
      </c>
      <c r="B72" s="13">
        <v>0.56100000000000005</v>
      </c>
      <c r="C72" s="13">
        <v>5.1166666666666666E-2</v>
      </c>
    </row>
    <row r="73" spans="1:3" x14ac:dyDescent="0.25">
      <c r="A73" s="16">
        <v>31321</v>
      </c>
      <c r="B73" s="13">
        <v>0.56599999999999995</v>
      </c>
      <c r="C73" s="13">
        <v>5.2499999999999998E-2</v>
      </c>
    </row>
    <row r="74" spans="1:3" x14ac:dyDescent="0.25">
      <c r="A74" s="16">
        <v>31352</v>
      </c>
      <c r="B74" s="13">
        <v>0.56399999999999995</v>
      </c>
      <c r="C74" s="13">
        <v>5.5833333333333332E-2</v>
      </c>
    </row>
    <row r="75" spans="1:3" x14ac:dyDescent="0.25">
      <c r="A75" s="16">
        <v>31382</v>
      </c>
      <c r="B75" s="13">
        <v>0.56799999999999995</v>
      </c>
      <c r="C75" s="13">
        <v>5.7000000000000002E-2</v>
      </c>
    </row>
    <row r="76" spans="1:3" x14ac:dyDescent="0.25">
      <c r="A76" s="16">
        <v>31413</v>
      </c>
      <c r="B76" s="13">
        <v>0.56599999999999995</v>
      </c>
      <c r="C76" s="13">
        <v>5.5333333333333332E-2</v>
      </c>
    </row>
    <row r="77" spans="1:3" x14ac:dyDescent="0.25">
      <c r="A77" s="16">
        <v>31444</v>
      </c>
      <c r="B77" s="13">
        <v>0.56299999999999994</v>
      </c>
      <c r="C77" s="13">
        <v>5.5E-2</v>
      </c>
    </row>
    <row r="78" spans="1:3" x14ac:dyDescent="0.25">
      <c r="A78" s="16">
        <v>31472</v>
      </c>
      <c r="B78" s="13">
        <v>0.56000000000000005</v>
      </c>
      <c r="C78" s="13">
        <v>5.6000000000000001E-2</v>
      </c>
    </row>
    <row r="79" spans="1:3" x14ac:dyDescent="0.25">
      <c r="A79" s="16">
        <v>31503</v>
      </c>
      <c r="B79" s="13">
        <v>0.56100000000000005</v>
      </c>
      <c r="C79" s="13">
        <v>5.7500000000000002E-2</v>
      </c>
    </row>
    <row r="80" spans="1:3" x14ac:dyDescent="0.25">
      <c r="A80" s="16">
        <v>31533</v>
      </c>
      <c r="B80" s="13">
        <v>0.56200000000000006</v>
      </c>
      <c r="C80" s="13">
        <v>5.6666666666666664E-2</v>
      </c>
    </row>
    <row r="81" spans="1:3" x14ac:dyDescent="0.25">
      <c r="A81" s="16">
        <v>31564</v>
      </c>
      <c r="B81" s="13">
        <v>0.56899999999999995</v>
      </c>
      <c r="C81" s="13">
        <v>4.6666666666666662E-2</v>
      </c>
    </row>
    <row r="82" spans="1:3" x14ac:dyDescent="0.25">
      <c r="A82" s="16">
        <v>31594</v>
      </c>
      <c r="B82" s="13">
        <v>0.56399999999999995</v>
      </c>
      <c r="C82" s="13">
        <v>4.1666666666666664E-2</v>
      </c>
    </row>
    <row r="83" spans="1:3" x14ac:dyDescent="0.25">
      <c r="A83" s="16">
        <v>31625</v>
      </c>
      <c r="B83" s="13">
        <v>0.56999999999999995</v>
      </c>
      <c r="C83" s="13">
        <v>4.1333333333333333E-2</v>
      </c>
    </row>
    <row r="84" spans="1:3" x14ac:dyDescent="0.25">
      <c r="A84" s="16">
        <v>31656</v>
      </c>
      <c r="B84" s="13">
        <v>0.56599999999999995</v>
      </c>
      <c r="C84" s="13">
        <v>4.2166666666666665E-2</v>
      </c>
    </row>
    <row r="85" spans="1:3" x14ac:dyDescent="0.25">
      <c r="A85" s="16">
        <v>31686</v>
      </c>
      <c r="B85" s="13">
        <v>0.56499999999999995</v>
      </c>
      <c r="C85" s="13">
        <v>4.3333333333333335E-2</v>
      </c>
    </row>
    <row r="86" spans="1:3" x14ac:dyDescent="0.25">
      <c r="A86" s="16">
        <v>31717</v>
      </c>
      <c r="B86" s="13">
        <v>0.56399999999999995</v>
      </c>
      <c r="C86" s="13">
        <v>4.4666666666666667E-2</v>
      </c>
    </row>
    <row r="87" spans="1:3" x14ac:dyDescent="0.25">
      <c r="A87" s="16">
        <v>31747</v>
      </c>
      <c r="B87" s="13">
        <v>0.56599999999999995</v>
      </c>
      <c r="C87" s="13">
        <v>4.4666666666666667E-2</v>
      </c>
    </row>
    <row r="88" spans="1:3" x14ac:dyDescent="0.25">
      <c r="A88" s="16">
        <v>31778</v>
      </c>
      <c r="B88" s="13">
        <v>0.54400000000000004</v>
      </c>
      <c r="C88" s="13">
        <v>4.5000000000000005E-2</v>
      </c>
    </row>
    <row r="89" spans="1:3" x14ac:dyDescent="0.25">
      <c r="A89" s="16">
        <v>31809</v>
      </c>
      <c r="B89" s="13">
        <v>0.53900000000000003</v>
      </c>
      <c r="C89" s="13">
        <v>4.6666666666666662E-2</v>
      </c>
    </row>
    <row r="90" spans="1:3" x14ac:dyDescent="0.25">
      <c r="A90" s="16">
        <v>31837</v>
      </c>
      <c r="B90" s="13">
        <v>0.54100000000000004</v>
      </c>
      <c r="C90" s="13">
        <v>4.8333333333333332E-2</v>
      </c>
    </row>
    <row r="91" spans="1:3" x14ac:dyDescent="0.25">
      <c r="A91" s="16">
        <v>31868</v>
      </c>
      <c r="B91" s="13">
        <v>0.54200000000000004</v>
      </c>
      <c r="C91" s="13">
        <v>4.8333333333333332E-2</v>
      </c>
    </row>
    <row r="92" spans="1:3" x14ac:dyDescent="0.25">
      <c r="A92" s="16">
        <v>31898</v>
      </c>
      <c r="B92" s="13">
        <v>0.54</v>
      </c>
      <c r="C92" s="13">
        <v>5.0333333333333334E-2</v>
      </c>
    </row>
    <row r="93" spans="1:3" x14ac:dyDescent="0.25">
      <c r="A93" s="16">
        <v>31929</v>
      </c>
      <c r="B93" s="13">
        <v>0.53300000000000003</v>
      </c>
      <c r="C93" s="13">
        <v>4.5000000000000005E-2</v>
      </c>
    </row>
    <row r="94" spans="1:3" x14ac:dyDescent="0.25">
      <c r="A94" s="16">
        <v>31959</v>
      </c>
      <c r="B94" s="13">
        <v>0.54400000000000004</v>
      </c>
      <c r="C94" s="13">
        <v>4.3166666666666666E-2</v>
      </c>
    </row>
    <row r="95" spans="1:3" x14ac:dyDescent="0.25">
      <c r="A95" s="16">
        <v>31990</v>
      </c>
      <c r="B95" s="13">
        <v>0.54600000000000004</v>
      </c>
      <c r="C95" s="13">
        <v>4.4166666666666667E-2</v>
      </c>
    </row>
    <row r="96" spans="1:3" x14ac:dyDescent="0.25">
      <c r="A96" s="16">
        <v>32021</v>
      </c>
      <c r="B96" s="13">
        <v>0.55100000000000005</v>
      </c>
      <c r="C96" s="13">
        <v>4.6333333333333331E-2</v>
      </c>
    </row>
    <row r="97" spans="1:3" x14ac:dyDescent="0.25">
      <c r="A97" s="16">
        <v>32051</v>
      </c>
      <c r="B97" s="13">
        <v>0.55900000000000005</v>
      </c>
      <c r="C97" s="13">
        <v>4.8333333333333332E-2</v>
      </c>
    </row>
    <row r="98" spans="1:3" x14ac:dyDescent="0.25">
      <c r="A98" s="16">
        <v>32082</v>
      </c>
      <c r="B98" s="13">
        <v>0.55900000000000005</v>
      </c>
      <c r="C98" s="13">
        <v>4.8333333333333332E-2</v>
      </c>
    </row>
    <row r="99" spans="1:3" x14ac:dyDescent="0.25">
      <c r="A99" s="16">
        <v>32112</v>
      </c>
      <c r="B99" s="13">
        <v>0.57099999999999995</v>
      </c>
      <c r="C99" s="13">
        <v>5.1666666666666666E-2</v>
      </c>
    </row>
    <row r="100" spans="1:3" x14ac:dyDescent="0.25">
      <c r="A100" s="16">
        <v>32143</v>
      </c>
      <c r="B100" s="13">
        <v>0.58599999999999997</v>
      </c>
      <c r="C100" s="13">
        <v>5.3333333333333337E-2</v>
      </c>
    </row>
    <row r="101" spans="1:3" x14ac:dyDescent="0.25">
      <c r="A101" s="16">
        <v>32174</v>
      </c>
      <c r="B101" s="13">
        <v>0.58599999999999997</v>
      </c>
      <c r="C101" s="13">
        <v>5.4666666666666662E-2</v>
      </c>
    </row>
    <row r="102" spans="1:3" x14ac:dyDescent="0.25">
      <c r="A102" s="16">
        <v>32203</v>
      </c>
      <c r="B102" s="13">
        <v>0.58699999999999997</v>
      </c>
      <c r="C102" s="13">
        <v>5.1666666666666666E-2</v>
      </c>
    </row>
    <row r="103" spans="1:3" x14ac:dyDescent="0.25">
      <c r="A103" s="16">
        <v>32234</v>
      </c>
      <c r="B103" s="13">
        <v>0.59499999999999997</v>
      </c>
      <c r="C103" s="13">
        <v>5.2333333333333336E-2</v>
      </c>
    </row>
    <row r="104" spans="1:3" x14ac:dyDescent="0.25">
      <c r="A104" s="16">
        <v>32264</v>
      </c>
      <c r="B104" s="13">
        <v>0.59799999999999998</v>
      </c>
      <c r="C104" s="13">
        <v>5.3333333333333337E-2</v>
      </c>
    </row>
    <row r="105" spans="1:3" x14ac:dyDescent="0.25">
      <c r="A105" s="16">
        <v>32295</v>
      </c>
      <c r="B105" s="13">
        <v>0.60099999999999998</v>
      </c>
      <c r="C105" s="13">
        <v>6.3166666666666663E-2</v>
      </c>
    </row>
    <row r="106" spans="1:3" x14ac:dyDescent="0.25">
      <c r="A106" s="16">
        <v>32325</v>
      </c>
      <c r="B106" s="13">
        <v>0.60199999999999998</v>
      </c>
      <c r="C106" s="13">
        <v>6.2833333333333338E-2</v>
      </c>
    </row>
    <row r="107" spans="1:3" x14ac:dyDescent="0.25">
      <c r="A107" s="16">
        <v>32356</v>
      </c>
      <c r="B107" s="13">
        <v>0.61899999999999999</v>
      </c>
      <c r="C107" s="13">
        <v>6.3E-2</v>
      </c>
    </row>
    <row r="108" spans="1:3" x14ac:dyDescent="0.25">
      <c r="A108" s="16">
        <v>32387</v>
      </c>
      <c r="B108" s="13">
        <v>0.63600000000000001</v>
      </c>
      <c r="C108" s="13">
        <v>6.7166666666666666E-2</v>
      </c>
    </row>
    <row r="109" spans="1:3" x14ac:dyDescent="0.25">
      <c r="A109" s="16">
        <v>32417</v>
      </c>
      <c r="B109" s="13">
        <v>0.64200000000000002</v>
      </c>
      <c r="C109" s="13">
        <v>6.883333333333333E-2</v>
      </c>
    </row>
    <row r="110" spans="1:3" x14ac:dyDescent="0.25">
      <c r="A110" s="16">
        <v>32448</v>
      </c>
      <c r="B110" s="13">
        <v>0.64500000000000002</v>
      </c>
      <c r="C110" s="13">
        <v>6.9666666666666668E-2</v>
      </c>
    </row>
    <row r="111" spans="1:3" x14ac:dyDescent="0.25">
      <c r="A111" s="16">
        <v>32478</v>
      </c>
      <c r="B111" s="13">
        <v>0.65700000000000003</v>
      </c>
      <c r="C111" s="13">
        <v>7.0833333333333331E-2</v>
      </c>
    </row>
    <row r="112" spans="1:3" x14ac:dyDescent="0.25">
      <c r="A112" s="16">
        <v>32509</v>
      </c>
      <c r="B112" s="13">
        <v>0.65300000000000002</v>
      </c>
      <c r="C112" s="13">
        <v>7.3333333333333334E-2</v>
      </c>
    </row>
    <row r="113" spans="1:3" x14ac:dyDescent="0.25">
      <c r="A113" s="16">
        <v>32540</v>
      </c>
      <c r="B113" s="13">
        <v>0.65200000000000002</v>
      </c>
      <c r="C113" s="13">
        <v>7.2833333333333333E-2</v>
      </c>
    </row>
    <row r="114" spans="1:3" x14ac:dyDescent="0.25">
      <c r="A114" s="16">
        <v>32568</v>
      </c>
      <c r="B114" s="13">
        <v>0.65400000000000003</v>
      </c>
      <c r="C114" s="13">
        <v>7.2000000000000008E-2</v>
      </c>
    </row>
    <row r="115" spans="1:3" x14ac:dyDescent="0.25">
      <c r="A115" s="16">
        <v>32599</v>
      </c>
      <c r="B115" s="13">
        <v>0.65500000000000003</v>
      </c>
      <c r="C115" s="13">
        <v>7.4333333333333335E-2</v>
      </c>
    </row>
    <row r="116" spans="1:3" x14ac:dyDescent="0.25">
      <c r="A116" s="16">
        <v>32629</v>
      </c>
      <c r="B116" s="13">
        <v>0.65500000000000003</v>
      </c>
      <c r="C116" s="13">
        <v>7.5833333333333336E-2</v>
      </c>
    </row>
    <row r="117" spans="1:3" x14ac:dyDescent="0.25">
      <c r="A117" s="16">
        <v>32660</v>
      </c>
      <c r="B117" s="13">
        <v>0.66400000000000003</v>
      </c>
      <c r="C117" s="13">
        <v>7.400000000000001E-2</v>
      </c>
    </row>
    <row r="118" spans="1:3" x14ac:dyDescent="0.25">
      <c r="A118" s="16">
        <v>32690</v>
      </c>
      <c r="B118" s="13">
        <v>0.67100000000000004</v>
      </c>
      <c r="C118" s="13">
        <v>7.1333333333333332E-2</v>
      </c>
    </row>
    <row r="119" spans="1:3" x14ac:dyDescent="0.25">
      <c r="A119" s="16">
        <v>32721</v>
      </c>
      <c r="B119" s="13">
        <v>0.67400000000000004</v>
      </c>
      <c r="C119" s="13">
        <v>7.0666666666666669E-2</v>
      </c>
    </row>
    <row r="120" spans="1:3" x14ac:dyDescent="0.25">
      <c r="A120" s="16">
        <v>32752</v>
      </c>
      <c r="B120" s="13">
        <v>0.67100000000000004</v>
      </c>
      <c r="C120" s="13">
        <v>6.9666666666666668E-2</v>
      </c>
    </row>
    <row r="121" spans="1:3" x14ac:dyDescent="0.25">
      <c r="A121" s="16">
        <v>32782</v>
      </c>
      <c r="B121" s="13">
        <v>0.67400000000000004</v>
      </c>
      <c r="C121" s="13">
        <v>7.1333333333333332E-2</v>
      </c>
    </row>
    <row r="122" spans="1:3" x14ac:dyDescent="0.25">
      <c r="A122" s="16">
        <v>32813</v>
      </c>
      <c r="B122" s="13">
        <v>0.67600000000000005</v>
      </c>
      <c r="C122" s="13">
        <v>7.2666666666666671E-2</v>
      </c>
    </row>
    <row r="123" spans="1:3" x14ac:dyDescent="0.25">
      <c r="A123" s="16">
        <v>32843</v>
      </c>
      <c r="B123" s="13">
        <v>0.68799999999999994</v>
      </c>
      <c r="C123" s="13">
        <v>7.3166666666666658E-2</v>
      </c>
    </row>
    <row r="124" spans="1:3" x14ac:dyDescent="0.25">
      <c r="A124" s="16">
        <v>32874</v>
      </c>
      <c r="B124" s="13">
        <v>0.68899999999999995</v>
      </c>
      <c r="C124" s="13">
        <v>7.166666666666667E-2</v>
      </c>
    </row>
    <row r="125" spans="1:3" x14ac:dyDescent="0.25">
      <c r="A125" s="16">
        <v>32905</v>
      </c>
      <c r="B125" s="13">
        <v>0.70099999999999996</v>
      </c>
      <c r="C125" s="13">
        <v>6.883333333333333E-2</v>
      </c>
    </row>
    <row r="126" spans="1:3" x14ac:dyDescent="0.25">
      <c r="A126" s="16">
        <v>32933</v>
      </c>
      <c r="B126" s="13">
        <v>0.68</v>
      </c>
      <c r="C126" s="13">
        <v>6.7333333333333328E-2</v>
      </c>
    </row>
    <row r="127" spans="1:3" x14ac:dyDescent="0.25">
      <c r="A127" s="16">
        <v>32964</v>
      </c>
      <c r="B127" s="13">
        <v>0.68600000000000005</v>
      </c>
      <c r="C127" s="13">
        <v>6.883333333333333E-2</v>
      </c>
    </row>
    <row r="128" spans="1:3" x14ac:dyDescent="0.25">
      <c r="A128" s="16">
        <v>32994</v>
      </c>
      <c r="B128" s="13">
        <v>0.67800000000000005</v>
      </c>
      <c r="C128" s="13">
        <v>6.5166666666666664E-2</v>
      </c>
    </row>
    <row r="129" spans="1:3" x14ac:dyDescent="0.25">
      <c r="A129" s="16">
        <v>33025</v>
      </c>
      <c r="B129" s="13">
        <v>0.68700000000000006</v>
      </c>
      <c r="C129" s="13">
        <v>6.0000000000000005E-2</v>
      </c>
    </row>
    <row r="130" spans="1:3" x14ac:dyDescent="0.25">
      <c r="A130" s="16">
        <v>33055</v>
      </c>
      <c r="B130" s="13">
        <v>0.68500000000000005</v>
      </c>
      <c r="C130" s="13">
        <v>5.1833333333333328E-2</v>
      </c>
    </row>
    <row r="131" spans="1:3" x14ac:dyDescent="0.25">
      <c r="A131" s="16">
        <v>33086</v>
      </c>
      <c r="B131" s="13">
        <v>0.71299999999999997</v>
      </c>
      <c r="C131" s="13">
        <v>4.816666666666667E-2</v>
      </c>
    </row>
    <row r="132" spans="1:3" x14ac:dyDescent="0.25">
      <c r="A132" s="16">
        <v>33117</v>
      </c>
      <c r="B132" s="13">
        <v>0.7</v>
      </c>
      <c r="C132" s="13">
        <v>4.7E-2</v>
      </c>
    </row>
    <row r="133" spans="1:3" x14ac:dyDescent="0.25">
      <c r="A133" s="16">
        <v>33147</v>
      </c>
      <c r="B133" s="13">
        <v>0.70599999999999996</v>
      </c>
      <c r="C133" s="13">
        <v>4.6833333333333331E-2</v>
      </c>
    </row>
    <row r="134" spans="1:3" x14ac:dyDescent="0.25">
      <c r="A134" s="16">
        <v>33178</v>
      </c>
      <c r="B134" s="13">
        <v>0.71</v>
      </c>
      <c r="C134" s="13">
        <v>4.6333333333333331E-2</v>
      </c>
    </row>
    <row r="135" spans="1:3" x14ac:dyDescent="0.25">
      <c r="A135" s="16">
        <v>33208</v>
      </c>
      <c r="B135" s="13">
        <v>0.7</v>
      </c>
      <c r="C135" s="13">
        <v>4.6333333333333331E-2</v>
      </c>
    </row>
    <row r="136" spans="1:3" x14ac:dyDescent="0.25">
      <c r="A136" s="16">
        <v>33239</v>
      </c>
      <c r="B136" s="13">
        <v>0.70499999999999996</v>
      </c>
      <c r="C136" s="13">
        <v>4.5166666666666667E-2</v>
      </c>
    </row>
    <row r="137" spans="1:3" x14ac:dyDescent="0.25">
      <c r="A137" s="16">
        <v>33270</v>
      </c>
      <c r="B137" s="13">
        <v>0.70099999999999996</v>
      </c>
      <c r="C137" s="13">
        <v>4.6166666666666668E-2</v>
      </c>
    </row>
    <row r="138" spans="1:3" x14ac:dyDescent="0.25">
      <c r="A138" s="16">
        <v>33298</v>
      </c>
      <c r="B138" s="13">
        <v>0.70199999999999996</v>
      </c>
      <c r="C138" s="13">
        <v>4.9000000000000002E-2</v>
      </c>
    </row>
    <row r="139" spans="1:3" x14ac:dyDescent="0.25">
      <c r="A139" s="16">
        <v>33329</v>
      </c>
      <c r="B139" s="13">
        <v>0.70099999999999996</v>
      </c>
      <c r="C139" s="13">
        <v>4.9666666666666665E-2</v>
      </c>
    </row>
    <row r="140" spans="1:3" x14ac:dyDescent="0.25">
      <c r="A140" s="16">
        <v>33359</v>
      </c>
      <c r="B140" s="13">
        <v>0.70499999999999996</v>
      </c>
      <c r="C140" s="13">
        <v>5.0666666666666665E-2</v>
      </c>
    </row>
    <row r="141" spans="1:3" x14ac:dyDescent="0.25">
      <c r="A141" s="16">
        <v>33390</v>
      </c>
      <c r="B141" s="13">
        <v>0.70499999999999996</v>
      </c>
      <c r="C141" s="13">
        <v>4.9833333333333334E-2</v>
      </c>
    </row>
    <row r="142" spans="1:3" x14ac:dyDescent="0.25">
      <c r="A142" s="16">
        <v>33420</v>
      </c>
      <c r="B142" s="13">
        <v>0.7</v>
      </c>
      <c r="C142" s="13">
        <v>4.8500000000000001E-2</v>
      </c>
    </row>
    <row r="143" spans="1:3" x14ac:dyDescent="0.25">
      <c r="A143" s="16">
        <v>33451</v>
      </c>
      <c r="B143" s="13">
        <v>0.71399999999999997</v>
      </c>
      <c r="C143" s="13">
        <v>5.1666666666666666E-2</v>
      </c>
    </row>
    <row r="144" spans="1:3" x14ac:dyDescent="0.25">
      <c r="A144" s="16">
        <v>33482</v>
      </c>
      <c r="B144" s="13">
        <v>0.71699999999999997</v>
      </c>
      <c r="C144" s="13">
        <v>5.5166666666666669E-2</v>
      </c>
    </row>
    <row r="145" spans="1:3" x14ac:dyDescent="0.25">
      <c r="A145" s="16">
        <v>33512</v>
      </c>
      <c r="B145" s="13">
        <v>0.72</v>
      </c>
      <c r="C145" s="13">
        <v>6.0666666666666667E-2</v>
      </c>
    </row>
    <row r="146" spans="1:3" x14ac:dyDescent="0.25">
      <c r="A146" s="16">
        <v>33543</v>
      </c>
      <c r="B146" s="13">
        <v>0.73099999999999998</v>
      </c>
      <c r="C146" s="13">
        <v>6.2666666666666662E-2</v>
      </c>
    </row>
    <row r="147" spans="1:3" x14ac:dyDescent="0.25">
      <c r="A147" s="16">
        <v>33573</v>
      </c>
      <c r="B147" s="13">
        <v>0.71699999999999997</v>
      </c>
      <c r="C147" s="13">
        <v>6.7666666666666667E-2</v>
      </c>
    </row>
    <row r="148" spans="1:3" x14ac:dyDescent="0.25">
      <c r="A148" s="16">
        <v>33604</v>
      </c>
      <c r="B148" s="13">
        <v>0.72599999999999998</v>
      </c>
      <c r="C148" s="13">
        <v>7.7666666666666676E-2</v>
      </c>
    </row>
    <row r="149" spans="1:3" x14ac:dyDescent="0.25">
      <c r="A149" s="16">
        <v>33635</v>
      </c>
      <c r="B149" s="13">
        <v>0.73</v>
      </c>
      <c r="C149" s="13">
        <v>7.5166666666666659E-2</v>
      </c>
    </row>
    <row r="150" spans="1:3" x14ac:dyDescent="0.25">
      <c r="A150" s="16">
        <v>33664</v>
      </c>
      <c r="B150" s="13">
        <v>0.747</v>
      </c>
      <c r="C150" s="13">
        <v>7.2166666666666671E-2</v>
      </c>
    </row>
    <row r="151" spans="1:3" x14ac:dyDescent="0.25">
      <c r="A151" s="16">
        <v>33695</v>
      </c>
      <c r="B151" s="13">
        <v>0.746</v>
      </c>
      <c r="C151" s="13">
        <v>6.699999999999999E-2</v>
      </c>
    </row>
    <row r="152" spans="1:3" x14ac:dyDescent="0.25">
      <c r="A152" s="16">
        <v>33725</v>
      </c>
      <c r="B152" s="13">
        <v>0.752</v>
      </c>
      <c r="C152" s="13">
        <v>6.5000000000000002E-2</v>
      </c>
    </row>
    <row r="153" spans="1:3" x14ac:dyDescent="0.25">
      <c r="A153" s="16">
        <v>33756</v>
      </c>
      <c r="B153" s="13">
        <v>0.75700000000000001</v>
      </c>
      <c r="C153" s="13">
        <v>6.5166666666666664E-2</v>
      </c>
    </row>
    <row r="154" spans="1:3" x14ac:dyDescent="0.25">
      <c r="A154" s="16">
        <v>33786</v>
      </c>
      <c r="B154" s="13">
        <v>0.77100000000000002</v>
      </c>
      <c r="C154" s="13">
        <v>5.8666666666666666E-2</v>
      </c>
    </row>
    <row r="155" spans="1:3" x14ac:dyDescent="0.25">
      <c r="A155" s="16">
        <v>33817</v>
      </c>
      <c r="B155" s="13">
        <v>0.77600000000000002</v>
      </c>
      <c r="C155" s="13">
        <v>5.45E-2</v>
      </c>
    </row>
    <row r="156" spans="1:3" x14ac:dyDescent="0.25">
      <c r="A156" s="16">
        <v>33848</v>
      </c>
      <c r="B156" s="13">
        <v>0.75600000000000001</v>
      </c>
      <c r="C156" s="13">
        <v>5.9333333333333335E-2</v>
      </c>
    </row>
    <row r="157" spans="1:3" x14ac:dyDescent="0.25">
      <c r="A157" s="16">
        <v>33878</v>
      </c>
      <c r="B157" s="13">
        <v>0.752</v>
      </c>
      <c r="C157" s="13">
        <v>6.0000000000000005E-2</v>
      </c>
    </row>
    <row r="158" spans="1:3" x14ac:dyDescent="0.25">
      <c r="A158" s="16">
        <v>33909</v>
      </c>
      <c r="B158" s="13">
        <v>0.747</v>
      </c>
      <c r="C158" s="13">
        <v>6.3E-2</v>
      </c>
    </row>
    <row r="159" spans="1:3" x14ac:dyDescent="0.25">
      <c r="A159" s="16">
        <v>33939</v>
      </c>
      <c r="B159" s="13">
        <v>0.73799999999999999</v>
      </c>
      <c r="C159" s="13">
        <v>6.3500000000000001E-2</v>
      </c>
    </row>
    <row r="160" spans="1:3" x14ac:dyDescent="0.25">
      <c r="A160" s="16">
        <v>33970</v>
      </c>
      <c r="B160" s="13">
        <v>0.748</v>
      </c>
      <c r="C160" s="13">
        <v>6.6166666666666665E-2</v>
      </c>
    </row>
    <row r="161" spans="1:3" x14ac:dyDescent="0.25">
      <c r="A161" s="16">
        <v>34001</v>
      </c>
      <c r="B161" s="13">
        <v>0.751</v>
      </c>
      <c r="C161" s="13">
        <v>6.25E-2</v>
      </c>
    </row>
    <row r="162" spans="1:3" x14ac:dyDescent="0.25">
      <c r="A162" s="16">
        <v>34029</v>
      </c>
      <c r="B162" s="13">
        <v>0.74199999999999999</v>
      </c>
      <c r="C162" s="13">
        <v>6.2333333333333338E-2</v>
      </c>
    </row>
    <row r="163" spans="1:3" x14ac:dyDescent="0.25">
      <c r="A163" s="16">
        <v>34060</v>
      </c>
      <c r="B163" s="13">
        <v>0.74399999999999999</v>
      </c>
      <c r="C163" s="13">
        <v>5.9833333333333329E-2</v>
      </c>
    </row>
    <row r="164" spans="1:3" x14ac:dyDescent="0.25">
      <c r="A164" s="16">
        <v>34090</v>
      </c>
      <c r="B164" s="13">
        <v>0.752</v>
      </c>
      <c r="C164" s="13">
        <v>5.8499999999999996E-2</v>
      </c>
    </row>
    <row r="165" spans="1:3" x14ac:dyDescent="0.25">
      <c r="A165" s="16">
        <v>34121</v>
      </c>
      <c r="B165" s="13">
        <v>0.752</v>
      </c>
      <c r="C165" s="13">
        <v>5.5500000000000001E-2</v>
      </c>
    </row>
    <row r="166" spans="1:3" x14ac:dyDescent="0.25">
      <c r="A166" s="16">
        <v>34151</v>
      </c>
      <c r="B166" s="13">
        <v>0.76200000000000001</v>
      </c>
      <c r="C166" s="13">
        <v>5.6333333333333332E-2</v>
      </c>
    </row>
    <row r="167" spans="1:3" x14ac:dyDescent="0.25">
      <c r="A167" s="16">
        <v>34182</v>
      </c>
      <c r="B167" s="13">
        <v>0.745</v>
      </c>
      <c r="C167" s="13">
        <v>5.5666666666666663E-2</v>
      </c>
    </row>
    <row r="168" spans="1:3" x14ac:dyDescent="0.25">
      <c r="A168" s="16">
        <v>34213</v>
      </c>
      <c r="B168" s="13">
        <v>0.748</v>
      </c>
      <c r="C168" s="13">
        <v>5.616666666666667E-2</v>
      </c>
    </row>
    <row r="169" spans="1:3" x14ac:dyDescent="0.25">
      <c r="A169" s="16">
        <v>34243</v>
      </c>
      <c r="B169" s="13">
        <v>0.75</v>
      </c>
      <c r="C169" s="13">
        <v>5.8666666666666666E-2</v>
      </c>
    </row>
    <row r="170" spans="1:3" x14ac:dyDescent="0.25">
      <c r="A170" s="16">
        <v>34274</v>
      </c>
      <c r="B170" s="13">
        <v>0.77100000000000002</v>
      </c>
      <c r="C170" s="13">
        <v>5.6500000000000002E-2</v>
      </c>
    </row>
    <row r="171" spans="1:3" x14ac:dyDescent="0.25">
      <c r="A171" s="16">
        <v>34304</v>
      </c>
      <c r="B171" s="13">
        <v>0.76</v>
      </c>
      <c r="C171" s="13">
        <v>6.9166666666666668E-2</v>
      </c>
    </row>
    <row r="172" spans="1:3" x14ac:dyDescent="0.25">
      <c r="A172" s="16">
        <v>34335</v>
      </c>
      <c r="B172" s="13">
        <v>0.76800000000000002</v>
      </c>
      <c r="C172" s="13">
        <v>6.6666666666666666E-2</v>
      </c>
    </row>
    <row r="173" spans="1:3" x14ac:dyDescent="0.25">
      <c r="A173" s="16">
        <v>34366</v>
      </c>
      <c r="B173" s="13">
        <v>0.75600000000000001</v>
      </c>
      <c r="C173" s="13">
        <v>6.3333333333333325E-2</v>
      </c>
    </row>
    <row r="174" spans="1:3" x14ac:dyDescent="0.25">
      <c r="A174" s="16">
        <v>34394</v>
      </c>
      <c r="B174" s="13">
        <v>0.755</v>
      </c>
      <c r="C174" s="13">
        <v>6.0666666666666667E-2</v>
      </c>
    </row>
    <row r="175" spans="1:3" x14ac:dyDescent="0.25">
      <c r="A175" s="16">
        <v>34425</v>
      </c>
      <c r="B175" s="13">
        <v>0.76500000000000001</v>
      </c>
      <c r="C175" s="13">
        <v>6.0499999999999998E-2</v>
      </c>
    </row>
    <row r="176" spans="1:3" x14ac:dyDescent="0.25">
      <c r="A176" s="16">
        <v>34455</v>
      </c>
      <c r="B176" s="13">
        <v>0.76500000000000001</v>
      </c>
      <c r="C176" s="13">
        <v>6.083333333333333E-2</v>
      </c>
    </row>
    <row r="177" spans="1:3" x14ac:dyDescent="0.25">
      <c r="A177" s="16">
        <v>34486</v>
      </c>
      <c r="B177" s="13">
        <v>0.76100000000000001</v>
      </c>
      <c r="C177" s="13">
        <v>6.0000000000000005E-2</v>
      </c>
    </row>
    <row r="178" spans="1:3" x14ac:dyDescent="0.25">
      <c r="A178" s="16">
        <v>34516</v>
      </c>
      <c r="B178" s="13">
        <v>0.75900000000000001</v>
      </c>
      <c r="C178" s="13">
        <v>5.8000000000000003E-2</v>
      </c>
    </row>
    <row r="179" spans="1:3" x14ac:dyDescent="0.25">
      <c r="A179" s="16">
        <v>34547</v>
      </c>
      <c r="B179" s="13">
        <v>0.753</v>
      </c>
      <c r="C179" s="13">
        <v>6.1666666666666668E-2</v>
      </c>
    </row>
    <row r="180" spans="1:3" x14ac:dyDescent="0.25">
      <c r="A180" s="16">
        <v>34578</v>
      </c>
      <c r="B180" s="13">
        <v>0.77600000000000002</v>
      </c>
      <c r="C180" s="13">
        <v>6.7499999999999991E-2</v>
      </c>
    </row>
    <row r="181" spans="1:3" x14ac:dyDescent="0.25">
      <c r="A181" s="16">
        <v>34608</v>
      </c>
      <c r="B181" s="13">
        <v>0.75600000000000001</v>
      </c>
      <c r="C181" s="13">
        <v>7.1833333333333332E-2</v>
      </c>
    </row>
    <row r="182" spans="1:3" x14ac:dyDescent="0.25">
      <c r="A182" s="16">
        <v>34639</v>
      </c>
      <c r="B182" s="13">
        <v>0.76600000000000001</v>
      </c>
      <c r="C182" s="13">
        <v>7.0666666666666669E-2</v>
      </c>
    </row>
    <row r="183" spans="1:3" x14ac:dyDescent="0.25">
      <c r="A183" s="16">
        <v>34669</v>
      </c>
      <c r="B183" s="13">
        <v>0.748</v>
      </c>
      <c r="C183" s="13">
        <v>7.1166666666666656E-2</v>
      </c>
    </row>
    <row r="184" spans="1:3" x14ac:dyDescent="0.25">
      <c r="A184" s="16">
        <v>34700</v>
      </c>
      <c r="B184" s="13">
        <v>0.76700000000000002</v>
      </c>
      <c r="C184" s="13">
        <v>6.7666666666666667E-2</v>
      </c>
    </row>
    <row r="185" spans="1:3" x14ac:dyDescent="0.25">
      <c r="A185" s="16">
        <v>34731</v>
      </c>
      <c r="B185" s="13">
        <v>0.76700000000000002</v>
      </c>
      <c r="C185" s="13">
        <v>6.6333333333333327E-2</v>
      </c>
    </row>
    <row r="186" spans="1:3" x14ac:dyDescent="0.25">
      <c r="A186" s="16">
        <v>34759</v>
      </c>
      <c r="B186" s="13">
        <v>0.77500000000000002</v>
      </c>
      <c r="C186" s="13">
        <v>6.4500000000000002E-2</v>
      </c>
    </row>
    <row r="187" spans="1:3" x14ac:dyDescent="0.25">
      <c r="A187" s="16">
        <v>34790</v>
      </c>
      <c r="B187" s="13">
        <v>0.77600000000000002</v>
      </c>
      <c r="C187" s="13">
        <v>6.4333333333333326E-2</v>
      </c>
    </row>
    <row r="188" spans="1:3" x14ac:dyDescent="0.25">
      <c r="A188" s="16">
        <v>34820</v>
      </c>
      <c r="B188" s="13">
        <v>0.76800000000000002</v>
      </c>
      <c r="C188" s="13">
        <v>7.0333333333333331E-2</v>
      </c>
    </row>
    <row r="189" spans="1:3" x14ac:dyDescent="0.25">
      <c r="A189" s="16">
        <v>34851</v>
      </c>
      <c r="B189" s="13">
        <v>0.78100000000000003</v>
      </c>
      <c r="C189" s="13">
        <v>7.8666666666666663E-2</v>
      </c>
    </row>
    <row r="190" spans="1:3" x14ac:dyDescent="0.25">
      <c r="A190" s="16">
        <v>34881</v>
      </c>
      <c r="B190" s="13">
        <v>0.78900000000000003</v>
      </c>
      <c r="C190" s="13">
        <v>8.3000000000000004E-2</v>
      </c>
    </row>
    <row r="191" spans="1:3" x14ac:dyDescent="0.25">
      <c r="A191" s="16">
        <v>34912</v>
      </c>
      <c r="B191" s="13">
        <v>0.79700000000000004</v>
      </c>
      <c r="C191" s="13">
        <v>7.9333333333333325E-2</v>
      </c>
    </row>
    <row r="192" spans="1:3" x14ac:dyDescent="0.25">
      <c r="A192" s="16">
        <v>34943</v>
      </c>
      <c r="B192" s="13">
        <v>0.80800000000000005</v>
      </c>
      <c r="C192" s="13">
        <v>8.3333333333333329E-2</v>
      </c>
    </row>
    <row r="193" spans="1:3" x14ac:dyDescent="0.25">
      <c r="A193" s="16">
        <v>34973</v>
      </c>
      <c r="B193" s="13">
        <v>0.80900000000000005</v>
      </c>
      <c r="C193" s="13">
        <v>8.8000000000000009E-2</v>
      </c>
    </row>
    <row r="194" spans="1:3" x14ac:dyDescent="0.25">
      <c r="A194" s="16">
        <v>35004</v>
      </c>
      <c r="B194" s="13">
        <v>0.82099999999999995</v>
      </c>
      <c r="C194" s="13">
        <v>8.8999999999999996E-2</v>
      </c>
    </row>
    <row r="195" spans="1:3" x14ac:dyDescent="0.25">
      <c r="A195" s="16">
        <v>35034</v>
      </c>
      <c r="B195" s="13">
        <v>0.83699999999999997</v>
      </c>
      <c r="C195" s="13">
        <v>9.1833333333333336E-2</v>
      </c>
    </row>
    <row r="196" spans="1:3" x14ac:dyDescent="0.25">
      <c r="A196" s="16">
        <v>35065</v>
      </c>
      <c r="B196" s="13">
        <v>0.86</v>
      </c>
      <c r="C196" s="13">
        <v>9.0000000000000011E-2</v>
      </c>
    </row>
    <row r="197" spans="1:3" x14ac:dyDescent="0.25">
      <c r="A197" s="16">
        <v>35096</v>
      </c>
      <c r="B197" s="13">
        <v>0.85799999999999998</v>
      </c>
      <c r="C197" s="13">
        <v>9.4500000000000001E-2</v>
      </c>
    </row>
    <row r="198" spans="1:3" x14ac:dyDescent="0.25">
      <c r="A198" s="16">
        <v>35125</v>
      </c>
      <c r="B198" s="13">
        <v>0.85199999999999998</v>
      </c>
      <c r="C198" s="13">
        <v>9.3833333333333338E-2</v>
      </c>
    </row>
    <row r="199" spans="1:3" x14ac:dyDescent="0.25">
      <c r="A199" s="16">
        <v>35156</v>
      </c>
      <c r="B199" s="13">
        <v>0.86499999999999999</v>
      </c>
      <c r="C199" s="13">
        <v>0.11</v>
      </c>
    </row>
    <row r="200" spans="1:3" x14ac:dyDescent="0.25">
      <c r="A200" s="16">
        <v>35186</v>
      </c>
      <c r="B200" s="13">
        <v>0.86899999999999999</v>
      </c>
      <c r="C200" s="13">
        <v>0.11699999999999999</v>
      </c>
    </row>
    <row r="201" spans="1:3" x14ac:dyDescent="0.25">
      <c r="A201" s="16">
        <v>35217</v>
      </c>
      <c r="B201" s="13">
        <v>0.88600000000000001</v>
      </c>
      <c r="C201" s="13">
        <v>0.10200000000000001</v>
      </c>
    </row>
    <row r="202" spans="1:3" x14ac:dyDescent="0.25">
      <c r="A202" s="16">
        <v>35247</v>
      </c>
      <c r="B202" s="13">
        <v>0.88900000000000001</v>
      </c>
      <c r="C202" s="13">
        <v>8.8999999999999996E-2</v>
      </c>
    </row>
    <row r="203" spans="1:3" x14ac:dyDescent="0.25">
      <c r="A203" s="16">
        <v>35278</v>
      </c>
      <c r="B203" s="13">
        <v>0.91500000000000004</v>
      </c>
      <c r="C203" s="13">
        <v>8.3499999999999991E-2</v>
      </c>
    </row>
    <row r="204" spans="1:3" x14ac:dyDescent="0.25">
      <c r="A204" s="16">
        <v>35309</v>
      </c>
      <c r="B204" s="13">
        <v>0.88600000000000001</v>
      </c>
      <c r="C204" s="13">
        <v>7.8333333333333338E-2</v>
      </c>
    </row>
    <row r="205" spans="1:3" x14ac:dyDescent="0.25">
      <c r="A205" s="16">
        <v>35339</v>
      </c>
      <c r="B205" s="13">
        <v>0.873</v>
      </c>
      <c r="C205" s="13">
        <v>7.9333333333333325E-2</v>
      </c>
    </row>
    <row r="206" spans="1:3" x14ac:dyDescent="0.25">
      <c r="A206" s="16">
        <v>35370</v>
      </c>
      <c r="B206" s="13">
        <v>0.88</v>
      </c>
      <c r="C206" s="13">
        <v>7.9666666666666677E-2</v>
      </c>
    </row>
    <row r="207" spans="1:3" x14ac:dyDescent="0.25">
      <c r="A207" s="16">
        <v>35400</v>
      </c>
      <c r="B207" s="13">
        <v>0.875</v>
      </c>
      <c r="C207" s="13">
        <v>7.8333333333333338E-2</v>
      </c>
    </row>
    <row r="208" spans="1:3" x14ac:dyDescent="0.25">
      <c r="A208" s="16">
        <v>35431</v>
      </c>
      <c r="B208" s="13">
        <v>0.86199999999999999</v>
      </c>
      <c r="C208" s="13">
        <v>7.6833333333333337E-2</v>
      </c>
    </row>
    <row r="209" spans="1:3" x14ac:dyDescent="0.25">
      <c r="A209" s="16">
        <v>35462</v>
      </c>
      <c r="B209" s="13">
        <v>0.85799999999999998</v>
      </c>
      <c r="C209" s="13">
        <v>7.5333333333333322E-2</v>
      </c>
    </row>
    <row r="210" spans="1:3" x14ac:dyDescent="0.25">
      <c r="A210" s="16">
        <v>35490</v>
      </c>
      <c r="B210" s="13">
        <v>0.85499999999999998</v>
      </c>
      <c r="C210" s="13">
        <v>7.6333333333333336E-2</v>
      </c>
    </row>
    <row r="211" spans="1:3" x14ac:dyDescent="0.25">
      <c r="A211" s="16">
        <v>35521</v>
      </c>
      <c r="B211" s="13">
        <v>0.85499999999999998</v>
      </c>
      <c r="C211" s="13">
        <v>7.9666666666666677E-2</v>
      </c>
    </row>
    <row r="212" spans="1:3" x14ac:dyDescent="0.25">
      <c r="A212" s="16">
        <v>35551</v>
      </c>
      <c r="B212" s="13">
        <v>0.85399999999999998</v>
      </c>
      <c r="C212" s="13">
        <v>7.6833333333333337E-2</v>
      </c>
    </row>
    <row r="213" spans="1:3" x14ac:dyDescent="0.25">
      <c r="A213" s="16">
        <v>35582</v>
      </c>
      <c r="B213" s="13">
        <v>0.874</v>
      </c>
      <c r="C213" s="13">
        <v>6.8000000000000005E-2</v>
      </c>
    </row>
    <row r="214" spans="1:3" x14ac:dyDescent="0.25">
      <c r="A214" s="16">
        <v>35612</v>
      </c>
      <c r="B214" s="13">
        <v>0.872</v>
      </c>
      <c r="C214" s="13">
        <v>5.9499999999999997E-2</v>
      </c>
    </row>
    <row r="215" spans="1:3" x14ac:dyDescent="0.25">
      <c r="A215" s="16">
        <v>35643</v>
      </c>
      <c r="B215" s="13">
        <v>0.872</v>
      </c>
      <c r="C215" s="13">
        <v>6.4000000000000001E-2</v>
      </c>
    </row>
    <row r="216" spans="1:3" x14ac:dyDescent="0.25">
      <c r="A216" s="16">
        <v>35674</v>
      </c>
      <c r="B216" s="13">
        <v>0.88500000000000001</v>
      </c>
      <c r="C216" s="13">
        <v>6.4333333333333326E-2</v>
      </c>
    </row>
    <row r="217" spans="1:3" x14ac:dyDescent="0.25">
      <c r="A217" s="16">
        <v>35704</v>
      </c>
      <c r="B217" s="13">
        <v>0.89900000000000002</v>
      </c>
      <c r="C217" s="13">
        <v>6.4666666666666664E-2</v>
      </c>
    </row>
    <row r="218" spans="1:3" x14ac:dyDescent="0.25">
      <c r="A218" s="16">
        <v>35735</v>
      </c>
      <c r="B218" s="13">
        <v>0.89700000000000002</v>
      </c>
      <c r="C218" s="13">
        <v>6.4500000000000002E-2</v>
      </c>
    </row>
    <row r="219" spans="1:3" x14ac:dyDescent="0.25">
      <c r="A219" s="16">
        <v>35765</v>
      </c>
      <c r="B219" s="13">
        <v>0.88400000000000001</v>
      </c>
      <c r="C219" s="13">
        <v>6.2000000000000006E-2</v>
      </c>
    </row>
    <row r="220" spans="1:3" x14ac:dyDescent="0.25">
      <c r="A220" s="16">
        <v>35796</v>
      </c>
      <c r="B220" s="13">
        <v>0.85499999999999998</v>
      </c>
      <c r="C220" s="13">
        <v>6.0166666666666667E-2</v>
      </c>
    </row>
    <row r="221" spans="1:3" x14ac:dyDescent="0.25">
      <c r="A221" s="16">
        <v>35827</v>
      </c>
      <c r="B221" s="13">
        <v>0.86</v>
      </c>
      <c r="C221" s="13">
        <v>6.0666666666666667E-2</v>
      </c>
    </row>
    <row r="222" spans="1:3" x14ac:dyDescent="0.25">
      <c r="A222" s="16">
        <v>35855</v>
      </c>
      <c r="B222" s="13">
        <v>0.85299999999999998</v>
      </c>
      <c r="C222" s="13">
        <v>6.0166666666666667E-2</v>
      </c>
    </row>
    <row r="223" spans="1:3" x14ac:dyDescent="0.25">
      <c r="A223" s="16">
        <v>35886</v>
      </c>
      <c r="B223" s="13">
        <v>0.86299999999999999</v>
      </c>
      <c r="C223" s="13">
        <v>5.6500000000000002E-2</v>
      </c>
    </row>
    <row r="224" spans="1:3" x14ac:dyDescent="0.25">
      <c r="A224" s="16">
        <v>35916</v>
      </c>
      <c r="B224" s="13">
        <v>0.86599999999999999</v>
      </c>
      <c r="C224" s="13">
        <v>5.6833333333333333E-2</v>
      </c>
    </row>
    <row r="225" spans="1:3" x14ac:dyDescent="0.25">
      <c r="A225" s="16">
        <v>35947</v>
      </c>
      <c r="B225" s="13">
        <v>0.85899999999999999</v>
      </c>
      <c r="C225" s="13">
        <v>5.2666666666666667E-2</v>
      </c>
    </row>
    <row r="226" spans="1:3" x14ac:dyDescent="0.25">
      <c r="A226" s="16">
        <v>35977</v>
      </c>
      <c r="B226" s="13">
        <v>0.86699999999999999</v>
      </c>
      <c r="C226" s="13">
        <v>5.0333333333333334E-2</v>
      </c>
    </row>
    <row r="227" spans="1:3" x14ac:dyDescent="0.25">
      <c r="A227" s="16">
        <v>36008</v>
      </c>
      <c r="B227" s="13">
        <v>0.86899999999999999</v>
      </c>
      <c r="C227" s="13">
        <v>4.5666666666666668E-2</v>
      </c>
    </row>
    <row r="228" spans="1:3" x14ac:dyDescent="0.25">
      <c r="A228" s="16">
        <v>36039</v>
      </c>
      <c r="B228" s="13">
        <v>0.86</v>
      </c>
      <c r="C228" s="13">
        <v>4.6833333333333331E-2</v>
      </c>
    </row>
    <row r="229" spans="1:3" x14ac:dyDescent="0.25">
      <c r="A229" s="16">
        <v>36069</v>
      </c>
      <c r="B229" s="13">
        <v>0.84899999999999998</v>
      </c>
      <c r="C229" s="13">
        <v>5.5E-2</v>
      </c>
    </row>
    <row r="230" spans="1:3" x14ac:dyDescent="0.25">
      <c r="A230" s="16">
        <v>36100</v>
      </c>
      <c r="B230" s="13">
        <v>0.85499999999999998</v>
      </c>
      <c r="C230" s="13">
        <v>5.7000000000000002E-2</v>
      </c>
    </row>
    <row r="231" spans="1:3" x14ac:dyDescent="0.25">
      <c r="A231" s="16">
        <v>36130</v>
      </c>
      <c r="B231" s="13">
        <v>0.86599999999999999</v>
      </c>
      <c r="C231" s="13">
        <v>5.5166666666666669E-2</v>
      </c>
    </row>
    <row r="232" spans="1:3" x14ac:dyDescent="0.25">
      <c r="A232" s="16">
        <v>36161</v>
      </c>
      <c r="B232" s="13">
        <v>0.872</v>
      </c>
      <c r="C232" s="13">
        <v>5.45E-2</v>
      </c>
    </row>
    <row r="233" spans="1:3" x14ac:dyDescent="0.25">
      <c r="A233" s="16">
        <v>36192</v>
      </c>
      <c r="B233" s="13">
        <v>0.88</v>
      </c>
      <c r="C233" s="13">
        <v>5.0833333333333328E-2</v>
      </c>
    </row>
    <row r="234" spans="1:3" x14ac:dyDescent="0.25">
      <c r="A234" s="16">
        <v>36220</v>
      </c>
      <c r="B234" s="13">
        <v>0.88300000000000001</v>
      </c>
      <c r="C234" s="13">
        <v>5.0333333333333334E-2</v>
      </c>
    </row>
    <row r="235" spans="1:3" x14ac:dyDescent="0.25">
      <c r="A235" s="16">
        <v>36251</v>
      </c>
      <c r="B235" s="13">
        <v>0.89700000000000002</v>
      </c>
      <c r="C235" s="13">
        <v>4.9000000000000002E-2</v>
      </c>
    </row>
    <row r="236" spans="1:3" x14ac:dyDescent="0.25">
      <c r="A236" s="16">
        <v>36281</v>
      </c>
      <c r="B236" s="13">
        <v>0.88600000000000001</v>
      </c>
      <c r="C236" s="13">
        <v>4.816666666666667E-2</v>
      </c>
    </row>
    <row r="237" spans="1:3" x14ac:dyDescent="0.25">
      <c r="A237" s="16">
        <v>36312</v>
      </c>
      <c r="B237" s="13">
        <v>0.88500000000000001</v>
      </c>
      <c r="C237" s="13">
        <v>4.8833333333333333E-2</v>
      </c>
    </row>
    <row r="238" spans="1:3" x14ac:dyDescent="0.25">
      <c r="A238" s="16">
        <v>36342</v>
      </c>
      <c r="B238" s="13">
        <v>0.89300000000000002</v>
      </c>
      <c r="C238" s="13">
        <v>4.4666666666666667E-2</v>
      </c>
    </row>
    <row r="239" spans="1:3" x14ac:dyDescent="0.25">
      <c r="A239" s="16">
        <v>36373</v>
      </c>
      <c r="B239" s="13">
        <v>0.88400000000000001</v>
      </c>
      <c r="C239" s="13">
        <v>4.7500000000000001E-2</v>
      </c>
    </row>
    <row r="240" spans="1:3" x14ac:dyDescent="0.25">
      <c r="A240" s="16">
        <v>36404</v>
      </c>
      <c r="B240" s="13">
        <v>0.878</v>
      </c>
      <c r="C240" s="13">
        <v>4.8666666666666664E-2</v>
      </c>
    </row>
    <row r="241" spans="1:3" x14ac:dyDescent="0.25">
      <c r="A241" s="16">
        <v>36434</v>
      </c>
      <c r="B241" s="13">
        <v>0.88900000000000001</v>
      </c>
      <c r="C241" s="13">
        <v>4.6666666666666662E-2</v>
      </c>
    </row>
    <row r="242" spans="1:3" x14ac:dyDescent="0.25">
      <c r="A242" s="16">
        <v>36465</v>
      </c>
      <c r="B242" s="13">
        <v>0.89900000000000002</v>
      </c>
      <c r="C242" s="13">
        <v>4.816666666666667E-2</v>
      </c>
    </row>
    <row r="243" spans="1:3" x14ac:dyDescent="0.25">
      <c r="A243" s="16">
        <v>36495</v>
      </c>
      <c r="B243" s="13">
        <v>0.89900000000000002</v>
      </c>
      <c r="C243" s="13">
        <v>4.6833333333333331E-2</v>
      </c>
    </row>
    <row r="244" spans="1:3" x14ac:dyDescent="0.25">
      <c r="A244" s="16">
        <v>36526</v>
      </c>
      <c r="B244" s="13">
        <v>0.90700000000000003</v>
      </c>
      <c r="C244" s="13">
        <v>4.8333333333333332E-2</v>
      </c>
    </row>
    <row r="245" spans="1:3" x14ac:dyDescent="0.25">
      <c r="A245" s="16">
        <v>36557</v>
      </c>
      <c r="B245" s="13">
        <v>0.92400000000000004</v>
      </c>
      <c r="C245" s="13">
        <v>4.9000000000000002E-2</v>
      </c>
    </row>
    <row r="246" spans="1:3" x14ac:dyDescent="0.25">
      <c r="A246" s="16">
        <v>36586</v>
      </c>
      <c r="B246" s="13">
        <v>0.92400000000000004</v>
      </c>
      <c r="C246" s="13">
        <v>4.8500000000000001E-2</v>
      </c>
    </row>
    <row r="247" spans="1:3" x14ac:dyDescent="0.25">
      <c r="A247" s="16">
        <v>36617</v>
      </c>
      <c r="B247" s="13">
        <v>0.92700000000000005</v>
      </c>
      <c r="C247" s="13">
        <v>4.7333333333333331E-2</v>
      </c>
    </row>
    <row r="248" spans="1:3" x14ac:dyDescent="0.25">
      <c r="A248" s="16">
        <v>36647</v>
      </c>
      <c r="B248" s="13">
        <v>0.91500000000000004</v>
      </c>
      <c r="C248" s="13">
        <v>4.9166666666666671E-2</v>
      </c>
    </row>
    <row r="249" spans="1:3" x14ac:dyDescent="0.25">
      <c r="A249" s="16">
        <v>36678</v>
      </c>
      <c r="B249" s="13">
        <v>0.91500000000000004</v>
      </c>
      <c r="C249" s="13">
        <v>5.1166666666666666E-2</v>
      </c>
    </row>
    <row r="250" spans="1:3" x14ac:dyDescent="0.25">
      <c r="A250" s="16">
        <v>36708</v>
      </c>
      <c r="B250" s="13">
        <v>0.93500000000000005</v>
      </c>
      <c r="C250" s="13">
        <v>4.9500000000000002E-2</v>
      </c>
    </row>
    <row r="251" spans="1:3" x14ac:dyDescent="0.25">
      <c r="A251" s="16">
        <v>36739</v>
      </c>
      <c r="B251" s="13">
        <v>0.92300000000000004</v>
      </c>
      <c r="C251" s="13">
        <v>4.816666666666667E-2</v>
      </c>
    </row>
    <row r="252" spans="1:3" x14ac:dyDescent="0.25">
      <c r="A252" s="16">
        <v>36770</v>
      </c>
      <c r="B252" s="13">
        <v>0.91800000000000004</v>
      </c>
      <c r="C252" s="13">
        <v>5.2166666666666667E-2</v>
      </c>
    </row>
    <row r="253" spans="1:3" x14ac:dyDescent="0.25">
      <c r="A253" s="16">
        <v>36800</v>
      </c>
      <c r="B253" s="13">
        <v>0.93400000000000005</v>
      </c>
      <c r="C253" s="13">
        <v>5.6833333333333333E-2</v>
      </c>
    </row>
    <row r="254" spans="1:3" x14ac:dyDescent="0.25">
      <c r="A254" s="16">
        <v>36831</v>
      </c>
      <c r="B254" s="13">
        <v>0.95299999999999996</v>
      </c>
      <c r="C254" s="13">
        <v>5.7500000000000002E-2</v>
      </c>
    </row>
    <row r="255" spans="1:3" x14ac:dyDescent="0.25">
      <c r="A255" s="16">
        <v>36861</v>
      </c>
      <c r="B255" s="13">
        <v>0.98699999999999999</v>
      </c>
      <c r="C255" s="13">
        <v>5.7833333333333334E-2</v>
      </c>
    </row>
    <row r="256" spans="1:3" x14ac:dyDescent="0.25">
      <c r="A256" s="16">
        <v>36892</v>
      </c>
      <c r="B256" s="13">
        <v>0.98199999999999998</v>
      </c>
      <c r="C256" s="13">
        <v>5.9000000000000004E-2</v>
      </c>
    </row>
    <row r="257" spans="1:3" x14ac:dyDescent="0.25">
      <c r="A257" s="16">
        <v>36923</v>
      </c>
      <c r="B257" s="13">
        <v>0.99399999999999999</v>
      </c>
      <c r="C257" s="13">
        <v>5.5833333333333332E-2</v>
      </c>
    </row>
    <row r="258" spans="1:3" x14ac:dyDescent="0.25">
      <c r="A258" s="16">
        <v>36951</v>
      </c>
      <c r="B258" s="13">
        <v>1.02</v>
      </c>
      <c r="C258" s="13">
        <v>5.7500000000000002E-2</v>
      </c>
    </row>
    <row r="259" spans="1:3" x14ac:dyDescent="0.25">
      <c r="A259" s="16">
        <v>36982</v>
      </c>
      <c r="B259" s="13">
        <v>1.008</v>
      </c>
      <c r="C259" s="13">
        <v>5.6833333333333333E-2</v>
      </c>
    </row>
    <row r="260" spans="1:3" x14ac:dyDescent="0.25">
      <c r="A260" s="16">
        <v>37012</v>
      </c>
      <c r="B260" s="13">
        <v>0.995</v>
      </c>
      <c r="C260" s="13">
        <v>5.8166666666666672E-2</v>
      </c>
    </row>
    <row r="261" spans="1:3" x14ac:dyDescent="0.25">
      <c r="A261" s="16">
        <v>37043</v>
      </c>
      <c r="B261" s="13">
        <v>0.98899999999999999</v>
      </c>
      <c r="C261" s="13">
        <v>5.5333333333333332E-2</v>
      </c>
    </row>
    <row r="262" spans="1:3" x14ac:dyDescent="0.25">
      <c r="A262" s="16">
        <v>37073</v>
      </c>
      <c r="B262" s="13">
        <v>0.98699999999999999</v>
      </c>
      <c r="C262" s="13">
        <v>5.3333333333333337E-2</v>
      </c>
    </row>
    <row r="263" spans="1:3" x14ac:dyDescent="0.25">
      <c r="A263" s="16">
        <v>37104</v>
      </c>
      <c r="B263" s="13">
        <v>0.99099999999999999</v>
      </c>
      <c r="C263" s="13">
        <v>5.2499999999999998E-2</v>
      </c>
    </row>
    <row r="264" spans="1:3" x14ac:dyDescent="0.25">
      <c r="A264" s="16">
        <v>37135</v>
      </c>
      <c r="B264" s="13">
        <v>0.996</v>
      </c>
      <c r="C264" s="13">
        <v>5.3000000000000005E-2</v>
      </c>
    </row>
    <row r="265" spans="1:3" x14ac:dyDescent="0.25">
      <c r="A265" s="16">
        <v>37165</v>
      </c>
      <c r="B265" s="13">
        <v>1.01</v>
      </c>
      <c r="C265" s="13">
        <v>5.4666666666666662E-2</v>
      </c>
    </row>
    <row r="266" spans="1:3" x14ac:dyDescent="0.25">
      <c r="A266" s="16">
        <v>37196</v>
      </c>
      <c r="B266" s="13">
        <v>1.012</v>
      </c>
      <c r="C266" s="13">
        <v>5.616666666666667E-2</v>
      </c>
    </row>
    <row r="267" spans="1:3" x14ac:dyDescent="0.25">
      <c r="A267" s="16">
        <v>37226</v>
      </c>
      <c r="B267" s="13">
        <v>1.0049999999999999</v>
      </c>
      <c r="C267" s="13">
        <v>5.4333333333333331E-2</v>
      </c>
    </row>
    <row r="268" spans="1:3" x14ac:dyDescent="0.25">
      <c r="A268" s="16">
        <v>37257</v>
      </c>
      <c r="B268" s="13">
        <v>1.0009999999999999</v>
      </c>
      <c r="C268" s="13">
        <v>5.4833333333333331E-2</v>
      </c>
    </row>
    <row r="269" spans="1:3" x14ac:dyDescent="0.25">
      <c r="A269" s="16">
        <v>37288</v>
      </c>
      <c r="B269" s="13">
        <v>1.008</v>
      </c>
      <c r="C269" s="13">
        <v>5.4166666666666669E-2</v>
      </c>
    </row>
    <row r="270" spans="1:3" x14ac:dyDescent="0.25">
      <c r="A270" s="16">
        <v>37316</v>
      </c>
      <c r="B270" s="13">
        <v>1.012</v>
      </c>
      <c r="C270" s="13">
        <v>5.383333333333333E-2</v>
      </c>
    </row>
    <row r="271" spans="1:3" x14ac:dyDescent="0.25">
      <c r="A271" s="16">
        <v>37347</v>
      </c>
      <c r="B271" s="13">
        <v>1.0049999999999999</v>
      </c>
      <c r="C271" s="13">
        <v>5.4000000000000006E-2</v>
      </c>
    </row>
    <row r="272" spans="1:3" x14ac:dyDescent="0.25">
      <c r="A272" s="16">
        <v>37377</v>
      </c>
      <c r="B272" s="13">
        <v>1.012</v>
      </c>
      <c r="C272" s="13">
        <v>5.3499999999999999E-2</v>
      </c>
    </row>
    <row r="273" spans="1:3" x14ac:dyDescent="0.25">
      <c r="A273" s="16">
        <v>37408</v>
      </c>
      <c r="B273" s="13">
        <v>1.0109999999999999</v>
      </c>
      <c r="C273" s="13">
        <v>5.9166666666666666E-2</v>
      </c>
    </row>
    <row r="274" spans="1:3" x14ac:dyDescent="0.25">
      <c r="A274" s="16">
        <v>37438</v>
      </c>
      <c r="B274" s="13">
        <v>1.0149999999999999</v>
      </c>
      <c r="C274" s="13">
        <v>6.5333333333333327E-2</v>
      </c>
    </row>
    <row r="275" spans="1:3" x14ac:dyDescent="0.25">
      <c r="A275" s="16">
        <v>37469</v>
      </c>
      <c r="B275" s="13">
        <v>1.012</v>
      </c>
      <c r="C275" s="13">
        <v>7.1499999999999994E-2</v>
      </c>
    </row>
    <row r="276" spans="1:3" x14ac:dyDescent="0.25">
      <c r="A276" s="16">
        <v>37500</v>
      </c>
      <c r="B276" s="13">
        <v>1.016</v>
      </c>
      <c r="C276" s="13">
        <v>8.4000000000000005E-2</v>
      </c>
    </row>
    <row r="277" spans="1:3" x14ac:dyDescent="0.25">
      <c r="A277" s="16">
        <v>37530</v>
      </c>
      <c r="B277" s="13">
        <v>1.0149999999999999</v>
      </c>
      <c r="C277" s="13">
        <v>8.4999999999999992E-2</v>
      </c>
    </row>
    <row r="278" spans="1:3" x14ac:dyDescent="0.25">
      <c r="A278" s="16">
        <v>37561</v>
      </c>
      <c r="B278" s="13">
        <v>1.054</v>
      </c>
      <c r="C278" s="13">
        <v>7.9333333333333325E-2</v>
      </c>
    </row>
    <row r="279" spans="1:3" x14ac:dyDescent="0.25">
      <c r="A279" s="16">
        <v>37591</v>
      </c>
      <c r="B279" s="13">
        <v>1.026</v>
      </c>
      <c r="C279" s="13">
        <v>7.3166666666666658E-2</v>
      </c>
    </row>
    <row r="280" spans="1:3" x14ac:dyDescent="0.25">
      <c r="A280" s="16">
        <v>37622</v>
      </c>
      <c r="B280" s="13">
        <v>1.042</v>
      </c>
      <c r="C280" s="13">
        <v>6.7666666666666667E-2</v>
      </c>
    </row>
    <row r="281" spans="1:3" x14ac:dyDescent="0.25">
      <c r="A281" s="16">
        <v>37653</v>
      </c>
      <c r="B281" s="13">
        <v>1.048</v>
      </c>
      <c r="C281" s="13">
        <v>6.8000000000000005E-2</v>
      </c>
    </row>
    <row r="282" spans="1:3" x14ac:dyDescent="0.25">
      <c r="A282" s="16">
        <v>37681</v>
      </c>
      <c r="B282" s="13">
        <v>1.042</v>
      </c>
      <c r="C282" s="13">
        <v>6.3333333333333325E-2</v>
      </c>
    </row>
    <row r="283" spans="1:3" x14ac:dyDescent="0.25">
      <c r="A283" s="16">
        <v>37712</v>
      </c>
      <c r="B283" s="13">
        <v>1.0469999999999999</v>
      </c>
      <c r="C283" s="13">
        <v>6.3166666666666663E-2</v>
      </c>
    </row>
    <row r="284" spans="1:3" x14ac:dyDescent="0.25">
      <c r="A284" s="16">
        <v>37742</v>
      </c>
      <c r="B284" s="13">
        <v>1.0009999999999999</v>
      </c>
      <c r="C284" s="13">
        <v>6.4500000000000002E-2</v>
      </c>
    </row>
    <row r="285" spans="1:3" x14ac:dyDescent="0.25">
      <c r="A285" s="16">
        <v>37773</v>
      </c>
      <c r="B285" s="13">
        <v>0.96099999999999997</v>
      </c>
      <c r="C285" s="13">
        <v>6.0499999999999998E-2</v>
      </c>
    </row>
    <row r="286" spans="1:3" x14ac:dyDescent="0.25">
      <c r="A286" s="16">
        <v>37803</v>
      </c>
      <c r="B286" s="13">
        <v>1.002</v>
      </c>
      <c r="C286" s="13">
        <v>5.5666666666666663E-2</v>
      </c>
    </row>
    <row r="287" spans="1:3" x14ac:dyDescent="0.25">
      <c r="A287" s="16">
        <v>37834</v>
      </c>
      <c r="B287" s="13">
        <v>0.996</v>
      </c>
      <c r="C287" s="13">
        <v>6.4500000000000002E-2</v>
      </c>
    </row>
    <row r="288" spans="1:3" x14ac:dyDescent="0.25">
      <c r="A288" s="16">
        <v>37865</v>
      </c>
      <c r="B288" s="13">
        <v>0.99399999999999999</v>
      </c>
      <c r="C288" s="13">
        <v>6.2333333333333338E-2</v>
      </c>
    </row>
    <row r="289" spans="1:3" x14ac:dyDescent="0.25">
      <c r="A289" s="16">
        <v>37895</v>
      </c>
      <c r="B289" s="13">
        <v>0.96899999999999997</v>
      </c>
      <c r="C289" s="13">
        <v>6.3166666666666663E-2</v>
      </c>
    </row>
    <row r="290" spans="1:3" x14ac:dyDescent="0.25">
      <c r="A290" s="16">
        <v>37926</v>
      </c>
      <c r="B290" s="13">
        <v>0.95299999999999996</v>
      </c>
      <c r="C290" s="13">
        <v>7.0166666666666669E-2</v>
      </c>
    </row>
    <row r="291" spans="1:3" x14ac:dyDescent="0.25">
      <c r="A291" s="16">
        <v>37956</v>
      </c>
      <c r="B291" s="13">
        <v>0.95399999999999996</v>
      </c>
      <c r="C291" s="13">
        <v>7.1833333333333332E-2</v>
      </c>
    </row>
    <row r="292" spans="1:3" x14ac:dyDescent="0.25">
      <c r="A292" s="16">
        <v>37987</v>
      </c>
      <c r="B292" s="13">
        <v>0.94599999999999995</v>
      </c>
      <c r="C292" s="13">
        <v>7.2000000000000008E-2</v>
      </c>
    </row>
    <row r="293" spans="1:3" x14ac:dyDescent="0.25">
      <c r="A293" s="16">
        <v>38018</v>
      </c>
      <c r="B293" s="13">
        <v>0.94299999999999995</v>
      </c>
      <c r="C293" s="13">
        <v>7.0833333333333331E-2</v>
      </c>
    </row>
    <row r="294" spans="1:3" x14ac:dyDescent="0.25">
      <c r="A294" s="16">
        <v>38047</v>
      </c>
      <c r="B294" s="13">
        <v>0.94699999999999995</v>
      </c>
      <c r="C294" s="13">
        <v>7.166666666666667E-2</v>
      </c>
    </row>
    <row r="295" spans="1:3" x14ac:dyDescent="0.25">
      <c r="A295" s="16">
        <v>38078</v>
      </c>
      <c r="B295" s="13">
        <v>0.97399999999999998</v>
      </c>
      <c r="C295" s="13">
        <v>7.2499999999999995E-2</v>
      </c>
    </row>
    <row r="296" spans="1:3" x14ac:dyDescent="0.25">
      <c r="A296" s="16">
        <v>38108</v>
      </c>
      <c r="B296" s="13">
        <v>0.96</v>
      </c>
      <c r="C296" s="13">
        <v>7.1333333333333332E-2</v>
      </c>
    </row>
    <row r="297" spans="1:3" x14ac:dyDescent="0.25">
      <c r="A297" s="16">
        <v>38139</v>
      </c>
      <c r="B297" s="13">
        <v>0.97899999999999998</v>
      </c>
      <c r="C297" s="13">
        <v>6.883333333333333E-2</v>
      </c>
    </row>
    <row r="298" spans="1:3" x14ac:dyDescent="0.25">
      <c r="A298" s="16">
        <v>38169</v>
      </c>
      <c r="B298" s="13">
        <v>0.98499999999999999</v>
      </c>
      <c r="C298" s="13">
        <v>6.6166666666666665E-2</v>
      </c>
    </row>
    <row r="299" spans="1:3" x14ac:dyDescent="0.25">
      <c r="A299" s="16">
        <v>38200</v>
      </c>
      <c r="B299" s="13">
        <v>0.996</v>
      </c>
      <c r="C299" s="13">
        <v>6.2166666666666669E-2</v>
      </c>
    </row>
    <row r="300" spans="1:3" x14ac:dyDescent="0.25">
      <c r="A300" s="16">
        <v>38231</v>
      </c>
      <c r="B300" s="13">
        <v>0.98499999999999999</v>
      </c>
      <c r="C300" s="13">
        <v>6.6833333333333328E-2</v>
      </c>
    </row>
    <row r="301" spans="1:3" x14ac:dyDescent="0.25">
      <c r="A301" s="16">
        <v>38261</v>
      </c>
      <c r="B301" s="13">
        <v>0.97199999999999998</v>
      </c>
      <c r="C301" s="13">
        <v>6.5833333333333341E-2</v>
      </c>
    </row>
    <row r="302" spans="1:3" x14ac:dyDescent="0.25">
      <c r="A302" s="16">
        <v>38292</v>
      </c>
      <c r="B302" s="13">
        <v>0.97599999999999998</v>
      </c>
      <c r="C302" s="13">
        <v>7.0333333333333331E-2</v>
      </c>
    </row>
    <row r="303" spans="1:3" x14ac:dyDescent="0.25">
      <c r="A303" s="16">
        <v>38322</v>
      </c>
      <c r="B303" s="13">
        <v>0.97</v>
      </c>
      <c r="C303" s="13">
        <v>7.0333333333333331E-2</v>
      </c>
    </row>
    <row r="304" spans="1:3" x14ac:dyDescent="0.25">
      <c r="A304" s="16">
        <v>38353</v>
      </c>
      <c r="B304" s="13">
        <v>0.997</v>
      </c>
      <c r="C304" s="13">
        <v>6.8999999999999992E-2</v>
      </c>
    </row>
    <row r="305" spans="1:3" x14ac:dyDescent="0.25">
      <c r="A305" s="16">
        <v>38384</v>
      </c>
      <c r="B305" s="13">
        <v>0.98199999999999998</v>
      </c>
      <c r="C305" s="13">
        <v>6.6666666666666666E-2</v>
      </c>
    </row>
    <row r="306" spans="1:3" x14ac:dyDescent="0.25">
      <c r="A306" s="16">
        <v>38412</v>
      </c>
      <c r="B306" s="13">
        <v>1.002</v>
      </c>
      <c r="C306" s="13">
        <v>6.6666666666666666E-2</v>
      </c>
    </row>
    <row r="307" spans="1:3" x14ac:dyDescent="0.25">
      <c r="A307" s="16">
        <v>38443</v>
      </c>
      <c r="B307" s="13">
        <v>1.004</v>
      </c>
      <c r="C307" s="13">
        <v>6.2666666666666662E-2</v>
      </c>
    </row>
    <row r="308" spans="1:3" x14ac:dyDescent="0.25">
      <c r="A308" s="16">
        <v>38473</v>
      </c>
      <c r="B308" s="13">
        <v>1.0860000000000001</v>
      </c>
      <c r="C308" s="13">
        <v>6.3333333333333325E-2</v>
      </c>
    </row>
    <row r="309" spans="1:3" x14ac:dyDescent="0.25">
      <c r="A309" s="16">
        <v>38504</v>
      </c>
      <c r="B309" s="13">
        <v>1.0900000000000001</v>
      </c>
      <c r="C309" s="13">
        <v>6.4500000000000002E-2</v>
      </c>
    </row>
    <row r="310" spans="1:3" x14ac:dyDescent="0.25">
      <c r="A310" s="16">
        <v>38534</v>
      </c>
      <c r="B310" s="13">
        <v>1.0669999999999999</v>
      </c>
      <c r="C310" s="13">
        <v>6.3833333333333339E-2</v>
      </c>
    </row>
    <row r="311" spans="1:3" x14ac:dyDescent="0.25">
      <c r="A311" s="16">
        <v>38565</v>
      </c>
      <c r="B311" s="13">
        <v>1.06</v>
      </c>
      <c r="C311" s="13">
        <v>6.6000000000000003E-2</v>
      </c>
    </row>
    <row r="312" spans="1:3" x14ac:dyDescent="0.25">
      <c r="A312" s="16">
        <v>38596</v>
      </c>
      <c r="B312" s="13">
        <v>1.052</v>
      </c>
      <c r="C312" s="13">
        <v>7.166666666666667E-2</v>
      </c>
    </row>
    <row r="313" spans="1:3" x14ac:dyDescent="0.25">
      <c r="A313" s="16">
        <v>38626</v>
      </c>
      <c r="B313" s="13">
        <v>1.0429999999999999</v>
      </c>
      <c r="C313" s="13">
        <v>7.6166666666666674E-2</v>
      </c>
    </row>
    <row r="314" spans="1:3" x14ac:dyDescent="0.25">
      <c r="A314" s="16">
        <v>38657</v>
      </c>
      <c r="B314" s="13">
        <v>1.0549999999999999</v>
      </c>
      <c r="C314" s="13">
        <v>7.5499999999999998E-2</v>
      </c>
    </row>
    <row r="315" spans="1:3" x14ac:dyDescent="0.25">
      <c r="A315" s="16">
        <v>38687</v>
      </c>
      <c r="B315" s="13">
        <v>1.046</v>
      </c>
      <c r="C315" s="13">
        <v>7.5333333333333322E-2</v>
      </c>
    </row>
    <row r="316" spans="1:3" x14ac:dyDescent="0.25">
      <c r="A316" s="16">
        <v>38718</v>
      </c>
      <c r="B316" s="13">
        <v>1.046</v>
      </c>
      <c r="C316" s="13">
        <v>7.4333333333333335E-2</v>
      </c>
    </row>
    <row r="317" spans="1:3" x14ac:dyDescent="0.25">
      <c r="A317" s="16">
        <v>38749</v>
      </c>
      <c r="B317" s="13">
        <v>1.0289999999999999</v>
      </c>
      <c r="C317" s="13">
        <v>7.8666666666666663E-2</v>
      </c>
    </row>
    <row r="318" spans="1:3" x14ac:dyDescent="0.25">
      <c r="A318" s="16">
        <v>38777</v>
      </c>
      <c r="B318" s="13">
        <v>1.04</v>
      </c>
      <c r="C318" s="13">
        <v>7.6999999999999999E-2</v>
      </c>
    </row>
    <row r="319" spans="1:3" x14ac:dyDescent="0.25">
      <c r="A319" s="16">
        <v>38808</v>
      </c>
      <c r="B319" s="13">
        <v>1.0720000000000001</v>
      </c>
      <c r="C319" s="13">
        <v>8.1000000000000003E-2</v>
      </c>
    </row>
    <row r="320" spans="1:3" x14ac:dyDescent="0.25">
      <c r="A320" s="16">
        <v>38838</v>
      </c>
      <c r="B320" s="13">
        <v>1.0860000000000001</v>
      </c>
      <c r="C320" s="13">
        <v>8.6833333333333332E-2</v>
      </c>
    </row>
    <row r="321" spans="1:3" x14ac:dyDescent="0.25">
      <c r="A321" s="16">
        <v>38869</v>
      </c>
      <c r="B321" s="13">
        <v>1.0740000000000001</v>
      </c>
      <c r="C321" s="13">
        <v>8.7499999999999994E-2</v>
      </c>
    </row>
    <row r="322" spans="1:3" x14ac:dyDescent="0.25">
      <c r="A322" s="16">
        <v>38899</v>
      </c>
      <c r="B322" s="13">
        <v>1.071</v>
      </c>
      <c r="C322" s="13">
        <v>8.7833333333333333E-2</v>
      </c>
    </row>
    <row r="323" spans="1:3" x14ac:dyDescent="0.25">
      <c r="A323" s="16">
        <v>38930</v>
      </c>
      <c r="B323" s="13">
        <v>1.0880000000000001</v>
      </c>
      <c r="C323" s="13">
        <v>8.3333333333333329E-2</v>
      </c>
    </row>
    <row r="324" spans="1:3" x14ac:dyDescent="0.25">
      <c r="A324" s="16">
        <v>38961</v>
      </c>
      <c r="B324" s="13">
        <v>1.083</v>
      </c>
      <c r="C324" s="13">
        <v>8.6000000000000007E-2</v>
      </c>
    </row>
    <row r="325" spans="1:3" x14ac:dyDescent="0.25">
      <c r="A325" s="16">
        <v>38991</v>
      </c>
      <c r="B325" s="13">
        <v>1.097</v>
      </c>
      <c r="C325" s="13">
        <v>9.3666666666666662E-2</v>
      </c>
    </row>
    <row r="326" spans="1:3" x14ac:dyDescent="0.25">
      <c r="A326" s="16">
        <v>39022</v>
      </c>
      <c r="B326" s="13">
        <v>1.143</v>
      </c>
      <c r="C326" s="13">
        <v>9.35E-2</v>
      </c>
    </row>
    <row r="327" spans="1:3" x14ac:dyDescent="0.25">
      <c r="A327" s="16">
        <v>39052</v>
      </c>
      <c r="B327" s="13">
        <v>1.137</v>
      </c>
      <c r="C327" s="13">
        <v>9.1499999999999998E-2</v>
      </c>
    </row>
    <row r="328" spans="1:3" x14ac:dyDescent="0.25">
      <c r="A328" s="16">
        <v>39083</v>
      </c>
      <c r="B328" s="13">
        <v>1.153</v>
      </c>
      <c r="C328" s="13">
        <v>8.8166666666666671E-2</v>
      </c>
    </row>
    <row r="329" spans="1:3" x14ac:dyDescent="0.25">
      <c r="A329" s="16">
        <v>39114</v>
      </c>
      <c r="B329" s="13">
        <v>1.1679999999999999</v>
      </c>
      <c r="C329" s="13">
        <v>8.9833333333333334E-2</v>
      </c>
    </row>
    <row r="330" spans="1:3" x14ac:dyDescent="0.25">
      <c r="A330" s="16">
        <v>39142</v>
      </c>
      <c r="B330" s="13">
        <v>1.161</v>
      </c>
      <c r="C330" s="13">
        <v>9.0000000000000011E-2</v>
      </c>
    </row>
    <row r="331" spans="1:3" x14ac:dyDescent="0.25">
      <c r="A331" s="16">
        <v>39173</v>
      </c>
      <c r="B331" s="13">
        <v>1.2010000000000001</v>
      </c>
      <c r="C331" s="13">
        <v>9.1999999999999998E-2</v>
      </c>
    </row>
    <row r="332" spans="1:3" x14ac:dyDescent="0.25">
      <c r="A332" s="16">
        <v>39203</v>
      </c>
      <c r="B332" s="13">
        <v>1.1919999999999999</v>
      </c>
      <c r="C332" s="13">
        <v>9.2333333333333337E-2</v>
      </c>
    </row>
    <row r="333" spans="1:3" x14ac:dyDescent="0.25">
      <c r="A333" s="16">
        <v>39234</v>
      </c>
      <c r="B333" s="13">
        <v>1.1930000000000001</v>
      </c>
      <c r="C333" s="13">
        <v>0.10366666666666666</v>
      </c>
    </row>
    <row r="334" spans="1:3" x14ac:dyDescent="0.25">
      <c r="A334" s="16">
        <v>39264</v>
      </c>
      <c r="B334" s="13">
        <v>1.2090000000000001</v>
      </c>
      <c r="C334" s="13">
        <v>0.10466666666666667</v>
      </c>
    </row>
    <row r="335" spans="1:3" x14ac:dyDescent="0.25">
      <c r="A335" s="16">
        <v>39295</v>
      </c>
      <c r="B335" s="13">
        <v>1.21</v>
      </c>
      <c r="C335" s="13">
        <v>0.114</v>
      </c>
    </row>
    <row r="336" spans="1:3" x14ac:dyDescent="0.25">
      <c r="A336" s="16">
        <v>39326</v>
      </c>
      <c r="B336" s="13">
        <v>1.212</v>
      </c>
      <c r="C336" s="13">
        <v>0.14199999999999999</v>
      </c>
    </row>
    <row r="337" spans="1:3" x14ac:dyDescent="0.25">
      <c r="A337" s="16">
        <v>39356</v>
      </c>
      <c r="B337" s="13">
        <v>1.274</v>
      </c>
      <c r="C337" s="13">
        <v>0.14816666666666667</v>
      </c>
    </row>
    <row r="338" spans="1:3" x14ac:dyDescent="0.25">
      <c r="A338" s="16">
        <v>39387</v>
      </c>
      <c r="B338" s="13">
        <v>1.2350000000000001</v>
      </c>
      <c r="C338" s="13">
        <v>0.14366666666666666</v>
      </c>
    </row>
    <row r="339" spans="1:3" x14ac:dyDescent="0.25">
      <c r="A339" s="16">
        <v>39417</v>
      </c>
      <c r="B339" s="13">
        <v>1.28</v>
      </c>
      <c r="C339" s="13">
        <v>0.16333333333333336</v>
      </c>
    </row>
    <row r="340" spans="1:3" x14ac:dyDescent="0.25">
      <c r="A340" s="16">
        <v>39448</v>
      </c>
      <c r="B340" s="13">
        <v>1.2809999999999999</v>
      </c>
      <c r="C340" s="13">
        <v>0.16616666666666668</v>
      </c>
    </row>
    <row r="341" spans="1:3" x14ac:dyDescent="0.25">
      <c r="A341" s="16">
        <v>39479</v>
      </c>
      <c r="B341" s="13">
        <v>1.321</v>
      </c>
      <c r="C341" s="13">
        <v>0.20466666666666666</v>
      </c>
    </row>
    <row r="342" spans="1:3" x14ac:dyDescent="0.25">
      <c r="A342" s="16">
        <v>39508</v>
      </c>
      <c r="B342" s="13">
        <v>1.35</v>
      </c>
      <c r="C342" s="13">
        <v>0.20483333333333331</v>
      </c>
    </row>
    <row r="343" spans="1:3" x14ac:dyDescent="0.25">
      <c r="A343" s="16">
        <v>39539</v>
      </c>
      <c r="B343" s="13">
        <v>1.373</v>
      </c>
      <c r="C343" s="13">
        <v>0.17149999999999999</v>
      </c>
    </row>
    <row r="344" spans="1:3" x14ac:dyDescent="0.25">
      <c r="A344" s="16">
        <v>39569</v>
      </c>
      <c r="B344" s="13">
        <v>1.37</v>
      </c>
      <c r="C344" s="13">
        <v>0.1555</v>
      </c>
    </row>
    <row r="345" spans="1:3" x14ac:dyDescent="0.25">
      <c r="A345" s="16">
        <v>39600</v>
      </c>
      <c r="B345" s="13">
        <v>1.373</v>
      </c>
      <c r="C345" s="13">
        <v>0.15316666666666665</v>
      </c>
    </row>
    <row r="346" spans="1:3" x14ac:dyDescent="0.25">
      <c r="A346" s="16">
        <v>39630</v>
      </c>
      <c r="B346" s="13">
        <v>1.3839999999999999</v>
      </c>
      <c r="C346" s="13">
        <v>0.14466666666666667</v>
      </c>
    </row>
    <row r="347" spans="1:3" x14ac:dyDescent="0.25">
      <c r="A347" s="16">
        <v>39661</v>
      </c>
      <c r="B347" s="13">
        <v>1.381</v>
      </c>
      <c r="C347" s="13">
        <v>0.14400000000000002</v>
      </c>
    </row>
    <row r="348" spans="1:3" x14ac:dyDescent="0.25">
      <c r="A348" s="16">
        <v>39692</v>
      </c>
      <c r="B348" s="13">
        <v>1.379</v>
      </c>
      <c r="C348" s="13">
        <v>0.12533333333333332</v>
      </c>
    </row>
    <row r="349" spans="1:3" x14ac:dyDescent="0.25">
      <c r="A349" s="16">
        <v>39722</v>
      </c>
      <c r="B349" s="13">
        <v>1.393</v>
      </c>
      <c r="C349" s="13">
        <v>0.10283333333333333</v>
      </c>
    </row>
    <row r="350" spans="1:3" x14ac:dyDescent="0.25">
      <c r="A350" s="16">
        <v>39753</v>
      </c>
      <c r="B350" s="13">
        <v>1.377</v>
      </c>
      <c r="C350" s="13">
        <v>0.10349999999999999</v>
      </c>
    </row>
    <row r="351" spans="1:3" x14ac:dyDescent="0.25">
      <c r="A351" s="16">
        <v>39783</v>
      </c>
      <c r="B351" s="13">
        <v>1.415</v>
      </c>
      <c r="C351" s="13">
        <v>0.10099999999999999</v>
      </c>
    </row>
    <row r="352" spans="1:3" x14ac:dyDescent="0.25">
      <c r="A352" s="16">
        <v>39814</v>
      </c>
      <c r="B352" s="13">
        <v>1.381</v>
      </c>
      <c r="C352" s="13">
        <v>0.10983333333333332</v>
      </c>
    </row>
    <row r="353" spans="1:3" x14ac:dyDescent="0.25">
      <c r="A353" s="16">
        <v>39845</v>
      </c>
      <c r="B353" s="13">
        <v>1.4039999999999999</v>
      </c>
      <c r="C353" s="13">
        <v>0.10349999999999999</v>
      </c>
    </row>
    <row r="354" spans="1:3" x14ac:dyDescent="0.25">
      <c r="A354" s="16">
        <v>39873</v>
      </c>
      <c r="B354" s="13">
        <v>1.41</v>
      </c>
      <c r="C354" s="13">
        <v>0.10383333333333335</v>
      </c>
    </row>
    <row r="355" spans="1:3" x14ac:dyDescent="0.25">
      <c r="A355" s="16">
        <v>39904</v>
      </c>
      <c r="B355" s="13">
        <v>1.395</v>
      </c>
      <c r="C355" s="13">
        <v>0.10166666666666666</v>
      </c>
    </row>
    <row r="356" spans="1:3" x14ac:dyDescent="0.25">
      <c r="A356" s="16">
        <v>39934</v>
      </c>
      <c r="B356" s="13">
        <v>1.413</v>
      </c>
      <c r="C356" s="13">
        <v>0.11166666666666666</v>
      </c>
    </row>
    <row r="357" spans="1:3" x14ac:dyDescent="0.25">
      <c r="A357" s="16">
        <v>39965</v>
      </c>
      <c r="B357" s="13">
        <v>1.385</v>
      </c>
      <c r="C357" s="13">
        <v>0.1105</v>
      </c>
    </row>
    <row r="358" spans="1:3" x14ac:dyDescent="0.25">
      <c r="A358" s="16">
        <v>39995</v>
      </c>
      <c r="B358" s="13">
        <v>1.391</v>
      </c>
      <c r="C358" s="13">
        <v>9.2999999999999999E-2</v>
      </c>
    </row>
    <row r="359" spans="1:3" x14ac:dyDescent="0.25">
      <c r="A359" s="16">
        <v>40026</v>
      </c>
      <c r="B359" s="13">
        <v>1.375</v>
      </c>
      <c r="C359" s="13">
        <v>8.5833333333333345E-2</v>
      </c>
    </row>
    <row r="360" spans="1:3" x14ac:dyDescent="0.25">
      <c r="A360" s="16">
        <v>40057</v>
      </c>
      <c r="B360" s="13">
        <v>1.34</v>
      </c>
      <c r="C360" s="13">
        <v>7.5999999999999998E-2</v>
      </c>
    </row>
    <row r="361" spans="1:3" x14ac:dyDescent="0.25">
      <c r="A361" s="16">
        <v>40087</v>
      </c>
      <c r="B361" s="13">
        <v>1.3919999999999999</v>
      </c>
      <c r="C361" s="13">
        <v>8.433333333333333E-2</v>
      </c>
    </row>
    <row r="362" spans="1:3" x14ac:dyDescent="0.25">
      <c r="A362" s="16">
        <v>40118</v>
      </c>
      <c r="B362" s="13">
        <v>1.373</v>
      </c>
      <c r="C362" s="13">
        <v>9.2999999999999999E-2</v>
      </c>
    </row>
    <row r="363" spans="1:3" x14ac:dyDescent="0.25">
      <c r="A363" s="16">
        <v>40148</v>
      </c>
      <c r="B363" s="13">
        <v>1.39</v>
      </c>
      <c r="C363" s="13">
        <v>8.9499999999999996E-2</v>
      </c>
    </row>
    <row r="364" spans="1:3" x14ac:dyDescent="0.25">
      <c r="A364" s="16">
        <v>40179</v>
      </c>
      <c r="B364" s="13">
        <v>1.36</v>
      </c>
      <c r="C364" s="13">
        <v>8.7333333333333332E-2</v>
      </c>
    </row>
    <row r="365" spans="1:3" x14ac:dyDescent="0.25">
      <c r="A365" s="16">
        <v>40210</v>
      </c>
      <c r="B365" s="13">
        <v>1.361</v>
      </c>
      <c r="C365" s="13">
        <v>8.4999999999999992E-2</v>
      </c>
    </row>
    <row r="366" spans="1:3" x14ac:dyDescent="0.25">
      <c r="A366" s="16">
        <v>40238</v>
      </c>
      <c r="B366" s="13">
        <v>1.3680000000000001</v>
      </c>
      <c r="C366" s="13">
        <v>8.3166666666666667E-2</v>
      </c>
    </row>
    <row r="367" spans="1:3" x14ac:dyDescent="0.25">
      <c r="A367" s="16">
        <v>40269</v>
      </c>
      <c r="B367" s="13">
        <v>1.363</v>
      </c>
      <c r="C367" s="13">
        <v>8.1000000000000003E-2</v>
      </c>
    </row>
    <row r="368" spans="1:3" x14ac:dyDescent="0.25">
      <c r="A368" s="16">
        <v>40299</v>
      </c>
      <c r="B368" s="13">
        <v>1.359</v>
      </c>
      <c r="C368" s="13">
        <v>7.9666666666666677E-2</v>
      </c>
    </row>
    <row r="369" spans="1:3" x14ac:dyDescent="0.25">
      <c r="A369" s="16">
        <v>40330</v>
      </c>
      <c r="B369" s="13">
        <v>1.383</v>
      </c>
      <c r="C369" s="13">
        <v>7.4999999999999997E-2</v>
      </c>
    </row>
    <row r="370" spans="1:3" x14ac:dyDescent="0.25">
      <c r="A370" s="16">
        <v>40360</v>
      </c>
      <c r="B370" s="13">
        <v>1.36</v>
      </c>
      <c r="C370" s="13">
        <v>8.7666666666666657E-2</v>
      </c>
    </row>
    <row r="371" spans="1:3" x14ac:dyDescent="0.25">
      <c r="A371" s="16">
        <v>40391</v>
      </c>
      <c r="B371" s="13">
        <v>1.3720000000000001</v>
      </c>
      <c r="C371" s="13">
        <v>0.11266666666666666</v>
      </c>
    </row>
    <row r="372" spans="1:3" x14ac:dyDescent="0.25">
      <c r="A372" s="16">
        <v>40422</v>
      </c>
      <c r="B372" s="13">
        <v>1.3859999999999999</v>
      </c>
      <c r="C372" s="13">
        <v>0.11683333333333333</v>
      </c>
    </row>
    <row r="373" spans="1:3" x14ac:dyDescent="0.25">
      <c r="A373" s="16">
        <v>40452</v>
      </c>
      <c r="B373" s="13">
        <v>1.407</v>
      </c>
      <c r="C373" s="13">
        <v>0.11733333333333333</v>
      </c>
    </row>
    <row r="374" spans="1:3" x14ac:dyDescent="0.25">
      <c r="A374" s="16">
        <v>40483</v>
      </c>
      <c r="B374" s="13">
        <v>1.375</v>
      </c>
      <c r="C374" s="13">
        <v>0.11883333333333333</v>
      </c>
    </row>
    <row r="375" spans="1:3" x14ac:dyDescent="0.25">
      <c r="A375" s="16">
        <v>40513</v>
      </c>
      <c r="B375" s="13">
        <v>1.3859999999999999</v>
      </c>
      <c r="C375" s="13">
        <v>0.13399999999999998</v>
      </c>
    </row>
    <row r="376" spans="1:3" x14ac:dyDescent="0.25">
      <c r="A376" s="16">
        <v>40544</v>
      </c>
      <c r="B376" s="13">
        <v>1.401</v>
      </c>
      <c r="C376" s="13">
        <v>0.14233333333333331</v>
      </c>
    </row>
    <row r="377" spans="1:3" x14ac:dyDescent="0.25">
      <c r="A377" s="16">
        <v>40575</v>
      </c>
      <c r="B377" s="13">
        <v>1.3979999999999999</v>
      </c>
      <c r="C377" s="13">
        <v>0.15383333333333335</v>
      </c>
    </row>
    <row r="378" spans="1:3" x14ac:dyDescent="0.25">
      <c r="A378" s="16">
        <v>40603</v>
      </c>
      <c r="B378" s="13">
        <v>1.415</v>
      </c>
      <c r="C378" s="13">
        <v>0.14066666666666666</v>
      </c>
    </row>
    <row r="379" spans="1:3" x14ac:dyDescent="0.25">
      <c r="A379" s="16">
        <v>40634</v>
      </c>
      <c r="B379" s="13">
        <v>1.42</v>
      </c>
      <c r="C379" s="13">
        <v>0.15466666666666665</v>
      </c>
    </row>
    <row r="380" spans="1:3" x14ac:dyDescent="0.25">
      <c r="A380" s="16">
        <v>40664</v>
      </c>
      <c r="B380" s="13">
        <v>1.472</v>
      </c>
      <c r="C380" s="13">
        <v>0.15633333333333335</v>
      </c>
    </row>
    <row r="381" spans="1:3" x14ac:dyDescent="0.25">
      <c r="A381" s="16">
        <v>40695</v>
      </c>
      <c r="B381" s="13">
        <v>1.49</v>
      </c>
      <c r="C381" s="13">
        <v>0.14349999999999999</v>
      </c>
    </row>
    <row r="382" spans="1:3" x14ac:dyDescent="0.25">
      <c r="A382" s="16">
        <v>40725</v>
      </c>
      <c r="B382" s="13">
        <v>1.5129999999999999</v>
      </c>
      <c r="C382" s="13">
        <v>0.13383333333333333</v>
      </c>
    </row>
    <row r="383" spans="1:3" x14ac:dyDescent="0.25">
      <c r="A383" s="16">
        <v>40756</v>
      </c>
      <c r="B383" s="13">
        <v>1.474</v>
      </c>
      <c r="C383" s="13">
        <v>0.14383333333333334</v>
      </c>
    </row>
    <row r="384" spans="1:3" x14ac:dyDescent="0.25">
      <c r="A384" s="16">
        <v>40787</v>
      </c>
      <c r="B384" s="13">
        <v>1.4770000000000001</v>
      </c>
      <c r="C384" s="13">
        <v>0.13833333333333334</v>
      </c>
    </row>
    <row r="385" spans="1:3" x14ac:dyDescent="0.25">
      <c r="A385" s="16">
        <v>40817</v>
      </c>
      <c r="B385" s="13">
        <v>1.4570000000000001</v>
      </c>
      <c r="C385" s="13">
        <v>0.1295</v>
      </c>
    </row>
    <row r="386" spans="1:3" x14ac:dyDescent="0.25">
      <c r="A386" s="16">
        <v>40848</v>
      </c>
      <c r="B386" s="13">
        <v>1.399</v>
      </c>
      <c r="C386" s="13">
        <v>0.129</v>
      </c>
    </row>
    <row r="387" spans="1:3" x14ac:dyDescent="0.25">
      <c r="A387" s="16">
        <v>40878</v>
      </c>
      <c r="B387" s="13">
        <v>1.42</v>
      </c>
      <c r="C387" s="13">
        <v>0.12433333333333334</v>
      </c>
    </row>
    <row r="388" spans="1:3" x14ac:dyDescent="0.25">
      <c r="A388" s="16">
        <v>40909</v>
      </c>
      <c r="B388" s="13">
        <v>1.423</v>
      </c>
      <c r="C388" s="13">
        <v>0.12816666666666668</v>
      </c>
    </row>
    <row r="389" spans="1:3" x14ac:dyDescent="0.25">
      <c r="A389" s="16">
        <v>40940</v>
      </c>
      <c r="B389" s="13">
        <v>1.4419999999999999</v>
      </c>
      <c r="C389" s="13">
        <v>0.1265</v>
      </c>
    </row>
    <row r="390" spans="1:3" x14ac:dyDescent="0.25">
      <c r="A390" s="16">
        <v>40969</v>
      </c>
      <c r="B390" s="13">
        <v>1.395</v>
      </c>
      <c r="C390" s="13">
        <v>0.12533333333333332</v>
      </c>
    </row>
    <row r="391" spans="1:3" x14ac:dyDescent="0.25">
      <c r="A391" s="16">
        <v>41000</v>
      </c>
      <c r="B391" s="13">
        <v>1.4259999999999999</v>
      </c>
      <c r="C391" s="13">
        <v>0.11850000000000001</v>
      </c>
    </row>
    <row r="392" spans="1:3" x14ac:dyDescent="0.25">
      <c r="A392" s="16">
        <v>41030</v>
      </c>
      <c r="B392" s="13">
        <v>1.4119999999999999</v>
      </c>
      <c r="C392" s="13">
        <v>0.12066666666666667</v>
      </c>
    </row>
    <row r="393" spans="1:3" x14ac:dyDescent="0.25">
      <c r="A393" s="16">
        <v>41061</v>
      </c>
      <c r="B393" s="13">
        <v>1.403</v>
      </c>
      <c r="C393" s="13">
        <v>0.12683333333333333</v>
      </c>
    </row>
    <row r="394" spans="1:3" x14ac:dyDescent="0.25">
      <c r="A394" s="16">
        <v>41091</v>
      </c>
      <c r="B394" s="13">
        <v>1.427</v>
      </c>
      <c r="C394" s="13">
        <v>0.15216666666666667</v>
      </c>
    </row>
    <row r="395" spans="1:3" x14ac:dyDescent="0.25">
      <c r="A395" s="16">
        <v>41122</v>
      </c>
      <c r="B395" s="13">
        <v>1.407</v>
      </c>
      <c r="C395" s="13">
        <v>0.15716666666666665</v>
      </c>
    </row>
    <row r="396" spans="1:3" x14ac:dyDescent="0.25">
      <c r="A396" s="16">
        <v>41153</v>
      </c>
      <c r="B396" s="13">
        <v>1.401</v>
      </c>
      <c r="C396" s="13">
        <v>0.15933333333333335</v>
      </c>
    </row>
    <row r="397" spans="1:3" x14ac:dyDescent="0.25">
      <c r="A397" s="16">
        <v>41183</v>
      </c>
      <c r="B397" s="13">
        <v>1.4219999999999999</v>
      </c>
      <c r="C397" s="13">
        <v>0.16033333333333333</v>
      </c>
    </row>
    <row r="398" spans="1:3" x14ac:dyDescent="0.25">
      <c r="A398" s="16">
        <v>41214</v>
      </c>
      <c r="B398" s="13">
        <v>1.4179999999999999</v>
      </c>
      <c r="C398" s="13">
        <v>0.16216666666666668</v>
      </c>
    </row>
    <row r="399" spans="1:3" x14ac:dyDescent="0.25">
      <c r="A399" s="16">
        <v>41244</v>
      </c>
      <c r="B399" s="13">
        <v>1.4359999999999999</v>
      </c>
      <c r="C399" s="13">
        <v>0.156</v>
      </c>
    </row>
    <row r="400" spans="1:3" x14ac:dyDescent="0.25">
      <c r="A400" s="16">
        <v>41275</v>
      </c>
      <c r="B400" s="13">
        <v>1.4219999999999999</v>
      </c>
      <c r="C400" s="13">
        <v>0.1515</v>
      </c>
    </row>
    <row r="401" spans="1:3" x14ac:dyDescent="0.25">
      <c r="A401" s="16">
        <v>41306</v>
      </c>
      <c r="B401" s="13">
        <v>1.411</v>
      </c>
      <c r="C401" s="13">
        <v>0.14499999999999999</v>
      </c>
    </row>
    <row r="402" spans="1:3" x14ac:dyDescent="0.25">
      <c r="A402" s="16">
        <v>41334</v>
      </c>
      <c r="B402" s="13">
        <v>1.4119999999999999</v>
      </c>
      <c r="C402" s="13">
        <v>0.13916666666666666</v>
      </c>
    </row>
    <row r="403" spans="1:3" x14ac:dyDescent="0.25">
      <c r="A403" s="16">
        <v>41365</v>
      </c>
      <c r="B403" s="13">
        <v>1.409</v>
      </c>
      <c r="C403" s="13">
        <v>0.13833333333333334</v>
      </c>
    </row>
    <row r="404" spans="1:3" x14ac:dyDescent="0.25">
      <c r="A404" s="16">
        <v>41395</v>
      </c>
      <c r="B404" s="13">
        <v>1.401</v>
      </c>
      <c r="C404" s="13">
        <v>0.14216666666666666</v>
      </c>
    </row>
    <row r="405" spans="1:3" x14ac:dyDescent="0.25">
      <c r="A405" s="16">
        <v>41426</v>
      </c>
      <c r="B405" s="13">
        <v>1.4390000000000001</v>
      </c>
      <c r="C405" s="13">
        <v>0.13866666666666666</v>
      </c>
    </row>
    <row r="406" spans="1:3" x14ac:dyDescent="0.25">
      <c r="A406" s="16">
        <v>41456</v>
      </c>
      <c r="B406" s="13">
        <v>1.4339999999999999</v>
      </c>
      <c r="C406" s="13">
        <v>0.13566666666666669</v>
      </c>
    </row>
    <row r="407" spans="1:3" x14ac:dyDescent="0.25">
      <c r="A407" s="16">
        <v>41487</v>
      </c>
      <c r="B407" s="13">
        <v>1.4079999999999999</v>
      </c>
      <c r="C407" s="13">
        <v>0.13533333333333333</v>
      </c>
    </row>
    <row r="408" spans="1:3" x14ac:dyDescent="0.25">
      <c r="A408" s="16">
        <v>41518</v>
      </c>
      <c r="B408" s="13">
        <v>1.419</v>
      </c>
      <c r="C408" s="13">
        <v>0.13333333333333333</v>
      </c>
    </row>
    <row r="409" spans="1:3" x14ac:dyDescent="0.25">
      <c r="A409" s="16">
        <v>41548</v>
      </c>
      <c r="B409" s="13">
        <v>1.3580000000000001</v>
      </c>
      <c r="C409" s="13">
        <v>0.14499999999999999</v>
      </c>
    </row>
    <row r="410" spans="1:3" x14ac:dyDescent="0.25">
      <c r="A410" s="16">
        <v>41579</v>
      </c>
      <c r="B410" s="13">
        <v>1.3819999999999999</v>
      </c>
      <c r="C410" s="13">
        <v>0.14066666666666666</v>
      </c>
    </row>
    <row r="411" spans="1:3" x14ac:dyDescent="0.25">
      <c r="A411" s="16">
        <v>41609</v>
      </c>
      <c r="B411" s="13">
        <v>1.385</v>
      </c>
      <c r="C411" s="13">
        <v>0.13383333333333333</v>
      </c>
    </row>
    <row r="412" spans="1:3" x14ac:dyDescent="0.25">
      <c r="A412" s="16">
        <v>41640</v>
      </c>
      <c r="B412" s="13">
        <v>1.365</v>
      </c>
      <c r="C412" s="13">
        <v>0.126</v>
      </c>
    </row>
    <row r="413" spans="1:3" x14ac:dyDescent="0.25">
      <c r="A413" s="16">
        <v>41671</v>
      </c>
      <c r="B413" s="13">
        <v>1.3879999999999999</v>
      </c>
      <c r="C413" s="13">
        <v>0.13399999999999998</v>
      </c>
    </row>
    <row r="414" spans="1:3" x14ac:dyDescent="0.25">
      <c r="A414" s="16">
        <v>41699</v>
      </c>
      <c r="B414" s="13">
        <v>1.359</v>
      </c>
      <c r="C414" s="13">
        <v>0.14783333333333332</v>
      </c>
    </row>
    <row r="415" spans="1:3" x14ac:dyDescent="0.25">
      <c r="A415" s="16">
        <v>41730</v>
      </c>
      <c r="B415" s="13">
        <v>1.3879999999999999</v>
      </c>
      <c r="C415" s="13">
        <v>0.14683333333333334</v>
      </c>
    </row>
    <row r="416" spans="1:3" x14ac:dyDescent="0.25">
      <c r="A416" s="16">
        <v>41760</v>
      </c>
      <c r="B416" s="13">
        <v>1.401</v>
      </c>
      <c r="C416" s="13">
        <v>0.15016666666666667</v>
      </c>
    </row>
    <row r="417" spans="1:3" x14ac:dyDescent="0.25">
      <c r="A417" s="16">
        <v>41791</v>
      </c>
      <c r="B417" s="13">
        <v>1.4</v>
      </c>
      <c r="C417" s="13">
        <v>0.13716666666666669</v>
      </c>
    </row>
    <row r="418" spans="1:3" x14ac:dyDescent="0.25">
      <c r="A418" s="16">
        <v>41821</v>
      </c>
      <c r="B418" s="13">
        <v>1.413</v>
      </c>
      <c r="C418" s="13">
        <v>0.12683333333333333</v>
      </c>
    </row>
    <row r="419" spans="1:3" x14ac:dyDescent="0.25">
      <c r="A419" s="16">
        <v>41852</v>
      </c>
      <c r="B419" s="13">
        <v>1.3959999999999999</v>
      </c>
      <c r="C419" s="13">
        <v>0.12216666666666667</v>
      </c>
    </row>
    <row r="420" spans="1:3" x14ac:dyDescent="0.25">
      <c r="A420" s="16">
        <v>41883</v>
      </c>
      <c r="B420" s="13">
        <v>1.405</v>
      </c>
      <c r="C420" s="13">
        <v>0.11850000000000001</v>
      </c>
    </row>
    <row r="421" spans="1:3" x14ac:dyDescent="0.25">
      <c r="A421" s="16">
        <v>41913</v>
      </c>
      <c r="B421" s="13">
        <v>1.4139999999999999</v>
      </c>
      <c r="C421" s="13">
        <v>0.1225</v>
      </c>
    </row>
    <row r="422" spans="1:3" x14ac:dyDescent="0.25">
      <c r="A422" s="16">
        <v>41944</v>
      </c>
      <c r="B422" s="13">
        <v>1.42</v>
      </c>
      <c r="C422" s="13">
        <v>0.12000000000000001</v>
      </c>
    </row>
    <row r="423" spans="1:3" x14ac:dyDescent="0.25">
      <c r="A423" s="16">
        <v>41974</v>
      </c>
      <c r="B423" s="13">
        <v>1.466</v>
      </c>
      <c r="C423" s="13">
        <v>0.12566666666666668</v>
      </c>
    </row>
    <row r="424" spans="1:3" x14ac:dyDescent="0.25">
      <c r="A424" s="16">
        <v>42005</v>
      </c>
      <c r="B424" s="13">
        <v>1.4790000000000001</v>
      </c>
      <c r="C424" s="13">
        <v>0.1125</v>
      </c>
    </row>
    <row r="425" spans="1:3" x14ac:dyDescent="0.25">
      <c r="A425" s="16">
        <v>42036</v>
      </c>
      <c r="B425" s="13">
        <v>1.4350000000000001</v>
      </c>
      <c r="C425" s="13">
        <v>0.10733333333333334</v>
      </c>
    </row>
    <row r="426" spans="1:3" x14ac:dyDescent="0.25">
      <c r="A426" s="16">
        <v>42064</v>
      </c>
      <c r="B426" s="13">
        <v>1.44</v>
      </c>
      <c r="C426" s="13">
        <v>0.10766666666666666</v>
      </c>
    </row>
    <row r="427" spans="1:3" x14ac:dyDescent="0.25">
      <c r="A427" s="16">
        <v>42095</v>
      </c>
      <c r="B427" s="13">
        <v>1.454</v>
      </c>
      <c r="C427" s="13">
        <v>0.10366666666666666</v>
      </c>
    </row>
    <row r="428" spans="1:3" x14ac:dyDescent="0.25">
      <c r="A428" s="16">
        <v>42125</v>
      </c>
      <c r="B428" s="13">
        <v>1.4630000000000001</v>
      </c>
      <c r="C428" s="13">
        <v>0.10299999999999999</v>
      </c>
    </row>
    <row r="429" spans="1:3" x14ac:dyDescent="0.25">
      <c r="A429" s="16">
        <v>42156</v>
      </c>
      <c r="B429" s="13">
        <v>1.4670000000000001</v>
      </c>
      <c r="C429" s="13">
        <v>0.10666666666666667</v>
      </c>
    </row>
    <row r="430" spans="1:3" x14ac:dyDescent="0.25">
      <c r="A430" s="16">
        <v>42186</v>
      </c>
      <c r="B430" s="13">
        <v>1.4470000000000001</v>
      </c>
      <c r="C430" s="13">
        <v>0.1045</v>
      </c>
    </row>
    <row r="431" spans="1:3" x14ac:dyDescent="0.25">
      <c r="A431" s="16">
        <v>42217</v>
      </c>
      <c r="B431" s="13">
        <v>1.42</v>
      </c>
      <c r="C431" s="13">
        <v>9.5000000000000001E-2</v>
      </c>
    </row>
    <row r="432" spans="1:3" x14ac:dyDescent="0.25">
      <c r="A432" s="16">
        <v>42248</v>
      </c>
      <c r="B432" s="13">
        <v>1.4319999999999999</v>
      </c>
      <c r="C432" s="13">
        <v>9.0666666666666673E-2</v>
      </c>
    </row>
    <row r="433" spans="1:3" x14ac:dyDescent="0.25">
      <c r="A433" s="16">
        <v>42278</v>
      </c>
      <c r="B433" s="13">
        <v>1.4179999999999999</v>
      </c>
      <c r="C433" s="13">
        <v>9.3666666666666662E-2</v>
      </c>
    </row>
    <row r="434" spans="1:3" x14ac:dyDescent="0.25">
      <c r="A434" s="16">
        <v>42309</v>
      </c>
      <c r="B434" s="13">
        <v>1.409</v>
      </c>
      <c r="C434" s="13">
        <v>9.2499999999999999E-2</v>
      </c>
    </row>
    <row r="435" spans="1:3" x14ac:dyDescent="0.25">
      <c r="A435" s="16">
        <v>42339</v>
      </c>
      <c r="B435" s="13">
        <v>1.4279999999999999</v>
      </c>
      <c r="C435" s="13">
        <v>9.3333333333333324E-2</v>
      </c>
    </row>
    <row r="436" spans="1:3" x14ac:dyDescent="0.25">
      <c r="A436" s="16">
        <v>42370</v>
      </c>
      <c r="B436" s="13">
        <v>1.425</v>
      </c>
      <c r="C436" s="13">
        <v>9.0999999999999998E-2</v>
      </c>
    </row>
    <row r="437" spans="1:3" x14ac:dyDescent="0.25">
      <c r="A437" s="16">
        <v>42401</v>
      </c>
      <c r="B437" s="13">
        <v>1.407</v>
      </c>
      <c r="C437" s="13">
        <v>8.8000000000000009E-2</v>
      </c>
    </row>
    <row r="438" spans="1:3" x14ac:dyDescent="0.25">
      <c r="A438" s="16">
        <v>42430</v>
      </c>
      <c r="B438" s="13">
        <v>1.4159999999999999</v>
      </c>
      <c r="C438" s="13">
        <v>8.8999999999999996E-2</v>
      </c>
    </row>
    <row r="439" spans="1:3" x14ac:dyDescent="0.25">
      <c r="A439" s="16">
        <v>42461</v>
      </c>
      <c r="B439" s="13">
        <v>1.4059999999999999</v>
      </c>
      <c r="C439" s="13">
        <v>8.6999999999999994E-2</v>
      </c>
    </row>
    <row r="440" spans="1:3" x14ac:dyDescent="0.25">
      <c r="A440" s="16">
        <v>42491</v>
      </c>
      <c r="B440" s="13">
        <v>1.3819999999999999</v>
      </c>
      <c r="C440" s="13">
        <v>8.4666666666666668E-2</v>
      </c>
    </row>
    <row r="441" spans="1:3" x14ac:dyDescent="0.25">
      <c r="A441" s="16">
        <v>42522</v>
      </c>
      <c r="B441" s="13">
        <v>1.333</v>
      </c>
      <c r="C441" s="13">
        <v>8.4000000000000005E-2</v>
      </c>
    </row>
    <row r="442" spans="1:3" x14ac:dyDescent="0.25">
      <c r="A442" s="16">
        <v>42552</v>
      </c>
      <c r="B442" s="13">
        <v>1.349</v>
      </c>
      <c r="C442" s="13">
        <v>7.0666666666666669E-2</v>
      </c>
    </row>
    <row r="443" spans="1:3" x14ac:dyDescent="0.25">
      <c r="A443" s="16">
        <v>42583</v>
      </c>
      <c r="B443" s="13">
        <v>1.341</v>
      </c>
      <c r="C443" s="13">
        <v>6.9166666666666668E-2</v>
      </c>
    </row>
    <row r="444" spans="1:3" x14ac:dyDescent="0.25">
      <c r="A444" s="16">
        <v>42614</v>
      </c>
      <c r="B444" s="13">
        <v>1.329</v>
      </c>
      <c r="C444" s="13">
        <v>7.0666666666666669E-2</v>
      </c>
    </row>
    <row r="445" spans="1:3" x14ac:dyDescent="0.25">
      <c r="A445" s="16">
        <v>42644</v>
      </c>
      <c r="B445" s="13">
        <v>1.343</v>
      </c>
      <c r="C445" s="13">
        <v>7.3333333333333334E-2</v>
      </c>
    </row>
    <row r="446" spans="1:3" x14ac:dyDescent="0.25">
      <c r="A446" s="16">
        <v>42675</v>
      </c>
      <c r="B446" s="13">
        <v>1.3620000000000001</v>
      </c>
      <c r="C446" s="13">
        <v>7.7333333333333323E-2</v>
      </c>
    </row>
    <row r="447" spans="1:3" x14ac:dyDescent="0.25">
      <c r="A447" s="16">
        <v>42705</v>
      </c>
      <c r="B447" s="13">
        <v>1.3620000000000001</v>
      </c>
      <c r="C447" s="13">
        <v>7.5999999999999998E-2</v>
      </c>
    </row>
    <row r="448" spans="1:3" x14ac:dyDescent="0.25">
      <c r="A448" s="16">
        <v>42736</v>
      </c>
      <c r="B448" s="13">
        <v>1.351</v>
      </c>
      <c r="C448" s="13">
        <v>8.1833333333333341E-2</v>
      </c>
    </row>
    <row r="449" spans="1:3" x14ac:dyDescent="0.25">
      <c r="A449" s="16">
        <v>42767</v>
      </c>
      <c r="B449" s="13">
        <v>1.3580000000000001</v>
      </c>
      <c r="C449" s="13">
        <v>8.4000000000000005E-2</v>
      </c>
    </row>
    <row r="450" spans="1:3" x14ac:dyDescent="0.25">
      <c r="A450" s="16">
        <v>42795</v>
      </c>
      <c r="B450" s="13">
        <v>1.329</v>
      </c>
      <c r="C450" s="13">
        <v>0.08</v>
      </c>
    </row>
    <row r="451" spans="1:3" x14ac:dyDescent="0.25">
      <c r="A451" s="16">
        <v>42826</v>
      </c>
      <c r="B451" s="13">
        <v>1.3280000000000001</v>
      </c>
      <c r="C451" s="13">
        <v>7.2833333333333333E-2</v>
      </c>
    </row>
    <row r="452" spans="1:3" x14ac:dyDescent="0.25">
      <c r="A452" s="16">
        <v>42856</v>
      </c>
      <c r="B452" s="13">
        <v>1.327</v>
      </c>
      <c r="C452" s="13">
        <v>0.08</v>
      </c>
    </row>
    <row r="453" spans="1:3" x14ac:dyDescent="0.25">
      <c r="A453" s="16">
        <v>42887</v>
      </c>
      <c r="B453" s="13">
        <v>1.335</v>
      </c>
      <c r="C453" s="13">
        <v>8.7333333333333332E-2</v>
      </c>
    </row>
    <row r="454" spans="1:3" x14ac:dyDescent="0.25">
      <c r="A454" s="16">
        <v>42917</v>
      </c>
      <c r="B454" s="13">
        <v>1.327</v>
      </c>
      <c r="C454" s="13">
        <v>9.4166666666666676E-2</v>
      </c>
    </row>
    <row r="455" spans="1:3" x14ac:dyDescent="0.25">
      <c r="A455" s="16">
        <v>42948</v>
      </c>
      <c r="B455" s="13">
        <v>1.3480000000000001</v>
      </c>
      <c r="C455" s="13">
        <v>0.08</v>
      </c>
    </row>
    <row r="456" spans="1:3" x14ac:dyDescent="0.25">
      <c r="A456" s="16">
        <v>42979</v>
      </c>
      <c r="B456" s="13">
        <v>1.349</v>
      </c>
      <c r="C456" s="13">
        <v>8.4500000000000006E-2</v>
      </c>
    </row>
    <row r="457" spans="1:3" x14ac:dyDescent="0.25">
      <c r="A457" s="16">
        <v>43009</v>
      </c>
      <c r="B457" s="13">
        <v>1.3280000000000001</v>
      </c>
      <c r="C457" s="13">
        <v>8.5166666666666668E-2</v>
      </c>
    </row>
    <row r="458" spans="1:3" x14ac:dyDescent="0.25">
      <c r="A458" s="16">
        <v>43040</v>
      </c>
      <c r="B458" s="13">
        <v>1.2949999999999999</v>
      </c>
      <c r="C458" s="13">
        <v>8.8333333333333333E-2</v>
      </c>
    </row>
    <row r="459" spans="1:3" x14ac:dyDescent="0.25">
      <c r="A459" s="16">
        <v>43070</v>
      </c>
      <c r="B459" s="13">
        <v>1.3160000000000001</v>
      </c>
      <c r="C459" s="13">
        <v>8.9666666666666658E-2</v>
      </c>
    </row>
    <row r="460" spans="1:3" x14ac:dyDescent="0.25">
      <c r="A460" s="16">
        <v>43101</v>
      </c>
      <c r="B460" s="13">
        <v>1.2809999999999999</v>
      </c>
      <c r="C460" s="13">
        <v>9.5500000000000002E-2</v>
      </c>
    </row>
    <row r="461" spans="1:3" x14ac:dyDescent="0.25">
      <c r="A461" s="16">
        <v>43132</v>
      </c>
      <c r="B461" s="13">
        <v>1.2649999999999999</v>
      </c>
      <c r="C461" s="13">
        <v>9.8833333333333329E-2</v>
      </c>
    </row>
    <row r="462" spans="1:3" x14ac:dyDescent="0.25">
      <c r="A462" s="16">
        <v>43160</v>
      </c>
      <c r="B462" s="13">
        <v>1.3089999999999999</v>
      </c>
      <c r="C462" s="13">
        <v>0.10083333333333333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63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7.85546875" bestFit="1" customWidth="1"/>
  </cols>
  <sheetData>
    <row r="3" spans="1:2" x14ac:dyDescent="0.25">
      <c r="A3" s="12" t="s">
        <v>106</v>
      </c>
      <c r="B3" t="s">
        <v>119</v>
      </c>
    </row>
    <row r="4" spans="1:2" x14ac:dyDescent="0.25">
      <c r="A4" s="16">
        <v>29221</v>
      </c>
      <c r="B4" s="33">
        <v>0.501</v>
      </c>
    </row>
    <row r="5" spans="1:2" x14ac:dyDescent="0.25">
      <c r="A5" s="16">
        <v>29252</v>
      </c>
      <c r="B5" s="33">
        <v>0.50700000000000001</v>
      </c>
    </row>
    <row r="6" spans="1:2" x14ac:dyDescent="0.25">
      <c r="A6" s="16">
        <v>29281</v>
      </c>
      <c r="B6" s="33">
        <v>0.502</v>
      </c>
    </row>
    <row r="7" spans="1:2" x14ac:dyDescent="0.25">
      <c r="A7" s="16">
        <v>29312</v>
      </c>
      <c r="B7" s="33">
        <v>0.50700000000000001</v>
      </c>
    </row>
    <row r="8" spans="1:2" x14ac:dyDescent="0.25">
      <c r="A8" s="16">
        <v>29342</v>
      </c>
      <c r="B8" s="33">
        <v>0.504</v>
      </c>
    </row>
    <row r="9" spans="1:2" x14ac:dyDescent="0.25">
      <c r="A9" s="16">
        <v>29373</v>
      </c>
      <c r="B9" s="33">
        <v>0.503</v>
      </c>
    </row>
    <row r="10" spans="1:2" x14ac:dyDescent="0.25">
      <c r="A10" s="16">
        <v>29403</v>
      </c>
      <c r="B10" s="33">
        <v>0.51100000000000001</v>
      </c>
    </row>
    <row r="11" spans="1:2" x14ac:dyDescent="0.25">
      <c r="A11" s="16">
        <v>29434</v>
      </c>
      <c r="B11" s="33">
        <v>0.50700000000000001</v>
      </c>
    </row>
    <row r="12" spans="1:2" x14ac:dyDescent="0.25">
      <c r="A12" s="16">
        <v>29465</v>
      </c>
      <c r="B12" s="33">
        <v>0.51100000000000001</v>
      </c>
    </row>
    <row r="13" spans="1:2" x14ac:dyDescent="0.25">
      <c r="A13" s="16">
        <v>29495</v>
      </c>
      <c r="B13" s="33">
        <v>0.51400000000000001</v>
      </c>
    </row>
    <row r="14" spans="1:2" x14ac:dyDescent="0.25">
      <c r="A14" s="16">
        <v>29526</v>
      </c>
      <c r="B14" s="33">
        <v>0.51900000000000002</v>
      </c>
    </row>
    <row r="15" spans="1:2" x14ac:dyDescent="0.25">
      <c r="A15" s="16">
        <v>29556</v>
      </c>
      <c r="B15" s="33">
        <v>0.51900000000000002</v>
      </c>
    </row>
    <row r="16" spans="1:2" x14ac:dyDescent="0.25">
      <c r="A16" s="16">
        <v>29587</v>
      </c>
      <c r="B16" s="33">
        <v>0.53100000000000003</v>
      </c>
    </row>
    <row r="17" spans="1:2" x14ac:dyDescent="0.25">
      <c r="A17" s="16">
        <v>29618</v>
      </c>
      <c r="B17" s="33">
        <v>0.53300000000000003</v>
      </c>
    </row>
    <row r="18" spans="1:2" x14ac:dyDescent="0.25">
      <c r="A18" s="16">
        <v>29646</v>
      </c>
      <c r="B18" s="33">
        <v>0.53800000000000003</v>
      </c>
    </row>
    <row r="19" spans="1:2" x14ac:dyDescent="0.25">
      <c r="A19" s="16">
        <v>29677</v>
      </c>
      <c r="B19" s="33">
        <v>0.51900000000000002</v>
      </c>
    </row>
    <row r="20" spans="1:2" x14ac:dyDescent="0.25">
      <c r="A20" s="16">
        <v>29707</v>
      </c>
      <c r="B20" s="33">
        <v>0.52500000000000002</v>
      </c>
    </row>
    <row r="21" spans="1:2" x14ac:dyDescent="0.25">
      <c r="A21" s="16">
        <v>29738</v>
      </c>
      <c r="B21" s="33">
        <v>0.52300000000000002</v>
      </c>
    </row>
    <row r="22" spans="1:2" x14ac:dyDescent="0.25">
      <c r="A22" s="16">
        <v>29768</v>
      </c>
      <c r="B22" s="33">
        <v>0.52100000000000002</v>
      </c>
    </row>
    <row r="23" spans="1:2" x14ac:dyDescent="0.25">
      <c r="A23" s="16">
        <v>29799</v>
      </c>
      <c r="B23" s="33">
        <v>0.51900000000000002</v>
      </c>
    </row>
    <row r="24" spans="1:2" x14ac:dyDescent="0.25">
      <c r="A24" s="16">
        <v>29830</v>
      </c>
      <c r="B24" s="33">
        <v>0.52400000000000002</v>
      </c>
    </row>
    <row r="25" spans="1:2" x14ac:dyDescent="0.25">
      <c r="A25" s="16">
        <v>29860</v>
      </c>
      <c r="B25" s="33">
        <v>0.52100000000000002</v>
      </c>
    </row>
    <row r="26" spans="1:2" x14ac:dyDescent="0.25">
      <c r="A26" s="16">
        <v>29891</v>
      </c>
      <c r="B26" s="33">
        <v>0.52700000000000002</v>
      </c>
    </row>
    <row r="27" spans="1:2" x14ac:dyDescent="0.25">
      <c r="A27" s="16">
        <v>29921</v>
      </c>
      <c r="B27" s="33">
        <v>0.52100000000000002</v>
      </c>
    </row>
    <row r="28" spans="1:2" x14ac:dyDescent="0.25">
      <c r="A28" s="16">
        <v>29952</v>
      </c>
      <c r="B28" s="33">
        <v>0.53700000000000003</v>
      </c>
    </row>
    <row r="29" spans="1:2" x14ac:dyDescent="0.25">
      <c r="A29" s="16">
        <v>29983</v>
      </c>
      <c r="B29" s="33">
        <v>0.53400000000000003</v>
      </c>
    </row>
    <row r="30" spans="1:2" x14ac:dyDescent="0.25">
      <c r="A30" s="16">
        <v>30011</v>
      </c>
      <c r="B30" s="33">
        <v>0.52600000000000002</v>
      </c>
    </row>
    <row r="31" spans="1:2" x14ac:dyDescent="0.25">
      <c r="A31" s="16">
        <v>30042</v>
      </c>
      <c r="B31" s="33">
        <v>0.52600000000000002</v>
      </c>
    </row>
    <row r="32" spans="1:2" x14ac:dyDescent="0.25">
      <c r="A32" s="16">
        <v>30072</v>
      </c>
      <c r="B32" s="33">
        <v>0.52900000000000003</v>
      </c>
    </row>
    <row r="33" spans="1:2" x14ac:dyDescent="0.25">
      <c r="A33" s="16">
        <v>30103</v>
      </c>
      <c r="B33" s="33">
        <v>0.52500000000000002</v>
      </c>
    </row>
    <row r="34" spans="1:2" x14ac:dyDescent="0.25">
      <c r="A34" s="16">
        <v>30133</v>
      </c>
      <c r="B34" s="33">
        <v>0.53400000000000003</v>
      </c>
    </row>
    <row r="35" spans="1:2" x14ac:dyDescent="0.25">
      <c r="A35" s="16">
        <v>30164</v>
      </c>
      <c r="B35" s="33">
        <v>0.53400000000000003</v>
      </c>
    </row>
    <row r="36" spans="1:2" x14ac:dyDescent="0.25">
      <c r="A36" s="16">
        <v>30195</v>
      </c>
      <c r="B36" s="33">
        <v>0.53600000000000003</v>
      </c>
    </row>
    <row r="37" spans="1:2" x14ac:dyDescent="0.25">
      <c r="A37" s="16">
        <v>30225</v>
      </c>
      <c r="B37" s="33">
        <v>0.53400000000000003</v>
      </c>
    </row>
    <row r="38" spans="1:2" x14ac:dyDescent="0.25">
      <c r="A38" s="16">
        <v>30256</v>
      </c>
      <c r="B38" s="33">
        <v>0.53400000000000003</v>
      </c>
    </row>
    <row r="39" spans="1:2" x14ac:dyDescent="0.25">
      <c r="A39" s="16">
        <v>30286</v>
      </c>
      <c r="B39" s="33">
        <v>0.53700000000000003</v>
      </c>
    </row>
    <row r="40" spans="1:2" x14ac:dyDescent="0.25">
      <c r="A40" s="16">
        <v>30317</v>
      </c>
      <c r="B40" s="33">
        <v>0.54100000000000004</v>
      </c>
    </row>
    <row r="41" spans="1:2" x14ac:dyDescent="0.25">
      <c r="A41" s="16">
        <v>30348</v>
      </c>
      <c r="B41" s="33">
        <v>0.54400000000000004</v>
      </c>
    </row>
    <row r="42" spans="1:2" x14ac:dyDescent="0.25">
      <c r="A42" s="16">
        <v>30376</v>
      </c>
      <c r="B42" s="33">
        <v>0.54400000000000004</v>
      </c>
    </row>
    <row r="43" spans="1:2" x14ac:dyDescent="0.25">
      <c r="A43" s="16">
        <v>30407</v>
      </c>
      <c r="B43" s="33">
        <v>0.53800000000000003</v>
      </c>
    </row>
    <row r="44" spans="1:2" x14ac:dyDescent="0.25">
      <c r="A44" s="16">
        <v>30437</v>
      </c>
      <c r="B44" s="33">
        <v>0.54200000000000004</v>
      </c>
    </row>
    <row r="45" spans="1:2" x14ac:dyDescent="0.25">
      <c r="A45" s="16">
        <v>30468</v>
      </c>
      <c r="B45" s="33">
        <v>0.54200000000000004</v>
      </c>
    </row>
    <row r="46" spans="1:2" x14ac:dyDescent="0.25">
      <c r="A46" s="16">
        <v>30498</v>
      </c>
      <c r="B46" s="33">
        <v>0.54400000000000004</v>
      </c>
    </row>
    <row r="47" spans="1:2" x14ac:dyDescent="0.25">
      <c r="A47" s="16">
        <v>30529</v>
      </c>
      <c r="B47" s="33">
        <v>0.53900000000000003</v>
      </c>
    </row>
    <row r="48" spans="1:2" x14ac:dyDescent="0.25">
      <c r="A48" s="16">
        <v>30560</v>
      </c>
      <c r="B48" s="33">
        <v>0.53600000000000003</v>
      </c>
    </row>
    <row r="49" spans="1:2" x14ac:dyDescent="0.25">
      <c r="A49" s="16">
        <v>30590</v>
      </c>
      <c r="B49" s="33">
        <v>0.53500000000000003</v>
      </c>
    </row>
    <row r="50" spans="1:2" x14ac:dyDescent="0.25">
      <c r="A50" s="16">
        <v>30621</v>
      </c>
      <c r="B50" s="33">
        <v>0.54700000000000004</v>
      </c>
    </row>
    <row r="51" spans="1:2" x14ac:dyDescent="0.25">
      <c r="A51" s="16">
        <v>30651</v>
      </c>
      <c r="B51" s="33">
        <v>0.54700000000000004</v>
      </c>
    </row>
    <row r="52" spans="1:2" x14ac:dyDescent="0.25">
      <c r="A52" s="16">
        <v>30682</v>
      </c>
      <c r="B52" s="33">
        <v>0.54300000000000004</v>
      </c>
    </row>
    <row r="53" spans="1:2" x14ac:dyDescent="0.25">
      <c r="A53" s="16">
        <v>30713</v>
      </c>
      <c r="B53" s="33">
        <v>0.54100000000000004</v>
      </c>
    </row>
    <row r="54" spans="1:2" x14ac:dyDescent="0.25">
      <c r="A54" s="16">
        <v>30742</v>
      </c>
      <c r="B54" s="33">
        <v>0.54200000000000004</v>
      </c>
    </row>
    <row r="55" spans="1:2" x14ac:dyDescent="0.25">
      <c r="A55" s="16">
        <v>30773</v>
      </c>
      <c r="B55" s="33">
        <v>0.53600000000000003</v>
      </c>
    </row>
    <row r="56" spans="1:2" x14ac:dyDescent="0.25">
      <c r="A56" s="16">
        <v>30803</v>
      </c>
      <c r="B56" s="33">
        <v>0.54100000000000004</v>
      </c>
    </row>
    <row r="57" spans="1:2" x14ac:dyDescent="0.25">
      <c r="A57" s="16">
        <v>30834</v>
      </c>
      <c r="B57" s="33">
        <v>0.54200000000000004</v>
      </c>
    </row>
    <row r="58" spans="1:2" x14ac:dyDescent="0.25">
      <c r="A58" s="16">
        <v>30864</v>
      </c>
      <c r="B58" s="33">
        <v>0.54100000000000004</v>
      </c>
    </row>
    <row r="59" spans="1:2" x14ac:dyDescent="0.25">
      <c r="A59" s="16">
        <v>30895</v>
      </c>
      <c r="B59" s="33">
        <v>0.54300000000000004</v>
      </c>
    </row>
    <row r="60" spans="1:2" x14ac:dyDescent="0.25">
      <c r="A60" s="16">
        <v>30926</v>
      </c>
      <c r="B60" s="33">
        <v>0.53900000000000003</v>
      </c>
    </row>
    <row r="61" spans="1:2" x14ac:dyDescent="0.25">
      <c r="A61" s="16">
        <v>30956</v>
      </c>
      <c r="B61" s="33">
        <v>0.54</v>
      </c>
    </row>
    <row r="62" spans="1:2" x14ac:dyDescent="0.25">
      <c r="A62" s="16">
        <v>30987</v>
      </c>
      <c r="B62" s="33">
        <v>0.54300000000000004</v>
      </c>
    </row>
    <row r="63" spans="1:2" x14ac:dyDescent="0.25">
      <c r="A63" s="16">
        <v>31017</v>
      </c>
      <c r="B63" s="33">
        <v>0.54400000000000004</v>
      </c>
    </row>
    <row r="64" spans="1:2" x14ac:dyDescent="0.25">
      <c r="A64" s="16">
        <v>31048</v>
      </c>
      <c r="B64" s="33">
        <v>0.55100000000000005</v>
      </c>
    </row>
    <row r="65" spans="1:2" x14ac:dyDescent="0.25">
      <c r="A65" s="16">
        <v>31079</v>
      </c>
      <c r="B65" s="33">
        <v>0.54400000000000004</v>
      </c>
    </row>
    <row r="66" spans="1:2" x14ac:dyDescent="0.25">
      <c r="A66" s="16">
        <v>31107</v>
      </c>
      <c r="B66" s="33">
        <v>0.54400000000000004</v>
      </c>
    </row>
    <row r="67" spans="1:2" x14ac:dyDescent="0.25">
      <c r="A67" s="16">
        <v>31138</v>
      </c>
      <c r="B67" s="33">
        <v>0.54400000000000004</v>
      </c>
    </row>
    <row r="68" spans="1:2" x14ac:dyDescent="0.25">
      <c r="A68" s="16">
        <v>31168</v>
      </c>
      <c r="B68" s="33">
        <v>0.54200000000000004</v>
      </c>
    </row>
    <row r="69" spans="1:2" x14ac:dyDescent="0.25">
      <c r="A69" s="16">
        <v>31199</v>
      </c>
      <c r="B69" s="33">
        <v>0.54600000000000004</v>
      </c>
    </row>
    <row r="70" spans="1:2" x14ac:dyDescent="0.25">
      <c r="A70" s="16">
        <v>31229</v>
      </c>
      <c r="B70" s="33">
        <v>0.55600000000000005</v>
      </c>
    </row>
    <row r="71" spans="1:2" x14ac:dyDescent="0.25">
      <c r="A71" s="16">
        <v>31260</v>
      </c>
      <c r="B71" s="33">
        <v>0.55300000000000005</v>
      </c>
    </row>
    <row r="72" spans="1:2" x14ac:dyDescent="0.25">
      <c r="A72" s="16">
        <v>31291</v>
      </c>
      <c r="B72" s="33">
        <v>0.56100000000000005</v>
      </c>
    </row>
    <row r="73" spans="1:2" x14ac:dyDescent="0.25">
      <c r="A73" s="16">
        <v>31321</v>
      </c>
      <c r="B73" s="33">
        <v>0.56599999999999995</v>
      </c>
    </row>
    <row r="74" spans="1:2" x14ac:dyDescent="0.25">
      <c r="A74" s="16">
        <v>31352</v>
      </c>
      <c r="B74" s="33">
        <v>0.56399999999999995</v>
      </c>
    </row>
    <row r="75" spans="1:2" x14ac:dyDescent="0.25">
      <c r="A75" s="16">
        <v>31382</v>
      </c>
      <c r="B75" s="33">
        <v>0.56799999999999995</v>
      </c>
    </row>
    <row r="76" spans="1:2" x14ac:dyDescent="0.25">
      <c r="A76" s="16">
        <v>31413</v>
      </c>
      <c r="B76" s="33">
        <v>0.56599999999999995</v>
      </c>
    </row>
    <row r="77" spans="1:2" x14ac:dyDescent="0.25">
      <c r="A77" s="16">
        <v>31444</v>
      </c>
      <c r="B77" s="33">
        <v>0.56299999999999994</v>
      </c>
    </row>
    <row r="78" spans="1:2" x14ac:dyDescent="0.25">
      <c r="A78" s="16">
        <v>31472</v>
      </c>
      <c r="B78" s="33">
        <v>0.56000000000000005</v>
      </c>
    </row>
    <row r="79" spans="1:2" x14ac:dyDescent="0.25">
      <c r="A79" s="16">
        <v>31503</v>
      </c>
      <c r="B79" s="33">
        <v>0.56100000000000005</v>
      </c>
    </row>
    <row r="80" spans="1:2" x14ac:dyDescent="0.25">
      <c r="A80" s="16">
        <v>31533</v>
      </c>
      <c r="B80" s="33">
        <v>0.56200000000000006</v>
      </c>
    </row>
    <row r="81" spans="1:2" x14ac:dyDescent="0.25">
      <c r="A81" s="16">
        <v>31564</v>
      </c>
      <c r="B81" s="33">
        <v>0.56899999999999995</v>
      </c>
    </row>
    <row r="82" spans="1:2" x14ac:dyDescent="0.25">
      <c r="A82" s="16">
        <v>31594</v>
      </c>
      <c r="B82" s="33">
        <v>0.56399999999999995</v>
      </c>
    </row>
    <row r="83" spans="1:2" x14ac:dyDescent="0.25">
      <c r="A83" s="16">
        <v>31625</v>
      </c>
      <c r="B83" s="33">
        <v>0.56999999999999995</v>
      </c>
    </row>
    <row r="84" spans="1:2" x14ac:dyDescent="0.25">
      <c r="A84" s="16">
        <v>31656</v>
      </c>
      <c r="B84" s="33">
        <v>0.56599999999999995</v>
      </c>
    </row>
    <row r="85" spans="1:2" x14ac:dyDescent="0.25">
      <c r="A85" s="16">
        <v>31686</v>
      </c>
      <c r="B85" s="33">
        <v>0.56499999999999995</v>
      </c>
    </row>
    <row r="86" spans="1:2" x14ac:dyDescent="0.25">
      <c r="A86" s="16">
        <v>31717</v>
      </c>
      <c r="B86" s="33">
        <v>0.56399999999999995</v>
      </c>
    </row>
    <row r="87" spans="1:2" x14ac:dyDescent="0.25">
      <c r="A87" s="16">
        <v>31747</v>
      </c>
      <c r="B87" s="33">
        <v>0.56599999999999995</v>
      </c>
    </row>
    <row r="88" spans="1:2" x14ac:dyDescent="0.25">
      <c r="A88" s="16">
        <v>31778</v>
      </c>
      <c r="B88" s="33">
        <v>0.54400000000000004</v>
      </c>
    </row>
    <row r="89" spans="1:2" x14ac:dyDescent="0.25">
      <c r="A89" s="16">
        <v>31809</v>
      </c>
      <c r="B89" s="33">
        <v>0.53900000000000003</v>
      </c>
    </row>
    <row r="90" spans="1:2" x14ac:dyDescent="0.25">
      <c r="A90" s="16">
        <v>31837</v>
      </c>
      <c r="B90" s="33">
        <v>0.54100000000000004</v>
      </c>
    </row>
    <row r="91" spans="1:2" x14ac:dyDescent="0.25">
      <c r="A91" s="16">
        <v>31868</v>
      </c>
      <c r="B91" s="33">
        <v>0.54200000000000004</v>
      </c>
    </row>
    <row r="92" spans="1:2" x14ac:dyDescent="0.25">
      <c r="A92" s="16">
        <v>31898</v>
      </c>
      <c r="B92" s="33">
        <v>0.54</v>
      </c>
    </row>
    <row r="93" spans="1:2" x14ac:dyDescent="0.25">
      <c r="A93" s="16">
        <v>31929</v>
      </c>
      <c r="B93" s="33">
        <v>0.53300000000000003</v>
      </c>
    </row>
    <row r="94" spans="1:2" x14ac:dyDescent="0.25">
      <c r="A94" s="16">
        <v>31959</v>
      </c>
      <c r="B94" s="33">
        <v>0.54400000000000004</v>
      </c>
    </row>
    <row r="95" spans="1:2" x14ac:dyDescent="0.25">
      <c r="A95" s="16">
        <v>31990</v>
      </c>
      <c r="B95" s="33">
        <v>0.54600000000000004</v>
      </c>
    </row>
    <row r="96" spans="1:2" x14ac:dyDescent="0.25">
      <c r="A96" s="16">
        <v>32021</v>
      </c>
      <c r="B96" s="33">
        <v>0.55100000000000005</v>
      </c>
    </row>
    <row r="97" spans="1:2" x14ac:dyDescent="0.25">
      <c r="A97" s="16">
        <v>32051</v>
      </c>
      <c r="B97" s="33">
        <v>0.55900000000000005</v>
      </c>
    </row>
    <row r="98" spans="1:2" x14ac:dyDescent="0.25">
      <c r="A98" s="16">
        <v>32082</v>
      </c>
      <c r="B98" s="33">
        <v>0.55900000000000005</v>
      </c>
    </row>
    <row r="99" spans="1:2" x14ac:dyDescent="0.25">
      <c r="A99" s="16">
        <v>32112</v>
      </c>
      <c r="B99" s="33">
        <v>0.57099999999999995</v>
      </c>
    </row>
    <row r="100" spans="1:2" x14ac:dyDescent="0.25">
      <c r="A100" s="16">
        <v>32143</v>
      </c>
      <c r="B100" s="33">
        <v>0.58599999999999997</v>
      </c>
    </row>
    <row r="101" spans="1:2" x14ac:dyDescent="0.25">
      <c r="A101" s="16">
        <v>32174</v>
      </c>
      <c r="B101" s="33">
        <v>0.58599999999999997</v>
      </c>
    </row>
    <row r="102" spans="1:2" x14ac:dyDescent="0.25">
      <c r="A102" s="16">
        <v>32203</v>
      </c>
      <c r="B102" s="33">
        <v>0.58699999999999997</v>
      </c>
    </row>
    <row r="103" spans="1:2" x14ac:dyDescent="0.25">
      <c r="A103" s="16">
        <v>32234</v>
      </c>
      <c r="B103" s="33">
        <v>0.59499999999999997</v>
      </c>
    </row>
    <row r="104" spans="1:2" x14ac:dyDescent="0.25">
      <c r="A104" s="16">
        <v>32264</v>
      </c>
      <c r="B104" s="33">
        <v>0.59799999999999998</v>
      </c>
    </row>
    <row r="105" spans="1:2" x14ac:dyDescent="0.25">
      <c r="A105" s="16">
        <v>32295</v>
      </c>
      <c r="B105" s="33">
        <v>0.60099999999999998</v>
      </c>
    </row>
    <row r="106" spans="1:2" x14ac:dyDescent="0.25">
      <c r="A106" s="16">
        <v>32325</v>
      </c>
      <c r="B106" s="33">
        <v>0.60199999999999998</v>
      </c>
    </row>
    <row r="107" spans="1:2" x14ac:dyDescent="0.25">
      <c r="A107" s="16">
        <v>32356</v>
      </c>
      <c r="B107" s="33">
        <v>0.61899999999999999</v>
      </c>
    </row>
    <row r="108" spans="1:2" x14ac:dyDescent="0.25">
      <c r="A108" s="16">
        <v>32387</v>
      </c>
      <c r="B108" s="33">
        <v>0.63600000000000001</v>
      </c>
    </row>
    <row r="109" spans="1:2" x14ac:dyDescent="0.25">
      <c r="A109" s="16">
        <v>32417</v>
      </c>
      <c r="B109" s="33">
        <v>0.64200000000000002</v>
      </c>
    </row>
    <row r="110" spans="1:2" x14ac:dyDescent="0.25">
      <c r="A110" s="16">
        <v>32448</v>
      </c>
      <c r="B110" s="33">
        <v>0.64500000000000002</v>
      </c>
    </row>
    <row r="111" spans="1:2" x14ac:dyDescent="0.25">
      <c r="A111" s="16">
        <v>32478</v>
      </c>
      <c r="B111" s="33">
        <v>0.65700000000000003</v>
      </c>
    </row>
    <row r="112" spans="1:2" x14ac:dyDescent="0.25">
      <c r="A112" s="16">
        <v>32509</v>
      </c>
      <c r="B112" s="33">
        <v>0.65300000000000002</v>
      </c>
    </row>
    <row r="113" spans="1:2" x14ac:dyDescent="0.25">
      <c r="A113" s="16">
        <v>32540</v>
      </c>
      <c r="B113" s="33">
        <v>0.65200000000000002</v>
      </c>
    </row>
    <row r="114" spans="1:2" x14ac:dyDescent="0.25">
      <c r="A114" s="16">
        <v>32568</v>
      </c>
      <c r="B114" s="33">
        <v>0.65400000000000003</v>
      </c>
    </row>
    <row r="115" spans="1:2" x14ac:dyDescent="0.25">
      <c r="A115" s="16">
        <v>32599</v>
      </c>
      <c r="B115" s="33">
        <v>0.65500000000000003</v>
      </c>
    </row>
    <row r="116" spans="1:2" x14ac:dyDescent="0.25">
      <c r="A116" s="16">
        <v>32629</v>
      </c>
      <c r="B116" s="33">
        <v>0.65500000000000003</v>
      </c>
    </row>
    <row r="117" spans="1:2" x14ac:dyDescent="0.25">
      <c r="A117" s="16">
        <v>32660</v>
      </c>
      <c r="B117" s="33">
        <v>0.66400000000000003</v>
      </c>
    </row>
    <row r="118" spans="1:2" x14ac:dyDescent="0.25">
      <c r="A118" s="16">
        <v>32690</v>
      </c>
      <c r="B118" s="33">
        <v>0.67100000000000004</v>
      </c>
    </row>
    <row r="119" spans="1:2" x14ac:dyDescent="0.25">
      <c r="A119" s="16">
        <v>32721</v>
      </c>
      <c r="B119" s="33">
        <v>0.67400000000000004</v>
      </c>
    </row>
    <row r="120" spans="1:2" x14ac:dyDescent="0.25">
      <c r="A120" s="16">
        <v>32752</v>
      </c>
      <c r="B120" s="33">
        <v>0.67100000000000004</v>
      </c>
    </row>
    <row r="121" spans="1:2" x14ac:dyDescent="0.25">
      <c r="A121" s="16">
        <v>32782</v>
      </c>
      <c r="B121" s="33">
        <v>0.67400000000000004</v>
      </c>
    </row>
    <row r="122" spans="1:2" x14ac:dyDescent="0.25">
      <c r="A122" s="16">
        <v>32813</v>
      </c>
      <c r="B122" s="33">
        <v>0.67600000000000005</v>
      </c>
    </row>
    <row r="123" spans="1:2" x14ac:dyDescent="0.25">
      <c r="A123" s="16">
        <v>32843</v>
      </c>
      <c r="B123" s="33">
        <v>0.68799999999999994</v>
      </c>
    </row>
    <row r="124" spans="1:2" x14ac:dyDescent="0.25">
      <c r="A124" s="16">
        <v>32874</v>
      </c>
      <c r="B124" s="33">
        <v>0.68899999999999995</v>
      </c>
    </row>
    <row r="125" spans="1:2" x14ac:dyDescent="0.25">
      <c r="A125" s="16">
        <v>32905</v>
      </c>
      <c r="B125" s="33">
        <v>0.70099999999999996</v>
      </c>
    </row>
    <row r="126" spans="1:2" x14ac:dyDescent="0.25">
      <c r="A126" s="16">
        <v>32933</v>
      </c>
      <c r="B126" s="33">
        <v>0.68</v>
      </c>
    </row>
    <row r="127" spans="1:2" x14ac:dyDescent="0.25">
      <c r="A127" s="16">
        <v>32964</v>
      </c>
      <c r="B127" s="33">
        <v>0.68600000000000005</v>
      </c>
    </row>
    <row r="128" spans="1:2" x14ac:dyDescent="0.25">
      <c r="A128" s="16">
        <v>32994</v>
      </c>
      <c r="B128" s="33">
        <v>0.67800000000000005</v>
      </c>
    </row>
    <row r="129" spans="1:2" x14ac:dyDescent="0.25">
      <c r="A129" s="16">
        <v>33025</v>
      </c>
      <c r="B129" s="33">
        <v>0.68700000000000006</v>
      </c>
    </row>
    <row r="130" spans="1:2" x14ac:dyDescent="0.25">
      <c r="A130" s="16">
        <v>33055</v>
      </c>
      <c r="B130" s="33">
        <v>0.68500000000000005</v>
      </c>
    </row>
    <row r="131" spans="1:2" x14ac:dyDescent="0.25">
      <c r="A131" s="16">
        <v>33086</v>
      </c>
      <c r="B131" s="33">
        <v>0.71299999999999997</v>
      </c>
    </row>
    <row r="132" spans="1:2" x14ac:dyDescent="0.25">
      <c r="A132" s="16">
        <v>33117</v>
      </c>
      <c r="B132" s="33">
        <v>0.7</v>
      </c>
    </row>
    <row r="133" spans="1:2" x14ac:dyDescent="0.25">
      <c r="A133" s="16">
        <v>33147</v>
      </c>
      <c r="B133" s="33">
        <v>0.70599999999999996</v>
      </c>
    </row>
    <row r="134" spans="1:2" x14ac:dyDescent="0.25">
      <c r="A134" s="16">
        <v>33178</v>
      </c>
      <c r="B134" s="33">
        <v>0.71</v>
      </c>
    </row>
    <row r="135" spans="1:2" x14ac:dyDescent="0.25">
      <c r="A135" s="16">
        <v>33208</v>
      </c>
      <c r="B135" s="33">
        <v>0.7</v>
      </c>
    </row>
    <row r="136" spans="1:2" x14ac:dyDescent="0.25">
      <c r="A136" s="16">
        <v>33239</v>
      </c>
      <c r="B136" s="33">
        <v>0.70499999999999996</v>
      </c>
    </row>
    <row r="137" spans="1:2" x14ac:dyDescent="0.25">
      <c r="A137" s="16">
        <v>33270</v>
      </c>
      <c r="B137" s="33">
        <v>0.70099999999999996</v>
      </c>
    </row>
    <row r="138" spans="1:2" x14ac:dyDescent="0.25">
      <c r="A138" s="16">
        <v>33298</v>
      </c>
      <c r="B138" s="33">
        <v>0.70199999999999996</v>
      </c>
    </row>
    <row r="139" spans="1:2" x14ac:dyDescent="0.25">
      <c r="A139" s="16">
        <v>33329</v>
      </c>
      <c r="B139" s="33">
        <v>0.70099999999999996</v>
      </c>
    </row>
    <row r="140" spans="1:2" x14ac:dyDescent="0.25">
      <c r="A140" s="16">
        <v>33359</v>
      </c>
      <c r="B140" s="33">
        <v>0.70499999999999996</v>
      </c>
    </row>
    <row r="141" spans="1:2" x14ac:dyDescent="0.25">
      <c r="A141" s="16">
        <v>33390</v>
      </c>
      <c r="B141" s="33">
        <v>0.70499999999999996</v>
      </c>
    </row>
    <row r="142" spans="1:2" x14ac:dyDescent="0.25">
      <c r="A142" s="16">
        <v>33420</v>
      </c>
      <c r="B142" s="33">
        <v>0.7</v>
      </c>
    </row>
    <row r="143" spans="1:2" x14ac:dyDescent="0.25">
      <c r="A143" s="16">
        <v>33451</v>
      </c>
      <c r="B143" s="33">
        <v>0.71399999999999997</v>
      </c>
    </row>
    <row r="144" spans="1:2" x14ac:dyDescent="0.25">
      <c r="A144" s="16">
        <v>33482</v>
      </c>
      <c r="B144" s="33">
        <v>0.71699999999999997</v>
      </c>
    </row>
    <row r="145" spans="1:2" x14ac:dyDescent="0.25">
      <c r="A145" s="16">
        <v>33512</v>
      </c>
      <c r="B145" s="33">
        <v>0.72</v>
      </c>
    </row>
    <row r="146" spans="1:2" x14ac:dyDescent="0.25">
      <c r="A146" s="16">
        <v>33543</v>
      </c>
      <c r="B146" s="33">
        <v>0.73099999999999998</v>
      </c>
    </row>
    <row r="147" spans="1:2" x14ac:dyDescent="0.25">
      <c r="A147" s="16">
        <v>33573</v>
      </c>
      <c r="B147" s="33">
        <v>0.71699999999999997</v>
      </c>
    </row>
    <row r="148" spans="1:2" x14ac:dyDescent="0.25">
      <c r="A148" s="16">
        <v>33604</v>
      </c>
      <c r="B148" s="33">
        <v>0.72599999999999998</v>
      </c>
    </row>
    <row r="149" spans="1:2" x14ac:dyDescent="0.25">
      <c r="A149" s="16">
        <v>33635</v>
      </c>
      <c r="B149" s="33">
        <v>0.73</v>
      </c>
    </row>
    <row r="150" spans="1:2" x14ac:dyDescent="0.25">
      <c r="A150" s="16">
        <v>33664</v>
      </c>
      <c r="B150" s="33">
        <v>0.747</v>
      </c>
    </row>
    <row r="151" spans="1:2" x14ac:dyDescent="0.25">
      <c r="A151" s="16">
        <v>33695</v>
      </c>
      <c r="B151" s="33">
        <v>0.746</v>
      </c>
    </row>
    <row r="152" spans="1:2" x14ac:dyDescent="0.25">
      <c r="A152" s="16">
        <v>33725</v>
      </c>
      <c r="B152" s="33">
        <v>0.752</v>
      </c>
    </row>
    <row r="153" spans="1:2" x14ac:dyDescent="0.25">
      <c r="A153" s="16">
        <v>33756</v>
      </c>
      <c r="B153" s="33">
        <v>0.75700000000000001</v>
      </c>
    </row>
    <row r="154" spans="1:2" x14ac:dyDescent="0.25">
      <c r="A154" s="16">
        <v>33786</v>
      </c>
      <c r="B154" s="33">
        <v>0.77100000000000002</v>
      </c>
    </row>
    <row r="155" spans="1:2" x14ac:dyDescent="0.25">
      <c r="A155" s="16">
        <v>33817</v>
      </c>
      <c r="B155" s="33">
        <v>0.77600000000000002</v>
      </c>
    </row>
    <row r="156" spans="1:2" x14ac:dyDescent="0.25">
      <c r="A156" s="16">
        <v>33848</v>
      </c>
      <c r="B156" s="33">
        <v>0.75600000000000001</v>
      </c>
    </row>
    <row r="157" spans="1:2" x14ac:dyDescent="0.25">
      <c r="A157" s="16">
        <v>33878</v>
      </c>
      <c r="B157" s="33">
        <v>0.752</v>
      </c>
    </row>
    <row r="158" spans="1:2" x14ac:dyDescent="0.25">
      <c r="A158" s="16">
        <v>33909</v>
      </c>
      <c r="B158" s="33">
        <v>0.747</v>
      </c>
    </row>
    <row r="159" spans="1:2" x14ac:dyDescent="0.25">
      <c r="A159" s="16">
        <v>33939</v>
      </c>
      <c r="B159" s="33">
        <v>0.73799999999999999</v>
      </c>
    </row>
    <row r="160" spans="1:2" x14ac:dyDescent="0.25">
      <c r="A160" s="16">
        <v>33970</v>
      </c>
      <c r="B160" s="33">
        <v>0.748</v>
      </c>
    </row>
    <row r="161" spans="1:2" x14ac:dyDescent="0.25">
      <c r="A161" s="16">
        <v>34001</v>
      </c>
      <c r="B161" s="33">
        <v>0.751</v>
      </c>
    </row>
    <row r="162" spans="1:2" x14ac:dyDescent="0.25">
      <c r="A162" s="16">
        <v>34029</v>
      </c>
      <c r="B162" s="33">
        <v>0.74199999999999999</v>
      </c>
    </row>
    <row r="163" spans="1:2" x14ac:dyDescent="0.25">
      <c r="A163" s="16">
        <v>34060</v>
      </c>
      <c r="B163" s="33">
        <v>0.74399999999999999</v>
      </c>
    </row>
    <row r="164" spans="1:2" x14ac:dyDescent="0.25">
      <c r="A164" s="16">
        <v>34090</v>
      </c>
      <c r="B164" s="33">
        <v>0.752</v>
      </c>
    </row>
    <row r="165" spans="1:2" x14ac:dyDescent="0.25">
      <c r="A165" s="16">
        <v>34121</v>
      </c>
      <c r="B165" s="33">
        <v>0.752</v>
      </c>
    </row>
    <row r="166" spans="1:2" x14ac:dyDescent="0.25">
      <c r="A166" s="16">
        <v>34151</v>
      </c>
      <c r="B166" s="33">
        <v>0.76200000000000001</v>
      </c>
    </row>
    <row r="167" spans="1:2" x14ac:dyDescent="0.25">
      <c r="A167" s="16">
        <v>34182</v>
      </c>
      <c r="B167" s="33">
        <v>0.745</v>
      </c>
    </row>
    <row r="168" spans="1:2" x14ac:dyDescent="0.25">
      <c r="A168" s="16">
        <v>34213</v>
      </c>
      <c r="B168" s="33">
        <v>0.748</v>
      </c>
    </row>
    <row r="169" spans="1:2" x14ac:dyDescent="0.25">
      <c r="A169" s="16">
        <v>34243</v>
      </c>
      <c r="B169" s="33">
        <v>0.75</v>
      </c>
    </row>
    <row r="170" spans="1:2" x14ac:dyDescent="0.25">
      <c r="A170" s="16">
        <v>34274</v>
      </c>
      <c r="B170" s="33">
        <v>0.77100000000000002</v>
      </c>
    </row>
    <row r="171" spans="1:2" x14ac:dyDescent="0.25">
      <c r="A171" s="16">
        <v>34304</v>
      </c>
      <c r="B171" s="33">
        <v>0.76</v>
      </c>
    </row>
    <row r="172" spans="1:2" x14ac:dyDescent="0.25">
      <c r="A172" s="16">
        <v>34335</v>
      </c>
      <c r="B172" s="33">
        <v>0.76800000000000002</v>
      </c>
    </row>
    <row r="173" spans="1:2" x14ac:dyDescent="0.25">
      <c r="A173" s="16">
        <v>34366</v>
      </c>
      <c r="B173" s="33">
        <v>0.75600000000000001</v>
      </c>
    </row>
    <row r="174" spans="1:2" x14ac:dyDescent="0.25">
      <c r="A174" s="16">
        <v>34394</v>
      </c>
      <c r="B174" s="33">
        <v>0.755</v>
      </c>
    </row>
    <row r="175" spans="1:2" x14ac:dyDescent="0.25">
      <c r="A175" s="16">
        <v>34425</v>
      </c>
      <c r="B175" s="33">
        <v>0.76500000000000001</v>
      </c>
    </row>
    <row r="176" spans="1:2" x14ac:dyDescent="0.25">
      <c r="A176" s="16">
        <v>34455</v>
      </c>
      <c r="B176" s="33">
        <v>0.76500000000000001</v>
      </c>
    </row>
    <row r="177" spans="1:2" x14ac:dyDescent="0.25">
      <c r="A177" s="16">
        <v>34486</v>
      </c>
      <c r="B177" s="33">
        <v>0.76100000000000001</v>
      </c>
    </row>
    <row r="178" spans="1:2" x14ac:dyDescent="0.25">
      <c r="A178" s="16">
        <v>34516</v>
      </c>
      <c r="B178" s="33">
        <v>0.75900000000000001</v>
      </c>
    </row>
    <row r="179" spans="1:2" x14ac:dyDescent="0.25">
      <c r="A179" s="16">
        <v>34547</v>
      </c>
      <c r="B179" s="33">
        <v>0.753</v>
      </c>
    </row>
    <row r="180" spans="1:2" x14ac:dyDescent="0.25">
      <c r="A180" s="16">
        <v>34578</v>
      </c>
      <c r="B180" s="33">
        <v>0.77600000000000002</v>
      </c>
    </row>
    <row r="181" spans="1:2" x14ac:dyDescent="0.25">
      <c r="A181" s="16">
        <v>34608</v>
      </c>
      <c r="B181" s="33">
        <v>0.75600000000000001</v>
      </c>
    </row>
    <row r="182" spans="1:2" x14ac:dyDescent="0.25">
      <c r="A182" s="16">
        <v>34639</v>
      </c>
      <c r="B182" s="33">
        <v>0.76600000000000001</v>
      </c>
    </row>
    <row r="183" spans="1:2" x14ac:dyDescent="0.25">
      <c r="A183" s="16">
        <v>34669</v>
      </c>
      <c r="B183" s="33">
        <v>0.748</v>
      </c>
    </row>
    <row r="184" spans="1:2" x14ac:dyDescent="0.25">
      <c r="A184" s="16">
        <v>34700</v>
      </c>
      <c r="B184" s="33">
        <v>0.76700000000000002</v>
      </c>
    </row>
    <row r="185" spans="1:2" x14ac:dyDescent="0.25">
      <c r="A185" s="16">
        <v>34731</v>
      </c>
      <c r="B185" s="33">
        <v>0.76700000000000002</v>
      </c>
    </row>
    <row r="186" spans="1:2" x14ac:dyDescent="0.25">
      <c r="A186" s="16">
        <v>34759</v>
      </c>
      <c r="B186" s="33">
        <v>0.77500000000000002</v>
      </c>
    </row>
    <row r="187" spans="1:2" x14ac:dyDescent="0.25">
      <c r="A187" s="16">
        <v>34790</v>
      </c>
      <c r="B187" s="33">
        <v>0.77600000000000002</v>
      </c>
    </row>
    <row r="188" spans="1:2" x14ac:dyDescent="0.25">
      <c r="A188" s="16">
        <v>34820</v>
      </c>
      <c r="B188" s="33">
        <v>0.76800000000000002</v>
      </c>
    </row>
    <row r="189" spans="1:2" x14ac:dyDescent="0.25">
      <c r="A189" s="16">
        <v>34851</v>
      </c>
      <c r="B189" s="33">
        <v>0.78100000000000003</v>
      </c>
    </row>
    <row r="190" spans="1:2" x14ac:dyDescent="0.25">
      <c r="A190" s="16">
        <v>34881</v>
      </c>
      <c r="B190" s="33">
        <v>0.78900000000000003</v>
      </c>
    </row>
    <row r="191" spans="1:2" x14ac:dyDescent="0.25">
      <c r="A191" s="16">
        <v>34912</v>
      </c>
      <c r="B191" s="33">
        <v>0.79700000000000004</v>
      </c>
    </row>
    <row r="192" spans="1:2" x14ac:dyDescent="0.25">
      <c r="A192" s="16">
        <v>34943</v>
      </c>
      <c r="B192" s="33">
        <v>0.80800000000000005</v>
      </c>
    </row>
    <row r="193" spans="1:2" x14ac:dyDescent="0.25">
      <c r="A193" s="16">
        <v>34973</v>
      </c>
      <c r="B193" s="33">
        <v>0.80900000000000005</v>
      </c>
    </row>
    <row r="194" spans="1:2" x14ac:dyDescent="0.25">
      <c r="A194" s="16">
        <v>35004</v>
      </c>
      <c r="B194" s="33">
        <v>0.82099999999999995</v>
      </c>
    </row>
    <row r="195" spans="1:2" x14ac:dyDescent="0.25">
      <c r="A195" s="16">
        <v>35034</v>
      </c>
      <c r="B195" s="33">
        <v>0.83699999999999997</v>
      </c>
    </row>
    <row r="196" spans="1:2" x14ac:dyDescent="0.25">
      <c r="A196" s="16">
        <v>35065</v>
      </c>
      <c r="B196" s="33">
        <v>0.86</v>
      </c>
    </row>
    <row r="197" spans="1:2" x14ac:dyDescent="0.25">
      <c r="A197" s="16">
        <v>35096</v>
      </c>
      <c r="B197" s="33">
        <v>0.85799999999999998</v>
      </c>
    </row>
    <row r="198" spans="1:2" x14ac:dyDescent="0.25">
      <c r="A198" s="16">
        <v>35125</v>
      </c>
      <c r="B198" s="33">
        <v>0.85199999999999998</v>
      </c>
    </row>
    <row r="199" spans="1:2" x14ac:dyDescent="0.25">
      <c r="A199" s="16">
        <v>35156</v>
      </c>
      <c r="B199" s="33">
        <v>0.86499999999999999</v>
      </c>
    </row>
    <row r="200" spans="1:2" x14ac:dyDescent="0.25">
      <c r="A200" s="16">
        <v>35186</v>
      </c>
      <c r="B200" s="33">
        <v>0.86899999999999999</v>
      </c>
    </row>
    <row r="201" spans="1:2" x14ac:dyDescent="0.25">
      <c r="A201" s="16">
        <v>35217</v>
      </c>
      <c r="B201" s="33">
        <v>0.88600000000000001</v>
      </c>
    </row>
    <row r="202" spans="1:2" x14ac:dyDescent="0.25">
      <c r="A202" s="16">
        <v>35247</v>
      </c>
      <c r="B202" s="33">
        <v>0.88900000000000001</v>
      </c>
    </row>
    <row r="203" spans="1:2" x14ac:dyDescent="0.25">
      <c r="A203" s="16">
        <v>35278</v>
      </c>
      <c r="B203" s="33">
        <v>0.91500000000000004</v>
      </c>
    </row>
    <row r="204" spans="1:2" x14ac:dyDescent="0.25">
      <c r="A204" s="16">
        <v>35309</v>
      </c>
      <c r="B204" s="33">
        <v>0.88600000000000001</v>
      </c>
    </row>
    <row r="205" spans="1:2" x14ac:dyDescent="0.25">
      <c r="A205" s="16">
        <v>35339</v>
      </c>
      <c r="B205" s="33">
        <v>0.873</v>
      </c>
    </row>
    <row r="206" spans="1:2" x14ac:dyDescent="0.25">
      <c r="A206" s="16">
        <v>35370</v>
      </c>
      <c r="B206" s="33">
        <v>0.88</v>
      </c>
    </row>
    <row r="207" spans="1:2" x14ac:dyDescent="0.25">
      <c r="A207" s="16">
        <v>35400</v>
      </c>
      <c r="B207" s="33">
        <v>0.875</v>
      </c>
    </row>
    <row r="208" spans="1:2" x14ac:dyDescent="0.25">
      <c r="A208" s="16">
        <v>35431</v>
      </c>
      <c r="B208" s="33">
        <v>0.86199999999999999</v>
      </c>
    </row>
    <row r="209" spans="1:2" x14ac:dyDescent="0.25">
      <c r="A209" s="16">
        <v>35462</v>
      </c>
      <c r="B209" s="33">
        <v>0.85799999999999998</v>
      </c>
    </row>
    <row r="210" spans="1:2" x14ac:dyDescent="0.25">
      <c r="A210" s="16">
        <v>35490</v>
      </c>
      <c r="B210" s="33">
        <v>0.85499999999999998</v>
      </c>
    </row>
    <row r="211" spans="1:2" x14ac:dyDescent="0.25">
      <c r="A211" s="16">
        <v>35521</v>
      </c>
      <c r="B211" s="33">
        <v>0.85499999999999998</v>
      </c>
    </row>
    <row r="212" spans="1:2" x14ac:dyDescent="0.25">
      <c r="A212" s="16">
        <v>35551</v>
      </c>
      <c r="B212" s="33">
        <v>0.85399999999999998</v>
      </c>
    </row>
    <row r="213" spans="1:2" x14ac:dyDescent="0.25">
      <c r="A213" s="16">
        <v>35582</v>
      </c>
      <c r="B213" s="33">
        <v>0.874</v>
      </c>
    </row>
    <row r="214" spans="1:2" x14ac:dyDescent="0.25">
      <c r="A214" s="16">
        <v>35612</v>
      </c>
      <c r="B214" s="33">
        <v>0.872</v>
      </c>
    </row>
    <row r="215" spans="1:2" x14ac:dyDescent="0.25">
      <c r="A215" s="16">
        <v>35643</v>
      </c>
      <c r="B215" s="33">
        <v>0.872</v>
      </c>
    </row>
    <row r="216" spans="1:2" x14ac:dyDescent="0.25">
      <c r="A216" s="16">
        <v>35674</v>
      </c>
      <c r="B216" s="33">
        <v>0.88500000000000001</v>
      </c>
    </row>
    <row r="217" spans="1:2" x14ac:dyDescent="0.25">
      <c r="A217" s="16">
        <v>35704</v>
      </c>
      <c r="B217" s="33">
        <v>0.89900000000000002</v>
      </c>
    </row>
    <row r="218" spans="1:2" x14ac:dyDescent="0.25">
      <c r="A218" s="16">
        <v>35735</v>
      </c>
      <c r="B218" s="33">
        <v>0.89700000000000002</v>
      </c>
    </row>
    <row r="219" spans="1:2" x14ac:dyDescent="0.25">
      <c r="A219" s="16">
        <v>35765</v>
      </c>
      <c r="B219" s="33">
        <v>0.88400000000000001</v>
      </c>
    </row>
    <row r="220" spans="1:2" x14ac:dyDescent="0.25">
      <c r="A220" s="16">
        <v>35796</v>
      </c>
      <c r="B220" s="33">
        <v>0.85499999999999998</v>
      </c>
    </row>
    <row r="221" spans="1:2" x14ac:dyDescent="0.25">
      <c r="A221" s="16">
        <v>35827</v>
      </c>
      <c r="B221" s="33">
        <v>0.86</v>
      </c>
    </row>
    <row r="222" spans="1:2" x14ac:dyDescent="0.25">
      <c r="A222" s="16">
        <v>35855</v>
      </c>
      <c r="B222" s="33">
        <v>0.85299999999999998</v>
      </c>
    </row>
    <row r="223" spans="1:2" x14ac:dyDescent="0.25">
      <c r="A223" s="16">
        <v>35886</v>
      </c>
      <c r="B223" s="33">
        <v>0.86299999999999999</v>
      </c>
    </row>
    <row r="224" spans="1:2" x14ac:dyDescent="0.25">
      <c r="A224" s="16">
        <v>35916</v>
      </c>
      <c r="B224" s="33">
        <v>0.86599999999999999</v>
      </c>
    </row>
    <row r="225" spans="1:2" x14ac:dyDescent="0.25">
      <c r="A225" s="16">
        <v>35947</v>
      </c>
      <c r="B225" s="33">
        <v>0.85899999999999999</v>
      </c>
    </row>
    <row r="226" spans="1:2" x14ac:dyDescent="0.25">
      <c r="A226" s="16">
        <v>35977</v>
      </c>
      <c r="B226" s="33">
        <v>0.86699999999999999</v>
      </c>
    </row>
    <row r="227" spans="1:2" x14ac:dyDescent="0.25">
      <c r="A227" s="16">
        <v>36008</v>
      </c>
      <c r="B227" s="33">
        <v>0.86899999999999999</v>
      </c>
    </row>
    <row r="228" spans="1:2" x14ac:dyDescent="0.25">
      <c r="A228" s="16">
        <v>36039</v>
      </c>
      <c r="B228" s="33">
        <v>0.86</v>
      </c>
    </row>
    <row r="229" spans="1:2" x14ac:dyDescent="0.25">
      <c r="A229" s="16">
        <v>36069</v>
      </c>
      <c r="B229" s="33">
        <v>0.84899999999999998</v>
      </c>
    </row>
    <row r="230" spans="1:2" x14ac:dyDescent="0.25">
      <c r="A230" s="16">
        <v>36100</v>
      </c>
      <c r="B230" s="33">
        <v>0.85499999999999998</v>
      </c>
    </row>
    <row r="231" spans="1:2" x14ac:dyDescent="0.25">
      <c r="A231" s="16">
        <v>36130</v>
      </c>
      <c r="B231" s="33">
        <v>0.86599999999999999</v>
      </c>
    </row>
    <row r="232" spans="1:2" x14ac:dyDescent="0.25">
      <c r="A232" s="16">
        <v>36161</v>
      </c>
      <c r="B232" s="33">
        <v>0.872</v>
      </c>
    </row>
    <row r="233" spans="1:2" x14ac:dyDescent="0.25">
      <c r="A233" s="16">
        <v>36192</v>
      </c>
      <c r="B233" s="33">
        <v>0.88</v>
      </c>
    </row>
    <row r="234" spans="1:2" x14ac:dyDescent="0.25">
      <c r="A234" s="16">
        <v>36220</v>
      </c>
      <c r="B234" s="33">
        <v>0.88300000000000001</v>
      </c>
    </row>
    <row r="235" spans="1:2" x14ac:dyDescent="0.25">
      <c r="A235" s="16">
        <v>36251</v>
      </c>
      <c r="B235" s="33">
        <v>0.89700000000000002</v>
      </c>
    </row>
    <row r="236" spans="1:2" x14ac:dyDescent="0.25">
      <c r="A236" s="16">
        <v>36281</v>
      </c>
      <c r="B236" s="33">
        <v>0.88600000000000001</v>
      </c>
    </row>
    <row r="237" spans="1:2" x14ac:dyDescent="0.25">
      <c r="A237" s="16">
        <v>36312</v>
      </c>
      <c r="B237" s="33">
        <v>0.88500000000000001</v>
      </c>
    </row>
    <row r="238" spans="1:2" x14ac:dyDescent="0.25">
      <c r="A238" s="16">
        <v>36342</v>
      </c>
      <c r="B238" s="33">
        <v>0.89300000000000002</v>
      </c>
    </row>
    <row r="239" spans="1:2" x14ac:dyDescent="0.25">
      <c r="A239" s="16">
        <v>36373</v>
      </c>
      <c r="B239" s="33">
        <v>0.88400000000000001</v>
      </c>
    </row>
    <row r="240" spans="1:2" x14ac:dyDescent="0.25">
      <c r="A240" s="16">
        <v>36404</v>
      </c>
      <c r="B240" s="33">
        <v>0.878</v>
      </c>
    </row>
    <row r="241" spans="1:2" x14ac:dyDescent="0.25">
      <c r="A241" s="16">
        <v>36434</v>
      </c>
      <c r="B241" s="33">
        <v>0.88900000000000001</v>
      </c>
    </row>
    <row r="242" spans="1:2" x14ac:dyDescent="0.25">
      <c r="A242" s="16">
        <v>36465</v>
      </c>
      <c r="B242" s="33">
        <v>0.89900000000000002</v>
      </c>
    </row>
    <row r="243" spans="1:2" x14ac:dyDescent="0.25">
      <c r="A243" s="16">
        <v>36495</v>
      </c>
      <c r="B243" s="33">
        <v>0.89900000000000002</v>
      </c>
    </row>
    <row r="244" spans="1:2" x14ac:dyDescent="0.25">
      <c r="A244" s="16">
        <v>36526</v>
      </c>
      <c r="B244" s="33">
        <v>0.90700000000000003</v>
      </c>
    </row>
    <row r="245" spans="1:2" x14ac:dyDescent="0.25">
      <c r="A245" s="16">
        <v>36557</v>
      </c>
      <c r="B245" s="33">
        <v>0.92400000000000004</v>
      </c>
    </row>
    <row r="246" spans="1:2" x14ac:dyDescent="0.25">
      <c r="A246" s="16">
        <v>36586</v>
      </c>
      <c r="B246" s="33">
        <v>0.92400000000000004</v>
      </c>
    </row>
    <row r="247" spans="1:2" x14ac:dyDescent="0.25">
      <c r="A247" s="16">
        <v>36617</v>
      </c>
      <c r="B247" s="33">
        <v>0.92700000000000005</v>
      </c>
    </row>
    <row r="248" spans="1:2" x14ac:dyDescent="0.25">
      <c r="A248" s="16">
        <v>36647</v>
      </c>
      <c r="B248" s="33">
        <v>0.91500000000000004</v>
      </c>
    </row>
    <row r="249" spans="1:2" x14ac:dyDescent="0.25">
      <c r="A249" s="16">
        <v>36678</v>
      </c>
      <c r="B249" s="33">
        <v>0.91500000000000004</v>
      </c>
    </row>
    <row r="250" spans="1:2" x14ac:dyDescent="0.25">
      <c r="A250" s="16">
        <v>36708</v>
      </c>
      <c r="B250" s="33">
        <v>0.93500000000000005</v>
      </c>
    </row>
    <row r="251" spans="1:2" x14ac:dyDescent="0.25">
      <c r="A251" s="16">
        <v>36739</v>
      </c>
      <c r="B251" s="33">
        <v>0.92300000000000004</v>
      </c>
    </row>
    <row r="252" spans="1:2" x14ac:dyDescent="0.25">
      <c r="A252" s="16">
        <v>36770</v>
      </c>
      <c r="B252" s="33">
        <v>0.91800000000000004</v>
      </c>
    </row>
    <row r="253" spans="1:2" x14ac:dyDescent="0.25">
      <c r="A253" s="16">
        <v>36800</v>
      </c>
      <c r="B253" s="33">
        <v>0.93400000000000005</v>
      </c>
    </row>
    <row r="254" spans="1:2" x14ac:dyDescent="0.25">
      <c r="A254" s="16">
        <v>36831</v>
      </c>
      <c r="B254" s="33">
        <v>0.95299999999999996</v>
      </c>
    </row>
    <row r="255" spans="1:2" x14ac:dyDescent="0.25">
      <c r="A255" s="16">
        <v>36861</v>
      </c>
      <c r="B255" s="33">
        <v>0.98699999999999999</v>
      </c>
    </row>
    <row r="256" spans="1:2" x14ac:dyDescent="0.25">
      <c r="A256" s="16">
        <v>36892</v>
      </c>
      <c r="B256" s="33">
        <v>0.98199999999999998</v>
      </c>
    </row>
    <row r="257" spans="1:2" x14ac:dyDescent="0.25">
      <c r="A257" s="16">
        <v>36923</v>
      </c>
      <c r="B257" s="33">
        <v>0.99399999999999999</v>
      </c>
    </row>
    <row r="258" spans="1:2" x14ac:dyDescent="0.25">
      <c r="A258" s="16">
        <v>36951</v>
      </c>
      <c r="B258" s="33">
        <v>1.02</v>
      </c>
    </row>
    <row r="259" spans="1:2" x14ac:dyDescent="0.25">
      <c r="A259" s="16">
        <v>36982</v>
      </c>
      <c r="B259" s="33">
        <v>1.008</v>
      </c>
    </row>
    <row r="260" spans="1:2" x14ac:dyDescent="0.25">
      <c r="A260" s="16">
        <v>37012</v>
      </c>
      <c r="B260" s="33">
        <v>0.995</v>
      </c>
    </row>
    <row r="261" spans="1:2" x14ac:dyDescent="0.25">
      <c r="A261" s="16">
        <v>37043</v>
      </c>
      <c r="B261" s="33">
        <v>0.98899999999999999</v>
      </c>
    </row>
    <row r="262" spans="1:2" x14ac:dyDescent="0.25">
      <c r="A262" s="16">
        <v>37073</v>
      </c>
      <c r="B262" s="33">
        <v>0.98699999999999999</v>
      </c>
    </row>
    <row r="263" spans="1:2" x14ac:dyDescent="0.25">
      <c r="A263" s="16">
        <v>37104</v>
      </c>
      <c r="B263" s="33">
        <v>0.99099999999999999</v>
      </c>
    </row>
    <row r="264" spans="1:2" x14ac:dyDescent="0.25">
      <c r="A264" s="16">
        <v>37135</v>
      </c>
      <c r="B264" s="33">
        <v>0.996</v>
      </c>
    </row>
    <row r="265" spans="1:2" x14ac:dyDescent="0.25">
      <c r="A265" s="16">
        <v>37165</v>
      </c>
      <c r="B265" s="33">
        <v>1.01</v>
      </c>
    </row>
    <row r="266" spans="1:2" x14ac:dyDescent="0.25">
      <c r="A266" s="16">
        <v>37196</v>
      </c>
      <c r="B266" s="33">
        <v>1.012</v>
      </c>
    </row>
    <row r="267" spans="1:2" x14ac:dyDescent="0.25">
      <c r="A267" s="16">
        <v>37226</v>
      </c>
      <c r="B267" s="33">
        <v>1.0049999999999999</v>
      </c>
    </row>
    <row r="268" spans="1:2" x14ac:dyDescent="0.25">
      <c r="A268" s="16">
        <v>37257</v>
      </c>
      <c r="B268" s="33">
        <v>1.0009999999999999</v>
      </c>
    </row>
    <row r="269" spans="1:2" x14ac:dyDescent="0.25">
      <c r="A269" s="16">
        <v>37288</v>
      </c>
      <c r="B269" s="33">
        <v>1.008</v>
      </c>
    </row>
    <row r="270" spans="1:2" x14ac:dyDescent="0.25">
      <c r="A270" s="16">
        <v>37316</v>
      </c>
      <c r="B270" s="33">
        <v>1.012</v>
      </c>
    </row>
    <row r="271" spans="1:2" x14ac:dyDescent="0.25">
      <c r="A271" s="16">
        <v>37347</v>
      </c>
      <c r="B271" s="33">
        <v>1.0049999999999999</v>
      </c>
    </row>
    <row r="272" spans="1:2" x14ac:dyDescent="0.25">
      <c r="A272" s="16">
        <v>37377</v>
      </c>
      <c r="B272" s="33">
        <v>1.012</v>
      </c>
    </row>
    <row r="273" spans="1:2" x14ac:dyDescent="0.25">
      <c r="A273" s="16">
        <v>37408</v>
      </c>
      <c r="B273" s="33">
        <v>1.0109999999999999</v>
      </c>
    </row>
    <row r="274" spans="1:2" x14ac:dyDescent="0.25">
      <c r="A274" s="16">
        <v>37438</v>
      </c>
      <c r="B274" s="33">
        <v>1.0149999999999999</v>
      </c>
    </row>
    <row r="275" spans="1:2" x14ac:dyDescent="0.25">
      <c r="A275" s="16">
        <v>37469</v>
      </c>
      <c r="B275" s="33">
        <v>1.012</v>
      </c>
    </row>
    <row r="276" spans="1:2" x14ac:dyDescent="0.25">
      <c r="A276" s="16">
        <v>37500</v>
      </c>
      <c r="B276" s="33">
        <v>1.016</v>
      </c>
    </row>
    <row r="277" spans="1:2" x14ac:dyDescent="0.25">
      <c r="A277" s="16">
        <v>37530</v>
      </c>
      <c r="B277" s="33">
        <v>1.0149999999999999</v>
      </c>
    </row>
    <row r="278" spans="1:2" x14ac:dyDescent="0.25">
      <c r="A278" s="16">
        <v>37561</v>
      </c>
      <c r="B278" s="33">
        <v>1.054</v>
      </c>
    </row>
    <row r="279" spans="1:2" x14ac:dyDescent="0.25">
      <c r="A279" s="16">
        <v>37591</v>
      </c>
      <c r="B279" s="33">
        <v>1.026</v>
      </c>
    </row>
    <row r="280" spans="1:2" x14ac:dyDescent="0.25">
      <c r="A280" s="16">
        <v>37622</v>
      </c>
      <c r="B280" s="33">
        <v>1.042</v>
      </c>
    </row>
    <row r="281" spans="1:2" x14ac:dyDescent="0.25">
      <c r="A281" s="16">
        <v>37653</v>
      </c>
      <c r="B281" s="33">
        <v>1.048</v>
      </c>
    </row>
    <row r="282" spans="1:2" x14ac:dyDescent="0.25">
      <c r="A282" s="16">
        <v>37681</v>
      </c>
      <c r="B282" s="33">
        <v>1.042</v>
      </c>
    </row>
    <row r="283" spans="1:2" x14ac:dyDescent="0.25">
      <c r="A283" s="16">
        <v>37712</v>
      </c>
      <c r="B283" s="33">
        <v>1.0469999999999999</v>
      </c>
    </row>
    <row r="284" spans="1:2" x14ac:dyDescent="0.25">
      <c r="A284" s="16">
        <v>37742</v>
      </c>
      <c r="B284" s="33">
        <v>1.0009999999999999</v>
      </c>
    </row>
    <row r="285" spans="1:2" x14ac:dyDescent="0.25">
      <c r="A285" s="16">
        <v>37773</v>
      </c>
      <c r="B285" s="33">
        <v>0.96099999999999997</v>
      </c>
    </row>
    <row r="286" spans="1:2" x14ac:dyDescent="0.25">
      <c r="A286" s="16">
        <v>37803</v>
      </c>
      <c r="B286" s="33">
        <v>1.002</v>
      </c>
    </row>
    <row r="287" spans="1:2" x14ac:dyDescent="0.25">
      <c r="A287" s="16">
        <v>37834</v>
      </c>
      <c r="B287" s="33">
        <v>0.996</v>
      </c>
    </row>
    <row r="288" spans="1:2" x14ac:dyDescent="0.25">
      <c r="A288" s="16">
        <v>37865</v>
      </c>
      <c r="B288" s="33">
        <v>0.99399999999999999</v>
      </c>
    </row>
    <row r="289" spans="1:2" x14ac:dyDescent="0.25">
      <c r="A289" s="16">
        <v>37895</v>
      </c>
      <c r="B289" s="33">
        <v>0.96899999999999997</v>
      </c>
    </row>
    <row r="290" spans="1:2" x14ac:dyDescent="0.25">
      <c r="A290" s="16">
        <v>37926</v>
      </c>
      <c r="B290" s="33">
        <v>0.95299999999999996</v>
      </c>
    </row>
    <row r="291" spans="1:2" x14ac:dyDescent="0.25">
      <c r="A291" s="16">
        <v>37956</v>
      </c>
      <c r="B291" s="33">
        <v>0.95399999999999996</v>
      </c>
    </row>
    <row r="292" spans="1:2" x14ac:dyDescent="0.25">
      <c r="A292" s="16">
        <v>37987</v>
      </c>
      <c r="B292" s="33">
        <v>0.94599999999999995</v>
      </c>
    </row>
    <row r="293" spans="1:2" x14ac:dyDescent="0.25">
      <c r="A293" s="16">
        <v>38018</v>
      </c>
      <c r="B293" s="33">
        <v>0.94299999999999995</v>
      </c>
    </row>
    <row r="294" spans="1:2" x14ac:dyDescent="0.25">
      <c r="A294" s="16">
        <v>38047</v>
      </c>
      <c r="B294" s="33">
        <v>0.94699999999999995</v>
      </c>
    </row>
    <row r="295" spans="1:2" x14ac:dyDescent="0.25">
      <c r="A295" s="16">
        <v>38078</v>
      </c>
      <c r="B295" s="33">
        <v>0.97399999999999998</v>
      </c>
    </row>
    <row r="296" spans="1:2" x14ac:dyDescent="0.25">
      <c r="A296" s="16">
        <v>38108</v>
      </c>
      <c r="B296" s="33">
        <v>0.96</v>
      </c>
    </row>
    <row r="297" spans="1:2" x14ac:dyDescent="0.25">
      <c r="A297" s="16">
        <v>38139</v>
      </c>
      <c r="B297" s="33">
        <v>0.97899999999999998</v>
      </c>
    </row>
    <row r="298" spans="1:2" x14ac:dyDescent="0.25">
      <c r="A298" s="16">
        <v>38169</v>
      </c>
      <c r="B298" s="33">
        <v>0.98499999999999999</v>
      </c>
    </row>
    <row r="299" spans="1:2" x14ac:dyDescent="0.25">
      <c r="A299" s="16">
        <v>38200</v>
      </c>
      <c r="B299" s="33">
        <v>0.996</v>
      </c>
    </row>
    <row r="300" spans="1:2" x14ac:dyDescent="0.25">
      <c r="A300" s="16">
        <v>38231</v>
      </c>
      <c r="B300" s="33">
        <v>0.98499999999999999</v>
      </c>
    </row>
    <row r="301" spans="1:2" x14ac:dyDescent="0.25">
      <c r="A301" s="16">
        <v>38261</v>
      </c>
      <c r="B301" s="33">
        <v>0.97199999999999998</v>
      </c>
    </row>
    <row r="302" spans="1:2" x14ac:dyDescent="0.25">
      <c r="A302" s="16">
        <v>38292</v>
      </c>
      <c r="B302" s="33">
        <v>0.97599999999999998</v>
      </c>
    </row>
    <row r="303" spans="1:2" x14ac:dyDescent="0.25">
      <c r="A303" s="16">
        <v>38322</v>
      </c>
      <c r="B303" s="33">
        <v>0.97</v>
      </c>
    </row>
    <row r="304" spans="1:2" x14ac:dyDescent="0.25">
      <c r="A304" s="16">
        <v>38353</v>
      </c>
      <c r="B304" s="33">
        <v>0.997</v>
      </c>
    </row>
    <row r="305" spans="1:2" x14ac:dyDescent="0.25">
      <c r="A305" s="16">
        <v>38384</v>
      </c>
      <c r="B305" s="33">
        <v>0.98199999999999998</v>
      </c>
    </row>
    <row r="306" spans="1:2" x14ac:dyDescent="0.25">
      <c r="A306" s="16">
        <v>38412</v>
      </c>
      <c r="B306" s="33">
        <v>1.002</v>
      </c>
    </row>
    <row r="307" spans="1:2" x14ac:dyDescent="0.25">
      <c r="A307" s="16">
        <v>38443</v>
      </c>
      <c r="B307" s="33">
        <v>1.004</v>
      </c>
    </row>
    <row r="308" spans="1:2" x14ac:dyDescent="0.25">
      <c r="A308" s="16">
        <v>38473</v>
      </c>
      <c r="B308" s="33">
        <v>1.0860000000000001</v>
      </c>
    </row>
    <row r="309" spans="1:2" x14ac:dyDescent="0.25">
      <c r="A309" s="16">
        <v>38504</v>
      </c>
      <c r="B309" s="33">
        <v>1.0900000000000001</v>
      </c>
    </row>
    <row r="310" spans="1:2" x14ac:dyDescent="0.25">
      <c r="A310" s="16">
        <v>38534</v>
      </c>
      <c r="B310" s="33">
        <v>1.0669999999999999</v>
      </c>
    </row>
    <row r="311" spans="1:2" x14ac:dyDescent="0.25">
      <c r="A311" s="16">
        <v>38565</v>
      </c>
      <c r="B311" s="33">
        <v>1.06</v>
      </c>
    </row>
    <row r="312" spans="1:2" x14ac:dyDescent="0.25">
      <c r="A312" s="16">
        <v>38596</v>
      </c>
      <c r="B312" s="33">
        <v>1.052</v>
      </c>
    </row>
    <row r="313" spans="1:2" x14ac:dyDescent="0.25">
      <c r="A313" s="16">
        <v>38626</v>
      </c>
      <c r="B313" s="33">
        <v>1.0429999999999999</v>
      </c>
    </row>
    <row r="314" spans="1:2" x14ac:dyDescent="0.25">
      <c r="A314" s="16">
        <v>38657</v>
      </c>
      <c r="B314" s="33">
        <v>1.0549999999999999</v>
      </c>
    </row>
    <row r="315" spans="1:2" x14ac:dyDescent="0.25">
      <c r="A315" s="16">
        <v>38687</v>
      </c>
      <c r="B315" s="33">
        <v>1.046</v>
      </c>
    </row>
    <row r="316" spans="1:2" x14ac:dyDescent="0.25">
      <c r="A316" s="16">
        <v>38718</v>
      </c>
      <c r="B316" s="33">
        <v>1.046</v>
      </c>
    </row>
    <row r="317" spans="1:2" x14ac:dyDescent="0.25">
      <c r="A317" s="16">
        <v>38749</v>
      </c>
      <c r="B317" s="33">
        <v>1.0289999999999999</v>
      </c>
    </row>
    <row r="318" spans="1:2" x14ac:dyDescent="0.25">
      <c r="A318" s="16">
        <v>38777</v>
      </c>
      <c r="B318" s="33">
        <v>1.04</v>
      </c>
    </row>
    <row r="319" spans="1:2" x14ac:dyDescent="0.25">
      <c r="A319" s="16">
        <v>38808</v>
      </c>
      <c r="B319" s="33">
        <v>1.0720000000000001</v>
      </c>
    </row>
    <row r="320" spans="1:2" x14ac:dyDescent="0.25">
      <c r="A320" s="16">
        <v>38838</v>
      </c>
      <c r="B320" s="33">
        <v>1.0860000000000001</v>
      </c>
    </row>
    <row r="321" spans="1:2" x14ac:dyDescent="0.25">
      <c r="A321" s="16">
        <v>38869</v>
      </c>
      <c r="B321" s="33">
        <v>1.0740000000000001</v>
      </c>
    </row>
    <row r="322" spans="1:2" x14ac:dyDescent="0.25">
      <c r="A322" s="16">
        <v>38899</v>
      </c>
      <c r="B322" s="33">
        <v>1.071</v>
      </c>
    </row>
    <row r="323" spans="1:2" x14ac:dyDescent="0.25">
      <c r="A323" s="16">
        <v>38930</v>
      </c>
      <c r="B323" s="33">
        <v>1.0880000000000001</v>
      </c>
    </row>
    <row r="324" spans="1:2" x14ac:dyDescent="0.25">
      <c r="A324" s="16">
        <v>38961</v>
      </c>
      <c r="B324" s="33">
        <v>1.083</v>
      </c>
    </row>
    <row r="325" spans="1:2" x14ac:dyDescent="0.25">
      <c r="A325" s="16">
        <v>38991</v>
      </c>
      <c r="B325" s="33">
        <v>1.097</v>
      </c>
    </row>
    <row r="326" spans="1:2" x14ac:dyDescent="0.25">
      <c r="A326" s="16">
        <v>39022</v>
      </c>
      <c r="B326" s="33">
        <v>1.143</v>
      </c>
    </row>
    <row r="327" spans="1:2" x14ac:dyDescent="0.25">
      <c r="A327" s="16">
        <v>39052</v>
      </c>
      <c r="B327" s="33">
        <v>1.137</v>
      </c>
    </row>
    <row r="328" spans="1:2" x14ac:dyDescent="0.25">
      <c r="A328" s="16">
        <v>39083</v>
      </c>
      <c r="B328" s="33">
        <v>1.153</v>
      </c>
    </row>
    <row r="329" spans="1:2" x14ac:dyDescent="0.25">
      <c r="A329" s="16">
        <v>39114</v>
      </c>
      <c r="B329" s="33">
        <v>1.1679999999999999</v>
      </c>
    </row>
    <row r="330" spans="1:2" x14ac:dyDescent="0.25">
      <c r="A330" s="16">
        <v>39142</v>
      </c>
      <c r="B330" s="33">
        <v>1.161</v>
      </c>
    </row>
    <row r="331" spans="1:2" x14ac:dyDescent="0.25">
      <c r="A331" s="16">
        <v>39173</v>
      </c>
      <c r="B331" s="33">
        <v>1.2010000000000001</v>
      </c>
    </row>
    <row r="332" spans="1:2" x14ac:dyDescent="0.25">
      <c r="A332" s="16">
        <v>39203</v>
      </c>
      <c r="B332" s="33">
        <v>1.1919999999999999</v>
      </c>
    </row>
    <row r="333" spans="1:2" x14ac:dyDescent="0.25">
      <c r="A333" s="16">
        <v>39234</v>
      </c>
      <c r="B333" s="33">
        <v>1.1930000000000001</v>
      </c>
    </row>
    <row r="334" spans="1:2" x14ac:dyDescent="0.25">
      <c r="A334" s="16">
        <v>39264</v>
      </c>
      <c r="B334" s="33">
        <v>1.2090000000000001</v>
      </c>
    </row>
    <row r="335" spans="1:2" x14ac:dyDescent="0.25">
      <c r="A335" s="16">
        <v>39295</v>
      </c>
      <c r="B335" s="33">
        <v>1.21</v>
      </c>
    </row>
    <row r="336" spans="1:2" x14ac:dyDescent="0.25">
      <c r="A336" s="16">
        <v>39326</v>
      </c>
      <c r="B336" s="33">
        <v>1.212</v>
      </c>
    </row>
    <row r="337" spans="1:2" x14ac:dyDescent="0.25">
      <c r="A337" s="16">
        <v>39356</v>
      </c>
      <c r="B337" s="33">
        <v>1.274</v>
      </c>
    </row>
    <row r="338" spans="1:2" x14ac:dyDescent="0.25">
      <c r="A338" s="16">
        <v>39387</v>
      </c>
      <c r="B338" s="33">
        <v>1.2350000000000001</v>
      </c>
    </row>
    <row r="339" spans="1:2" x14ac:dyDescent="0.25">
      <c r="A339" s="16">
        <v>39417</v>
      </c>
      <c r="B339" s="33">
        <v>1.28</v>
      </c>
    </row>
    <row r="340" spans="1:2" x14ac:dyDescent="0.25">
      <c r="A340" s="16">
        <v>39448</v>
      </c>
      <c r="B340" s="33">
        <v>1.2809999999999999</v>
      </c>
    </row>
    <row r="341" spans="1:2" x14ac:dyDescent="0.25">
      <c r="A341" s="16">
        <v>39479</v>
      </c>
      <c r="B341" s="33">
        <v>1.321</v>
      </c>
    </row>
    <row r="342" spans="1:2" x14ac:dyDescent="0.25">
      <c r="A342" s="16">
        <v>39508</v>
      </c>
      <c r="B342" s="33">
        <v>1.35</v>
      </c>
    </row>
    <row r="343" spans="1:2" x14ac:dyDescent="0.25">
      <c r="A343" s="16">
        <v>39539</v>
      </c>
      <c r="B343" s="33">
        <v>1.373</v>
      </c>
    </row>
    <row r="344" spans="1:2" x14ac:dyDescent="0.25">
      <c r="A344" s="16">
        <v>39569</v>
      </c>
      <c r="B344" s="33">
        <v>1.37</v>
      </c>
    </row>
    <row r="345" spans="1:2" x14ac:dyDescent="0.25">
      <c r="A345" s="16">
        <v>39600</v>
      </c>
      <c r="B345" s="33">
        <v>1.373</v>
      </c>
    </row>
    <row r="346" spans="1:2" x14ac:dyDescent="0.25">
      <c r="A346" s="16">
        <v>39630</v>
      </c>
      <c r="B346" s="33">
        <v>1.3839999999999999</v>
      </c>
    </row>
    <row r="347" spans="1:2" x14ac:dyDescent="0.25">
      <c r="A347" s="16">
        <v>39661</v>
      </c>
      <c r="B347" s="33">
        <v>1.381</v>
      </c>
    </row>
    <row r="348" spans="1:2" x14ac:dyDescent="0.25">
      <c r="A348" s="16">
        <v>39692</v>
      </c>
      <c r="B348" s="33">
        <v>1.379</v>
      </c>
    </row>
    <row r="349" spans="1:2" x14ac:dyDescent="0.25">
      <c r="A349" s="16">
        <v>39722</v>
      </c>
      <c r="B349" s="33">
        <v>1.393</v>
      </c>
    </row>
    <row r="350" spans="1:2" x14ac:dyDescent="0.25">
      <c r="A350" s="16">
        <v>39753</v>
      </c>
      <c r="B350" s="33">
        <v>1.377</v>
      </c>
    </row>
    <row r="351" spans="1:2" x14ac:dyDescent="0.25">
      <c r="A351" s="16">
        <v>39783</v>
      </c>
      <c r="B351" s="33">
        <v>1.415</v>
      </c>
    </row>
    <row r="352" spans="1:2" x14ac:dyDescent="0.25">
      <c r="A352" s="16">
        <v>39814</v>
      </c>
      <c r="B352" s="33">
        <v>1.381</v>
      </c>
    </row>
    <row r="353" spans="1:2" x14ac:dyDescent="0.25">
      <c r="A353" s="16">
        <v>39845</v>
      </c>
      <c r="B353" s="33">
        <v>1.4039999999999999</v>
      </c>
    </row>
    <row r="354" spans="1:2" x14ac:dyDescent="0.25">
      <c r="A354" s="16">
        <v>39873</v>
      </c>
      <c r="B354" s="33">
        <v>1.41</v>
      </c>
    </row>
    <row r="355" spans="1:2" x14ac:dyDescent="0.25">
      <c r="A355" s="16">
        <v>39904</v>
      </c>
      <c r="B355" s="33">
        <v>1.395</v>
      </c>
    </row>
    <row r="356" spans="1:2" x14ac:dyDescent="0.25">
      <c r="A356" s="16">
        <v>39934</v>
      </c>
      <c r="B356" s="33">
        <v>1.413</v>
      </c>
    </row>
    <row r="357" spans="1:2" x14ac:dyDescent="0.25">
      <c r="A357" s="16">
        <v>39965</v>
      </c>
      <c r="B357" s="33">
        <v>1.385</v>
      </c>
    </row>
    <row r="358" spans="1:2" x14ac:dyDescent="0.25">
      <c r="A358" s="16">
        <v>39995</v>
      </c>
      <c r="B358" s="33">
        <v>1.391</v>
      </c>
    </row>
    <row r="359" spans="1:2" x14ac:dyDescent="0.25">
      <c r="A359" s="16">
        <v>40026</v>
      </c>
      <c r="B359" s="33">
        <v>1.375</v>
      </c>
    </row>
    <row r="360" spans="1:2" x14ac:dyDescent="0.25">
      <c r="A360" s="16">
        <v>40057</v>
      </c>
      <c r="B360" s="33">
        <v>1.34</v>
      </c>
    </row>
    <row r="361" spans="1:2" x14ac:dyDescent="0.25">
      <c r="A361" s="16">
        <v>40087</v>
      </c>
      <c r="B361" s="33">
        <v>1.3919999999999999</v>
      </c>
    </row>
    <row r="362" spans="1:2" x14ac:dyDescent="0.25">
      <c r="A362" s="16">
        <v>40118</v>
      </c>
      <c r="B362" s="33">
        <v>1.373</v>
      </c>
    </row>
    <row r="363" spans="1:2" x14ac:dyDescent="0.25">
      <c r="A363" s="16">
        <v>40148</v>
      </c>
      <c r="B363" s="33">
        <v>1.39</v>
      </c>
    </row>
    <row r="364" spans="1:2" x14ac:dyDescent="0.25">
      <c r="A364" s="16">
        <v>40179</v>
      </c>
      <c r="B364" s="33">
        <v>1.36</v>
      </c>
    </row>
    <row r="365" spans="1:2" x14ac:dyDescent="0.25">
      <c r="A365" s="16">
        <v>40210</v>
      </c>
      <c r="B365" s="33">
        <v>1.361</v>
      </c>
    </row>
    <row r="366" spans="1:2" x14ac:dyDescent="0.25">
      <c r="A366" s="16">
        <v>40238</v>
      </c>
      <c r="B366" s="33">
        <v>1.3680000000000001</v>
      </c>
    </row>
    <row r="367" spans="1:2" x14ac:dyDescent="0.25">
      <c r="A367" s="16">
        <v>40269</v>
      </c>
      <c r="B367" s="33">
        <v>1.363</v>
      </c>
    </row>
    <row r="368" spans="1:2" x14ac:dyDescent="0.25">
      <c r="A368" s="16">
        <v>40299</v>
      </c>
      <c r="B368" s="33">
        <v>1.359</v>
      </c>
    </row>
    <row r="369" spans="1:2" x14ac:dyDescent="0.25">
      <c r="A369" s="16">
        <v>40330</v>
      </c>
      <c r="B369" s="33">
        <v>1.383</v>
      </c>
    </row>
    <row r="370" spans="1:2" x14ac:dyDescent="0.25">
      <c r="A370" s="16">
        <v>40360</v>
      </c>
      <c r="B370" s="33">
        <v>1.36</v>
      </c>
    </row>
    <row r="371" spans="1:2" x14ac:dyDescent="0.25">
      <c r="A371" s="16">
        <v>40391</v>
      </c>
      <c r="B371" s="33">
        <v>1.3720000000000001</v>
      </c>
    </row>
    <row r="372" spans="1:2" x14ac:dyDescent="0.25">
      <c r="A372" s="16">
        <v>40422</v>
      </c>
      <c r="B372" s="33">
        <v>1.3859999999999999</v>
      </c>
    </row>
    <row r="373" spans="1:2" x14ac:dyDescent="0.25">
      <c r="A373" s="16">
        <v>40452</v>
      </c>
      <c r="B373" s="33">
        <v>1.407</v>
      </c>
    </row>
    <row r="374" spans="1:2" x14ac:dyDescent="0.25">
      <c r="A374" s="16">
        <v>40483</v>
      </c>
      <c r="B374" s="33">
        <v>1.375</v>
      </c>
    </row>
    <row r="375" spans="1:2" x14ac:dyDescent="0.25">
      <c r="A375" s="16">
        <v>40513</v>
      </c>
      <c r="B375" s="33">
        <v>1.3859999999999999</v>
      </c>
    </row>
    <row r="376" spans="1:2" x14ac:dyDescent="0.25">
      <c r="A376" s="16">
        <v>40544</v>
      </c>
      <c r="B376" s="33">
        <v>1.401</v>
      </c>
    </row>
    <row r="377" spans="1:2" x14ac:dyDescent="0.25">
      <c r="A377" s="16">
        <v>40575</v>
      </c>
      <c r="B377" s="33">
        <v>1.3979999999999999</v>
      </c>
    </row>
    <row r="378" spans="1:2" x14ac:dyDescent="0.25">
      <c r="A378" s="16">
        <v>40603</v>
      </c>
      <c r="B378" s="33">
        <v>1.415</v>
      </c>
    </row>
    <row r="379" spans="1:2" x14ac:dyDescent="0.25">
      <c r="A379" s="16">
        <v>40634</v>
      </c>
      <c r="B379" s="33">
        <v>1.42</v>
      </c>
    </row>
    <row r="380" spans="1:2" x14ac:dyDescent="0.25">
      <c r="A380" s="16">
        <v>40664</v>
      </c>
      <c r="B380" s="33">
        <v>1.472</v>
      </c>
    </row>
    <row r="381" spans="1:2" x14ac:dyDescent="0.25">
      <c r="A381" s="16">
        <v>40695</v>
      </c>
      <c r="B381" s="33">
        <v>1.49</v>
      </c>
    </row>
    <row r="382" spans="1:2" x14ac:dyDescent="0.25">
      <c r="A382" s="16">
        <v>40725</v>
      </c>
      <c r="B382" s="33">
        <v>1.5129999999999999</v>
      </c>
    </row>
    <row r="383" spans="1:2" x14ac:dyDescent="0.25">
      <c r="A383" s="16">
        <v>40756</v>
      </c>
      <c r="B383" s="33">
        <v>1.474</v>
      </c>
    </row>
    <row r="384" spans="1:2" x14ac:dyDescent="0.25">
      <c r="A384" s="16">
        <v>40787</v>
      </c>
      <c r="B384" s="33">
        <v>1.4770000000000001</v>
      </c>
    </row>
    <row r="385" spans="1:2" x14ac:dyDescent="0.25">
      <c r="A385" s="16">
        <v>40817</v>
      </c>
      <c r="B385" s="33">
        <v>1.4570000000000001</v>
      </c>
    </row>
    <row r="386" spans="1:2" x14ac:dyDescent="0.25">
      <c r="A386" s="16">
        <v>40848</v>
      </c>
      <c r="B386" s="33">
        <v>1.399</v>
      </c>
    </row>
    <row r="387" spans="1:2" x14ac:dyDescent="0.25">
      <c r="A387" s="16">
        <v>40878</v>
      </c>
      <c r="B387" s="33">
        <v>1.42</v>
      </c>
    </row>
    <row r="388" spans="1:2" x14ac:dyDescent="0.25">
      <c r="A388" s="16">
        <v>40909</v>
      </c>
      <c r="B388" s="33">
        <v>1.423</v>
      </c>
    </row>
    <row r="389" spans="1:2" x14ac:dyDescent="0.25">
      <c r="A389" s="16">
        <v>40940</v>
      </c>
      <c r="B389" s="33">
        <v>1.4419999999999999</v>
      </c>
    </row>
    <row r="390" spans="1:2" x14ac:dyDescent="0.25">
      <c r="A390" s="16">
        <v>40969</v>
      </c>
      <c r="B390" s="33">
        <v>1.395</v>
      </c>
    </row>
    <row r="391" spans="1:2" x14ac:dyDescent="0.25">
      <c r="A391" s="16">
        <v>41000</v>
      </c>
      <c r="B391" s="33">
        <v>1.4259999999999999</v>
      </c>
    </row>
    <row r="392" spans="1:2" x14ac:dyDescent="0.25">
      <c r="A392" s="16">
        <v>41030</v>
      </c>
      <c r="B392" s="33">
        <v>1.4119999999999999</v>
      </c>
    </row>
    <row r="393" spans="1:2" x14ac:dyDescent="0.25">
      <c r="A393" s="16">
        <v>41061</v>
      </c>
      <c r="B393" s="33">
        <v>1.403</v>
      </c>
    </row>
    <row r="394" spans="1:2" x14ac:dyDescent="0.25">
      <c r="A394" s="16">
        <v>41091</v>
      </c>
      <c r="B394" s="33">
        <v>1.427</v>
      </c>
    </row>
    <row r="395" spans="1:2" x14ac:dyDescent="0.25">
      <c r="A395" s="16">
        <v>41122</v>
      </c>
      <c r="B395" s="33">
        <v>1.407</v>
      </c>
    </row>
    <row r="396" spans="1:2" x14ac:dyDescent="0.25">
      <c r="A396" s="16">
        <v>41153</v>
      </c>
      <c r="B396" s="33">
        <v>1.401</v>
      </c>
    </row>
    <row r="397" spans="1:2" x14ac:dyDescent="0.25">
      <c r="A397" s="16">
        <v>41183</v>
      </c>
      <c r="B397" s="33">
        <v>1.4219999999999999</v>
      </c>
    </row>
    <row r="398" spans="1:2" x14ac:dyDescent="0.25">
      <c r="A398" s="16">
        <v>41214</v>
      </c>
      <c r="B398" s="33">
        <v>1.4179999999999999</v>
      </c>
    </row>
    <row r="399" spans="1:2" x14ac:dyDescent="0.25">
      <c r="A399" s="16">
        <v>41244</v>
      </c>
      <c r="B399" s="33">
        <v>1.4359999999999999</v>
      </c>
    </row>
    <row r="400" spans="1:2" x14ac:dyDescent="0.25">
      <c r="A400" s="16">
        <v>41275</v>
      </c>
      <c r="B400" s="33">
        <v>1.4219999999999999</v>
      </c>
    </row>
    <row r="401" spans="1:2" x14ac:dyDescent="0.25">
      <c r="A401" s="16">
        <v>41306</v>
      </c>
      <c r="B401" s="33">
        <v>1.411</v>
      </c>
    </row>
    <row r="402" spans="1:2" x14ac:dyDescent="0.25">
      <c r="A402" s="16">
        <v>41334</v>
      </c>
      <c r="B402" s="33">
        <v>1.4119999999999999</v>
      </c>
    </row>
    <row r="403" spans="1:2" x14ac:dyDescent="0.25">
      <c r="A403" s="16">
        <v>41365</v>
      </c>
      <c r="B403" s="33">
        <v>1.409</v>
      </c>
    </row>
    <row r="404" spans="1:2" x14ac:dyDescent="0.25">
      <c r="A404" s="16">
        <v>41395</v>
      </c>
      <c r="B404" s="33">
        <v>1.401</v>
      </c>
    </row>
    <row r="405" spans="1:2" x14ac:dyDescent="0.25">
      <c r="A405" s="16">
        <v>41426</v>
      </c>
      <c r="B405" s="33">
        <v>1.4390000000000001</v>
      </c>
    </row>
    <row r="406" spans="1:2" x14ac:dyDescent="0.25">
      <c r="A406" s="16">
        <v>41456</v>
      </c>
      <c r="B406" s="33">
        <v>1.4339999999999999</v>
      </c>
    </row>
    <row r="407" spans="1:2" x14ac:dyDescent="0.25">
      <c r="A407" s="16">
        <v>41487</v>
      </c>
      <c r="B407" s="33">
        <v>1.4079999999999999</v>
      </c>
    </row>
    <row r="408" spans="1:2" x14ac:dyDescent="0.25">
      <c r="A408" s="16">
        <v>41518</v>
      </c>
      <c r="B408" s="33">
        <v>1.419</v>
      </c>
    </row>
    <row r="409" spans="1:2" x14ac:dyDescent="0.25">
      <c r="A409" s="16">
        <v>41548</v>
      </c>
      <c r="B409" s="33">
        <v>1.3580000000000001</v>
      </c>
    </row>
    <row r="410" spans="1:2" x14ac:dyDescent="0.25">
      <c r="A410" s="16">
        <v>41579</v>
      </c>
      <c r="B410" s="33">
        <v>1.3819999999999999</v>
      </c>
    </row>
    <row r="411" spans="1:2" x14ac:dyDescent="0.25">
      <c r="A411" s="16">
        <v>41609</v>
      </c>
      <c r="B411" s="33">
        <v>1.385</v>
      </c>
    </row>
    <row r="412" spans="1:2" x14ac:dyDescent="0.25">
      <c r="A412" s="16">
        <v>41640</v>
      </c>
      <c r="B412" s="33">
        <v>1.365</v>
      </c>
    </row>
    <row r="413" spans="1:2" x14ac:dyDescent="0.25">
      <c r="A413" s="16">
        <v>41671</v>
      </c>
      <c r="B413" s="33">
        <v>1.3879999999999999</v>
      </c>
    </row>
    <row r="414" spans="1:2" x14ac:dyDescent="0.25">
      <c r="A414" s="16">
        <v>41699</v>
      </c>
      <c r="B414" s="33">
        <v>1.359</v>
      </c>
    </row>
    <row r="415" spans="1:2" x14ac:dyDescent="0.25">
      <c r="A415" s="16">
        <v>41730</v>
      </c>
      <c r="B415" s="33">
        <v>1.3879999999999999</v>
      </c>
    </row>
    <row r="416" spans="1:2" x14ac:dyDescent="0.25">
      <c r="A416" s="16">
        <v>41760</v>
      </c>
      <c r="B416" s="33">
        <v>1.401</v>
      </c>
    </row>
    <row r="417" spans="1:2" x14ac:dyDescent="0.25">
      <c r="A417" s="16">
        <v>41791</v>
      </c>
      <c r="B417" s="33">
        <v>1.4</v>
      </c>
    </row>
    <row r="418" spans="1:2" x14ac:dyDescent="0.25">
      <c r="A418" s="16">
        <v>41821</v>
      </c>
      <c r="B418" s="33">
        <v>1.413</v>
      </c>
    </row>
    <row r="419" spans="1:2" x14ac:dyDescent="0.25">
      <c r="A419" s="16">
        <v>41852</v>
      </c>
      <c r="B419" s="33">
        <v>1.3959999999999999</v>
      </c>
    </row>
    <row r="420" spans="1:2" x14ac:dyDescent="0.25">
      <c r="A420" s="16">
        <v>41883</v>
      </c>
      <c r="B420" s="33">
        <v>1.405</v>
      </c>
    </row>
    <row r="421" spans="1:2" x14ac:dyDescent="0.25">
      <c r="A421" s="16">
        <v>41913</v>
      </c>
      <c r="B421" s="33">
        <v>1.4139999999999999</v>
      </c>
    </row>
    <row r="422" spans="1:2" x14ac:dyDescent="0.25">
      <c r="A422" s="16">
        <v>41944</v>
      </c>
      <c r="B422" s="33">
        <v>1.42</v>
      </c>
    </row>
    <row r="423" spans="1:2" x14ac:dyDescent="0.25">
      <c r="A423" s="16">
        <v>41974</v>
      </c>
      <c r="B423" s="33">
        <v>1.466</v>
      </c>
    </row>
    <row r="424" spans="1:2" x14ac:dyDescent="0.25">
      <c r="A424" s="16">
        <v>42005</v>
      </c>
      <c r="B424" s="33">
        <v>1.4790000000000001</v>
      </c>
    </row>
    <row r="425" spans="1:2" x14ac:dyDescent="0.25">
      <c r="A425" s="16">
        <v>42036</v>
      </c>
      <c r="B425" s="33">
        <v>1.4350000000000001</v>
      </c>
    </row>
    <row r="426" spans="1:2" x14ac:dyDescent="0.25">
      <c r="A426" s="16">
        <v>42064</v>
      </c>
      <c r="B426" s="33">
        <v>1.44</v>
      </c>
    </row>
    <row r="427" spans="1:2" x14ac:dyDescent="0.25">
      <c r="A427" s="16">
        <v>42095</v>
      </c>
      <c r="B427" s="33">
        <v>1.454</v>
      </c>
    </row>
    <row r="428" spans="1:2" x14ac:dyDescent="0.25">
      <c r="A428" s="16">
        <v>42125</v>
      </c>
      <c r="B428" s="33">
        <v>1.4630000000000001</v>
      </c>
    </row>
    <row r="429" spans="1:2" x14ac:dyDescent="0.25">
      <c r="A429" s="16">
        <v>42156</v>
      </c>
      <c r="B429" s="33">
        <v>1.4670000000000001</v>
      </c>
    </row>
    <row r="430" spans="1:2" x14ac:dyDescent="0.25">
      <c r="A430" s="16">
        <v>42186</v>
      </c>
      <c r="B430" s="33">
        <v>1.4470000000000001</v>
      </c>
    </row>
    <row r="431" spans="1:2" x14ac:dyDescent="0.25">
      <c r="A431" s="16">
        <v>42217</v>
      </c>
      <c r="B431" s="33">
        <v>1.42</v>
      </c>
    </row>
    <row r="432" spans="1:2" x14ac:dyDescent="0.25">
      <c r="A432" s="16">
        <v>42248</v>
      </c>
      <c r="B432" s="33">
        <v>1.4319999999999999</v>
      </c>
    </row>
    <row r="433" spans="1:2" x14ac:dyDescent="0.25">
      <c r="A433" s="16">
        <v>42278</v>
      </c>
      <c r="B433" s="33">
        <v>1.4179999999999999</v>
      </c>
    </row>
    <row r="434" spans="1:2" x14ac:dyDescent="0.25">
      <c r="A434" s="16">
        <v>42309</v>
      </c>
      <c r="B434" s="33">
        <v>1.409</v>
      </c>
    </row>
    <row r="435" spans="1:2" x14ac:dyDescent="0.25">
      <c r="A435" s="16">
        <v>42339</v>
      </c>
      <c r="B435" s="33">
        <v>1.4279999999999999</v>
      </c>
    </row>
    <row r="436" spans="1:2" x14ac:dyDescent="0.25">
      <c r="A436" s="16">
        <v>42370</v>
      </c>
      <c r="B436" s="33">
        <v>1.425</v>
      </c>
    </row>
    <row r="437" spans="1:2" x14ac:dyDescent="0.25">
      <c r="A437" s="16">
        <v>42401</v>
      </c>
      <c r="B437" s="33">
        <v>1.407</v>
      </c>
    </row>
    <row r="438" spans="1:2" x14ac:dyDescent="0.25">
      <c r="A438" s="16">
        <v>42430</v>
      </c>
      <c r="B438" s="33">
        <v>1.4159999999999999</v>
      </c>
    </row>
    <row r="439" spans="1:2" x14ac:dyDescent="0.25">
      <c r="A439" s="16">
        <v>42461</v>
      </c>
      <c r="B439" s="33">
        <v>1.4059999999999999</v>
      </c>
    </row>
    <row r="440" spans="1:2" x14ac:dyDescent="0.25">
      <c r="A440" s="16">
        <v>42491</v>
      </c>
      <c r="B440" s="33">
        <v>1.3819999999999999</v>
      </c>
    </row>
    <row r="441" spans="1:2" x14ac:dyDescent="0.25">
      <c r="A441" s="16">
        <v>42522</v>
      </c>
      <c r="B441" s="33">
        <v>1.333</v>
      </c>
    </row>
    <row r="442" spans="1:2" x14ac:dyDescent="0.25">
      <c r="A442" s="16">
        <v>42552</v>
      </c>
      <c r="B442" s="33">
        <v>1.349</v>
      </c>
    </row>
    <row r="443" spans="1:2" x14ac:dyDescent="0.25">
      <c r="A443" s="16">
        <v>42583</v>
      </c>
      <c r="B443" s="33">
        <v>1.341</v>
      </c>
    </row>
    <row r="444" spans="1:2" x14ac:dyDescent="0.25">
      <c r="A444" s="16">
        <v>42614</v>
      </c>
      <c r="B444" s="33">
        <v>1.329</v>
      </c>
    </row>
    <row r="445" spans="1:2" x14ac:dyDescent="0.25">
      <c r="A445" s="16">
        <v>42644</v>
      </c>
      <c r="B445" s="33">
        <v>1.343</v>
      </c>
    </row>
    <row r="446" spans="1:2" x14ac:dyDescent="0.25">
      <c r="A446" s="16">
        <v>42675</v>
      </c>
      <c r="B446" s="33">
        <v>1.3620000000000001</v>
      </c>
    </row>
    <row r="447" spans="1:2" x14ac:dyDescent="0.25">
      <c r="A447" s="16">
        <v>42705</v>
      </c>
      <c r="B447" s="33">
        <v>1.3620000000000001</v>
      </c>
    </row>
    <row r="448" spans="1:2" x14ac:dyDescent="0.25">
      <c r="A448" s="16">
        <v>42736</v>
      </c>
      <c r="B448" s="33">
        <v>1.351</v>
      </c>
    </row>
    <row r="449" spans="1:2" x14ac:dyDescent="0.25">
      <c r="A449" s="16">
        <v>42767</v>
      </c>
      <c r="B449" s="33">
        <v>1.3580000000000001</v>
      </c>
    </row>
    <row r="450" spans="1:2" x14ac:dyDescent="0.25">
      <c r="A450" s="16">
        <v>42795</v>
      </c>
      <c r="B450" s="33">
        <v>1.329</v>
      </c>
    </row>
    <row r="451" spans="1:2" x14ac:dyDescent="0.25">
      <c r="A451" s="16">
        <v>42826</v>
      </c>
      <c r="B451" s="33">
        <v>1.3280000000000001</v>
      </c>
    </row>
    <row r="452" spans="1:2" x14ac:dyDescent="0.25">
      <c r="A452" s="16">
        <v>42856</v>
      </c>
      <c r="B452" s="33">
        <v>1.327</v>
      </c>
    </row>
    <row r="453" spans="1:2" x14ac:dyDescent="0.25">
      <c r="A453" s="16">
        <v>42887</v>
      </c>
      <c r="B453" s="33">
        <v>1.335</v>
      </c>
    </row>
    <row r="454" spans="1:2" x14ac:dyDescent="0.25">
      <c r="A454" s="16">
        <v>42917</v>
      </c>
      <c r="B454" s="33">
        <v>1.327</v>
      </c>
    </row>
    <row r="455" spans="1:2" x14ac:dyDescent="0.25">
      <c r="A455" s="16">
        <v>42948</v>
      </c>
      <c r="B455" s="33">
        <v>1.3480000000000001</v>
      </c>
    </row>
    <row r="456" spans="1:2" x14ac:dyDescent="0.25">
      <c r="A456" s="16">
        <v>42979</v>
      </c>
      <c r="B456" s="33">
        <v>1.349</v>
      </c>
    </row>
    <row r="457" spans="1:2" x14ac:dyDescent="0.25">
      <c r="A457" s="16">
        <v>43009</v>
      </c>
      <c r="B457" s="33">
        <v>1.3280000000000001</v>
      </c>
    </row>
    <row r="458" spans="1:2" x14ac:dyDescent="0.25">
      <c r="A458" s="16">
        <v>43040</v>
      </c>
      <c r="B458" s="33">
        <v>1.2949999999999999</v>
      </c>
    </row>
    <row r="459" spans="1:2" x14ac:dyDescent="0.25">
      <c r="A459" s="16">
        <v>43070</v>
      </c>
      <c r="B459" s="33">
        <v>1.3160000000000001</v>
      </c>
    </row>
    <row r="460" spans="1:2" x14ac:dyDescent="0.25">
      <c r="A460" s="16">
        <v>43101</v>
      </c>
      <c r="B460" s="33">
        <v>1.2809999999999999</v>
      </c>
    </row>
    <row r="461" spans="1:2" x14ac:dyDescent="0.25">
      <c r="A461" s="16">
        <v>43132</v>
      </c>
      <c r="B461" s="33">
        <v>1.2649999999999999</v>
      </c>
    </row>
    <row r="462" spans="1:2" x14ac:dyDescent="0.25">
      <c r="A462" s="16">
        <v>43160</v>
      </c>
      <c r="B462" s="33">
        <v>1.3089999999999999</v>
      </c>
    </row>
    <row r="463" spans="1:2" x14ac:dyDescent="0.25">
      <c r="A463" s="16" t="s">
        <v>117</v>
      </c>
      <c r="B463" s="33">
        <v>432.63300000000027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63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20.42578125" bestFit="1" customWidth="1"/>
  </cols>
  <sheetData>
    <row r="3" spans="1:2" x14ac:dyDescent="0.25">
      <c r="A3" s="12" t="s">
        <v>106</v>
      </c>
      <c r="B3" t="s">
        <v>118</v>
      </c>
    </row>
    <row r="4" spans="1:2" x14ac:dyDescent="0.25">
      <c r="A4" s="16">
        <v>29221</v>
      </c>
      <c r="B4" s="33">
        <v>4.33</v>
      </c>
    </row>
    <row r="5" spans="1:2" x14ac:dyDescent="0.25">
      <c r="A5" s="16">
        <v>29252</v>
      </c>
      <c r="B5" s="33">
        <v>4.32</v>
      </c>
    </row>
    <row r="6" spans="1:2" x14ac:dyDescent="0.25">
      <c r="A6" s="16">
        <v>29281</v>
      </c>
      <c r="B6" s="33">
        <v>4.07</v>
      </c>
    </row>
    <row r="7" spans="1:2" x14ac:dyDescent="0.25">
      <c r="A7" s="16">
        <v>29312</v>
      </c>
      <c r="B7" s="33">
        <v>3.9</v>
      </c>
    </row>
    <row r="8" spans="1:2" x14ac:dyDescent="0.25">
      <c r="A8" s="16">
        <v>29342</v>
      </c>
      <c r="B8" s="33">
        <v>4.0999999999999996</v>
      </c>
    </row>
    <row r="9" spans="1:2" x14ac:dyDescent="0.25">
      <c r="A9" s="16">
        <v>29373</v>
      </c>
      <c r="B9" s="33">
        <v>4.07</v>
      </c>
    </row>
    <row r="10" spans="1:2" x14ac:dyDescent="0.25">
      <c r="A10" s="16">
        <v>29403</v>
      </c>
      <c r="B10" s="33">
        <v>4.21</v>
      </c>
    </row>
    <row r="11" spans="1:2" x14ac:dyDescent="0.25">
      <c r="A11" s="16">
        <v>29434</v>
      </c>
      <c r="B11" s="33">
        <v>4.3099999999999996</v>
      </c>
    </row>
    <row r="12" spans="1:2" x14ac:dyDescent="0.25">
      <c r="A12" s="16">
        <v>29465</v>
      </c>
      <c r="B12" s="33">
        <v>4.45</v>
      </c>
    </row>
    <row r="13" spans="1:2" x14ac:dyDescent="0.25">
      <c r="A13" s="16">
        <v>29495</v>
      </c>
      <c r="B13" s="33">
        <v>4.7</v>
      </c>
    </row>
    <row r="14" spans="1:2" x14ac:dyDescent="0.25">
      <c r="A14" s="16">
        <v>29526</v>
      </c>
      <c r="B14" s="33">
        <v>4.8899999999999997</v>
      </c>
    </row>
    <row r="15" spans="1:2" x14ac:dyDescent="0.25">
      <c r="A15" s="16">
        <v>29556</v>
      </c>
      <c r="B15" s="33">
        <v>4.54</v>
      </c>
    </row>
    <row r="16" spans="1:2" x14ac:dyDescent="0.25">
      <c r="A16" s="16">
        <v>29587</v>
      </c>
      <c r="B16" s="33">
        <v>4.5999999999999996</v>
      </c>
    </row>
    <row r="17" spans="1:2" x14ac:dyDescent="0.25">
      <c r="A17" s="16">
        <v>29618</v>
      </c>
      <c r="B17" s="33">
        <v>4.47</v>
      </c>
    </row>
    <row r="18" spans="1:2" x14ac:dyDescent="0.25">
      <c r="A18" s="16">
        <v>29646</v>
      </c>
      <c r="B18" s="33">
        <v>4.3499999999999996</v>
      </c>
    </row>
    <row r="19" spans="1:2" x14ac:dyDescent="0.25">
      <c r="A19" s="16">
        <v>29677</v>
      </c>
      <c r="B19" s="33">
        <v>4.4800000000000004</v>
      </c>
    </row>
    <row r="20" spans="1:2" x14ac:dyDescent="0.25">
      <c r="A20" s="16">
        <v>29707</v>
      </c>
      <c r="B20" s="33">
        <v>4.3600000000000003</v>
      </c>
    </row>
    <row r="21" spans="1:2" x14ac:dyDescent="0.25">
      <c r="A21" s="16">
        <v>29738</v>
      </c>
      <c r="B21" s="33">
        <v>4.24</v>
      </c>
    </row>
    <row r="22" spans="1:2" x14ac:dyDescent="0.25">
      <c r="A22" s="16">
        <v>29768</v>
      </c>
      <c r="B22" s="33">
        <v>4.25</v>
      </c>
    </row>
    <row r="23" spans="1:2" x14ac:dyDescent="0.25">
      <c r="A23" s="16">
        <v>29799</v>
      </c>
      <c r="B23" s="33">
        <v>4.1399999999999997</v>
      </c>
    </row>
    <row r="24" spans="1:2" x14ac:dyDescent="0.25">
      <c r="A24" s="16">
        <v>29830</v>
      </c>
      <c r="B24" s="33">
        <v>4.1900000000000004</v>
      </c>
    </row>
    <row r="25" spans="1:2" x14ac:dyDescent="0.25">
      <c r="A25" s="16">
        <v>29860</v>
      </c>
      <c r="B25" s="33">
        <v>4.3099999999999996</v>
      </c>
    </row>
    <row r="26" spans="1:2" x14ac:dyDescent="0.25">
      <c r="A26" s="16">
        <v>29891</v>
      </c>
      <c r="B26" s="33">
        <v>4.46</v>
      </c>
    </row>
    <row r="27" spans="1:2" x14ac:dyDescent="0.25">
      <c r="A27" s="16">
        <v>29921</v>
      </c>
      <c r="B27" s="33">
        <v>4.3499999999999996</v>
      </c>
    </row>
    <row r="28" spans="1:2" x14ac:dyDescent="0.25">
      <c r="A28" s="16">
        <v>29952</v>
      </c>
      <c r="B28" s="33">
        <v>4.33</v>
      </c>
    </row>
    <row r="29" spans="1:2" x14ac:dyDescent="0.25">
      <c r="A29" s="16">
        <v>29983</v>
      </c>
      <c r="B29" s="33">
        <v>4.26</v>
      </c>
    </row>
    <row r="30" spans="1:2" x14ac:dyDescent="0.25">
      <c r="A30" s="16">
        <v>30011</v>
      </c>
      <c r="B30" s="33">
        <v>4.25</v>
      </c>
    </row>
    <row r="31" spans="1:2" x14ac:dyDescent="0.25">
      <c r="A31" s="16">
        <v>30042</v>
      </c>
      <c r="B31" s="33">
        <v>4.28</v>
      </c>
    </row>
    <row r="32" spans="1:2" x14ac:dyDescent="0.25">
      <c r="A32" s="16">
        <v>30072</v>
      </c>
      <c r="B32" s="33">
        <v>4.22</v>
      </c>
    </row>
    <row r="33" spans="1:2" x14ac:dyDescent="0.25">
      <c r="A33" s="16">
        <v>30103</v>
      </c>
      <c r="B33" s="33">
        <v>4.0599999999999996</v>
      </c>
    </row>
    <row r="34" spans="1:2" x14ac:dyDescent="0.25">
      <c r="A34" s="16">
        <v>30133</v>
      </c>
      <c r="B34" s="33">
        <v>3.74</v>
      </c>
    </row>
    <row r="35" spans="1:2" x14ac:dyDescent="0.25">
      <c r="A35" s="16">
        <v>30164</v>
      </c>
      <c r="B35" s="33">
        <v>3.7</v>
      </c>
    </row>
    <row r="36" spans="1:2" x14ac:dyDescent="0.25">
      <c r="A36" s="16">
        <v>30195</v>
      </c>
      <c r="B36" s="33">
        <v>3.75</v>
      </c>
    </row>
    <row r="37" spans="1:2" x14ac:dyDescent="0.25">
      <c r="A37" s="16">
        <v>30225</v>
      </c>
      <c r="B37" s="33">
        <v>3.61</v>
      </c>
    </row>
    <row r="38" spans="1:2" x14ac:dyDescent="0.25">
      <c r="A38" s="16">
        <v>30256</v>
      </c>
      <c r="B38" s="33">
        <v>3.86</v>
      </c>
    </row>
    <row r="39" spans="1:2" x14ac:dyDescent="0.25">
      <c r="A39" s="16">
        <v>30286</v>
      </c>
      <c r="B39" s="33">
        <v>3.98</v>
      </c>
    </row>
    <row r="40" spans="1:2" x14ac:dyDescent="0.25">
      <c r="A40" s="16">
        <v>30317</v>
      </c>
      <c r="B40" s="33">
        <v>4</v>
      </c>
    </row>
    <row r="41" spans="1:2" x14ac:dyDescent="0.25">
      <c r="A41" s="16">
        <v>30348</v>
      </c>
      <c r="B41" s="33">
        <v>4.08</v>
      </c>
    </row>
    <row r="42" spans="1:2" x14ac:dyDescent="0.25">
      <c r="A42" s="16">
        <v>30376</v>
      </c>
      <c r="B42" s="33">
        <v>4.18</v>
      </c>
    </row>
    <row r="43" spans="1:2" x14ac:dyDescent="0.25">
      <c r="A43" s="16">
        <v>30407</v>
      </c>
      <c r="B43" s="33">
        <v>4.21</v>
      </c>
    </row>
    <row r="44" spans="1:2" x14ac:dyDescent="0.25">
      <c r="A44" s="16">
        <v>30437</v>
      </c>
      <c r="B44" s="33">
        <v>4.05</v>
      </c>
    </row>
    <row r="45" spans="1:2" x14ac:dyDescent="0.25">
      <c r="A45" s="16">
        <v>30468</v>
      </c>
      <c r="B45" s="33">
        <v>3.92</v>
      </c>
    </row>
    <row r="46" spans="1:2" x14ac:dyDescent="0.25">
      <c r="A46" s="16">
        <v>30498</v>
      </c>
      <c r="B46" s="33">
        <v>3.71</v>
      </c>
    </row>
    <row r="47" spans="1:2" x14ac:dyDescent="0.25">
      <c r="A47" s="16">
        <v>30529</v>
      </c>
      <c r="B47" s="33">
        <v>3.88</v>
      </c>
    </row>
    <row r="48" spans="1:2" x14ac:dyDescent="0.25">
      <c r="A48" s="16">
        <v>30560</v>
      </c>
      <c r="B48" s="33">
        <v>3.9</v>
      </c>
    </row>
    <row r="49" spans="1:2" x14ac:dyDescent="0.25">
      <c r="A49" s="16">
        <v>30590</v>
      </c>
      <c r="B49" s="33">
        <v>3.84</v>
      </c>
    </row>
    <row r="50" spans="1:2" x14ac:dyDescent="0.25">
      <c r="A50" s="16">
        <v>30621</v>
      </c>
      <c r="B50" s="33">
        <v>3.82</v>
      </c>
    </row>
    <row r="51" spans="1:2" x14ac:dyDescent="0.25">
      <c r="A51" s="16">
        <v>30651</v>
      </c>
      <c r="B51" s="33">
        <v>3.85</v>
      </c>
    </row>
    <row r="52" spans="1:2" x14ac:dyDescent="0.25">
      <c r="A52" s="16">
        <v>30682</v>
      </c>
      <c r="B52" s="33">
        <v>3.81</v>
      </c>
    </row>
    <row r="53" spans="1:2" x14ac:dyDescent="0.25">
      <c r="A53" s="16">
        <v>30713</v>
      </c>
      <c r="B53" s="33">
        <v>3.71</v>
      </c>
    </row>
    <row r="54" spans="1:2" x14ac:dyDescent="0.25">
      <c r="A54" s="16">
        <v>30742</v>
      </c>
      <c r="B54" s="33">
        <v>3.85</v>
      </c>
    </row>
    <row r="55" spans="1:2" x14ac:dyDescent="0.25">
      <c r="A55" s="16">
        <v>30773</v>
      </c>
      <c r="B55" s="33">
        <v>3.93</v>
      </c>
    </row>
    <row r="56" spans="1:2" x14ac:dyDescent="0.25">
      <c r="A56" s="16">
        <v>30803</v>
      </c>
      <c r="B56" s="33">
        <v>3.89</v>
      </c>
    </row>
    <row r="57" spans="1:2" x14ac:dyDescent="0.25">
      <c r="A57" s="16">
        <v>30834</v>
      </c>
      <c r="B57" s="33">
        <v>3.8</v>
      </c>
    </row>
    <row r="58" spans="1:2" x14ac:dyDescent="0.25">
      <c r="A58" s="16">
        <v>30864</v>
      </c>
      <c r="B58" s="33">
        <v>3.67</v>
      </c>
    </row>
    <row r="59" spans="1:2" x14ac:dyDescent="0.25">
      <c r="A59" s="16">
        <v>30895</v>
      </c>
      <c r="B59" s="33">
        <v>3.8</v>
      </c>
    </row>
    <row r="60" spans="1:2" x14ac:dyDescent="0.25">
      <c r="A60" s="16">
        <v>30926</v>
      </c>
      <c r="B60" s="33">
        <v>3.89</v>
      </c>
    </row>
    <row r="61" spans="1:2" x14ac:dyDescent="0.25">
      <c r="A61" s="16">
        <v>30956</v>
      </c>
      <c r="B61" s="33">
        <v>3.86</v>
      </c>
    </row>
    <row r="62" spans="1:2" x14ac:dyDescent="0.25">
      <c r="A62" s="16">
        <v>30987</v>
      </c>
      <c r="B62" s="33">
        <v>3.85</v>
      </c>
    </row>
    <row r="63" spans="1:2" x14ac:dyDescent="0.25">
      <c r="A63" s="16">
        <v>31017</v>
      </c>
      <c r="B63" s="33">
        <v>3.76</v>
      </c>
    </row>
    <row r="64" spans="1:2" x14ac:dyDescent="0.25">
      <c r="A64" s="16">
        <v>31048</v>
      </c>
      <c r="B64" s="33">
        <v>3.76</v>
      </c>
    </row>
    <row r="65" spans="1:2" x14ac:dyDescent="0.25">
      <c r="A65" s="16">
        <v>31079</v>
      </c>
      <c r="B65" s="33">
        <v>3.74</v>
      </c>
    </row>
    <row r="66" spans="1:2" x14ac:dyDescent="0.25">
      <c r="A66" s="16">
        <v>31107</v>
      </c>
      <c r="B66" s="33">
        <v>3.67</v>
      </c>
    </row>
    <row r="67" spans="1:2" x14ac:dyDescent="0.25">
      <c r="A67" s="16">
        <v>31138</v>
      </c>
      <c r="B67" s="33">
        <v>3.62</v>
      </c>
    </row>
    <row r="68" spans="1:2" x14ac:dyDescent="0.25">
      <c r="A68" s="16">
        <v>31168</v>
      </c>
      <c r="B68" s="33">
        <v>3.42</v>
      </c>
    </row>
    <row r="69" spans="1:2" x14ac:dyDescent="0.25">
      <c r="A69" s="16">
        <v>31199</v>
      </c>
      <c r="B69" s="33">
        <v>3.38</v>
      </c>
    </row>
    <row r="70" spans="1:2" x14ac:dyDescent="0.25">
      <c r="A70" s="16">
        <v>31229</v>
      </c>
      <c r="B70" s="33">
        <v>3.17</v>
      </c>
    </row>
    <row r="71" spans="1:2" x14ac:dyDescent="0.25">
      <c r="A71" s="16">
        <v>31260</v>
      </c>
      <c r="B71" s="33">
        <v>3.03</v>
      </c>
    </row>
    <row r="72" spans="1:2" x14ac:dyDescent="0.25">
      <c r="A72" s="16">
        <v>31291</v>
      </c>
      <c r="B72" s="33">
        <v>3.07</v>
      </c>
    </row>
    <row r="73" spans="1:2" x14ac:dyDescent="0.25">
      <c r="A73" s="16">
        <v>31321</v>
      </c>
      <c r="B73" s="33">
        <v>3.15</v>
      </c>
    </row>
    <row r="74" spans="1:2" x14ac:dyDescent="0.25">
      <c r="A74" s="16">
        <v>31352</v>
      </c>
      <c r="B74" s="33">
        <v>3.35</v>
      </c>
    </row>
    <row r="75" spans="1:2" x14ac:dyDescent="0.25">
      <c r="A75" s="16">
        <v>31382</v>
      </c>
      <c r="B75" s="33">
        <v>3.42</v>
      </c>
    </row>
    <row r="76" spans="1:2" x14ac:dyDescent="0.25">
      <c r="A76" s="16">
        <v>31413</v>
      </c>
      <c r="B76" s="33">
        <v>3.32</v>
      </c>
    </row>
    <row r="77" spans="1:2" x14ac:dyDescent="0.25">
      <c r="A77" s="16">
        <v>31444</v>
      </c>
      <c r="B77" s="33">
        <v>3.3</v>
      </c>
    </row>
    <row r="78" spans="1:2" x14ac:dyDescent="0.25">
      <c r="A78" s="16">
        <v>31472</v>
      </c>
      <c r="B78" s="33">
        <v>3.36</v>
      </c>
    </row>
    <row r="79" spans="1:2" x14ac:dyDescent="0.25">
      <c r="A79" s="16">
        <v>31503</v>
      </c>
      <c r="B79" s="33">
        <v>3.45</v>
      </c>
    </row>
    <row r="80" spans="1:2" x14ac:dyDescent="0.25">
      <c r="A80" s="16">
        <v>31533</v>
      </c>
      <c r="B80" s="33">
        <v>3.4</v>
      </c>
    </row>
    <row r="81" spans="1:2" x14ac:dyDescent="0.25">
      <c r="A81" s="16">
        <v>31564</v>
      </c>
      <c r="B81" s="33">
        <v>2.8</v>
      </c>
    </row>
    <row r="82" spans="1:2" x14ac:dyDescent="0.25">
      <c r="A82" s="16">
        <v>31594</v>
      </c>
      <c r="B82" s="33">
        <v>2.5</v>
      </c>
    </row>
    <row r="83" spans="1:2" x14ac:dyDescent="0.25">
      <c r="A83" s="16">
        <v>31625</v>
      </c>
      <c r="B83" s="33">
        <v>2.48</v>
      </c>
    </row>
    <row r="84" spans="1:2" x14ac:dyDescent="0.25">
      <c r="A84" s="16">
        <v>31656</v>
      </c>
      <c r="B84" s="33">
        <v>2.5299999999999998</v>
      </c>
    </row>
    <row r="85" spans="1:2" x14ac:dyDescent="0.25">
      <c r="A85" s="16">
        <v>31686</v>
      </c>
      <c r="B85" s="33">
        <v>2.6</v>
      </c>
    </row>
    <row r="86" spans="1:2" x14ac:dyDescent="0.25">
      <c r="A86" s="16">
        <v>31717</v>
      </c>
      <c r="B86" s="33">
        <v>2.68</v>
      </c>
    </row>
    <row r="87" spans="1:2" x14ac:dyDescent="0.25">
      <c r="A87" s="16">
        <v>31747</v>
      </c>
      <c r="B87" s="33">
        <v>2.68</v>
      </c>
    </row>
    <row r="88" spans="1:2" x14ac:dyDescent="0.25">
      <c r="A88" s="16">
        <v>31778</v>
      </c>
      <c r="B88" s="33">
        <v>2.7</v>
      </c>
    </row>
    <row r="89" spans="1:2" x14ac:dyDescent="0.25">
      <c r="A89" s="16">
        <v>31809</v>
      </c>
      <c r="B89" s="33">
        <v>2.8</v>
      </c>
    </row>
    <row r="90" spans="1:2" x14ac:dyDescent="0.25">
      <c r="A90" s="16">
        <v>31837</v>
      </c>
      <c r="B90" s="33">
        <v>2.9</v>
      </c>
    </row>
    <row r="91" spans="1:2" x14ac:dyDescent="0.25">
      <c r="A91" s="16">
        <v>31868</v>
      </c>
      <c r="B91" s="33">
        <v>2.9</v>
      </c>
    </row>
    <row r="92" spans="1:2" x14ac:dyDescent="0.25">
      <c r="A92" s="16">
        <v>31898</v>
      </c>
      <c r="B92" s="33">
        <v>3.02</v>
      </c>
    </row>
    <row r="93" spans="1:2" x14ac:dyDescent="0.25">
      <c r="A93" s="16">
        <v>31929</v>
      </c>
      <c r="B93" s="33">
        <v>2.7</v>
      </c>
    </row>
    <row r="94" spans="1:2" x14ac:dyDescent="0.25">
      <c r="A94" s="16">
        <v>31959</v>
      </c>
      <c r="B94" s="33">
        <v>2.59</v>
      </c>
    </row>
    <row r="95" spans="1:2" x14ac:dyDescent="0.25">
      <c r="A95" s="16">
        <v>31990</v>
      </c>
      <c r="B95" s="33">
        <v>2.65</v>
      </c>
    </row>
    <row r="96" spans="1:2" x14ac:dyDescent="0.25">
      <c r="A96" s="16">
        <v>32021</v>
      </c>
      <c r="B96" s="33">
        <v>2.78</v>
      </c>
    </row>
    <row r="97" spans="1:2" x14ac:dyDescent="0.25">
      <c r="A97" s="16">
        <v>32051</v>
      </c>
      <c r="B97" s="33">
        <v>2.9</v>
      </c>
    </row>
    <row r="98" spans="1:2" x14ac:dyDescent="0.25">
      <c r="A98" s="16">
        <v>32082</v>
      </c>
      <c r="B98" s="33">
        <v>2.9</v>
      </c>
    </row>
    <row r="99" spans="1:2" x14ac:dyDescent="0.25">
      <c r="A99" s="16">
        <v>32112</v>
      </c>
      <c r="B99" s="33">
        <v>3.1</v>
      </c>
    </row>
    <row r="100" spans="1:2" x14ac:dyDescent="0.25">
      <c r="A100" s="16">
        <v>32143</v>
      </c>
      <c r="B100" s="33">
        <v>3.2</v>
      </c>
    </row>
    <row r="101" spans="1:2" x14ac:dyDescent="0.25">
      <c r="A101" s="16">
        <v>32174</v>
      </c>
      <c r="B101" s="33">
        <v>3.28</v>
      </c>
    </row>
    <row r="102" spans="1:2" x14ac:dyDescent="0.25">
      <c r="A102" s="16">
        <v>32203</v>
      </c>
      <c r="B102" s="33">
        <v>3.1</v>
      </c>
    </row>
    <row r="103" spans="1:2" x14ac:dyDescent="0.25">
      <c r="A103" s="16">
        <v>32234</v>
      </c>
      <c r="B103" s="33">
        <v>3.14</v>
      </c>
    </row>
    <row r="104" spans="1:2" x14ac:dyDescent="0.25">
      <c r="A104" s="16">
        <v>32264</v>
      </c>
      <c r="B104" s="33">
        <v>3.2</v>
      </c>
    </row>
    <row r="105" spans="1:2" x14ac:dyDescent="0.25">
      <c r="A105" s="16">
        <v>32295</v>
      </c>
      <c r="B105" s="33">
        <v>3.79</v>
      </c>
    </row>
    <row r="106" spans="1:2" x14ac:dyDescent="0.25">
      <c r="A106" s="16">
        <v>32325</v>
      </c>
      <c r="B106" s="33">
        <v>3.77</v>
      </c>
    </row>
    <row r="107" spans="1:2" x14ac:dyDescent="0.25">
      <c r="A107" s="16">
        <v>32356</v>
      </c>
      <c r="B107" s="33">
        <v>3.78</v>
      </c>
    </row>
    <row r="108" spans="1:2" x14ac:dyDescent="0.25">
      <c r="A108" s="16">
        <v>32387</v>
      </c>
      <c r="B108" s="33">
        <v>4.03</v>
      </c>
    </row>
    <row r="109" spans="1:2" x14ac:dyDescent="0.25">
      <c r="A109" s="16">
        <v>32417</v>
      </c>
      <c r="B109" s="33">
        <v>4.13</v>
      </c>
    </row>
    <row r="110" spans="1:2" x14ac:dyDescent="0.25">
      <c r="A110" s="16">
        <v>32448</v>
      </c>
      <c r="B110" s="33">
        <v>4.18</v>
      </c>
    </row>
    <row r="111" spans="1:2" x14ac:dyDescent="0.25">
      <c r="A111" s="16">
        <v>32478</v>
      </c>
      <c r="B111" s="33">
        <v>4.25</v>
      </c>
    </row>
    <row r="112" spans="1:2" x14ac:dyDescent="0.25">
      <c r="A112" s="16">
        <v>32509</v>
      </c>
      <c r="B112" s="33">
        <v>4.4000000000000004</v>
      </c>
    </row>
    <row r="113" spans="1:2" x14ac:dyDescent="0.25">
      <c r="A113" s="16">
        <v>32540</v>
      </c>
      <c r="B113" s="33">
        <v>4.37</v>
      </c>
    </row>
    <row r="114" spans="1:2" x14ac:dyDescent="0.25">
      <c r="A114" s="16">
        <v>32568</v>
      </c>
      <c r="B114" s="33">
        <v>4.32</v>
      </c>
    </row>
    <row r="115" spans="1:2" x14ac:dyDescent="0.25">
      <c r="A115" s="16">
        <v>32599</v>
      </c>
      <c r="B115" s="33">
        <v>4.46</v>
      </c>
    </row>
    <row r="116" spans="1:2" x14ac:dyDescent="0.25">
      <c r="A116" s="16">
        <v>32629</v>
      </c>
      <c r="B116" s="33">
        <v>4.55</v>
      </c>
    </row>
    <row r="117" spans="1:2" x14ac:dyDescent="0.25">
      <c r="A117" s="16">
        <v>32660</v>
      </c>
      <c r="B117" s="33">
        <v>4.4400000000000004</v>
      </c>
    </row>
    <row r="118" spans="1:2" x14ac:dyDescent="0.25">
      <c r="A118" s="16">
        <v>32690</v>
      </c>
      <c r="B118" s="33">
        <v>4.28</v>
      </c>
    </row>
    <row r="119" spans="1:2" x14ac:dyDescent="0.25">
      <c r="A119" s="16">
        <v>32721</v>
      </c>
      <c r="B119" s="33">
        <v>4.24</v>
      </c>
    </row>
    <row r="120" spans="1:2" x14ac:dyDescent="0.25">
      <c r="A120" s="16">
        <v>32752</v>
      </c>
      <c r="B120" s="33">
        <v>4.18</v>
      </c>
    </row>
    <row r="121" spans="1:2" x14ac:dyDescent="0.25">
      <c r="A121" s="16">
        <v>32782</v>
      </c>
      <c r="B121" s="33">
        <v>4.28</v>
      </c>
    </row>
    <row r="122" spans="1:2" x14ac:dyDescent="0.25">
      <c r="A122" s="16">
        <v>32813</v>
      </c>
      <c r="B122" s="33">
        <v>4.3600000000000003</v>
      </c>
    </row>
    <row r="123" spans="1:2" x14ac:dyDescent="0.25">
      <c r="A123" s="16">
        <v>32843</v>
      </c>
      <c r="B123" s="33">
        <v>4.3899999999999997</v>
      </c>
    </row>
    <row r="124" spans="1:2" x14ac:dyDescent="0.25">
      <c r="A124" s="16">
        <v>32874</v>
      </c>
      <c r="B124" s="33">
        <v>4.3</v>
      </c>
    </row>
    <row r="125" spans="1:2" x14ac:dyDescent="0.25">
      <c r="A125" s="16">
        <v>32905</v>
      </c>
      <c r="B125" s="33">
        <v>4.13</v>
      </c>
    </row>
    <row r="126" spans="1:2" x14ac:dyDescent="0.25">
      <c r="A126" s="16">
        <v>32933</v>
      </c>
      <c r="B126" s="33">
        <v>4.04</v>
      </c>
    </row>
    <row r="127" spans="1:2" x14ac:dyDescent="0.25">
      <c r="A127" s="16">
        <v>32964</v>
      </c>
      <c r="B127" s="33">
        <v>4.13</v>
      </c>
    </row>
    <row r="128" spans="1:2" x14ac:dyDescent="0.25">
      <c r="A128" s="16">
        <v>32994</v>
      </c>
      <c r="B128" s="33">
        <v>3.91</v>
      </c>
    </row>
    <row r="129" spans="1:2" x14ac:dyDescent="0.25">
      <c r="A129" s="16">
        <v>33025</v>
      </c>
      <c r="B129" s="33">
        <v>3.6</v>
      </c>
    </row>
    <row r="130" spans="1:2" x14ac:dyDescent="0.25">
      <c r="A130" s="16">
        <v>33055</v>
      </c>
      <c r="B130" s="33">
        <v>3.11</v>
      </c>
    </row>
    <row r="131" spans="1:2" x14ac:dyDescent="0.25">
      <c r="A131" s="16">
        <v>33086</v>
      </c>
      <c r="B131" s="33">
        <v>2.89</v>
      </c>
    </row>
    <row r="132" spans="1:2" x14ac:dyDescent="0.25">
      <c r="A132" s="16">
        <v>33117</v>
      </c>
      <c r="B132" s="33">
        <v>2.82</v>
      </c>
    </row>
    <row r="133" spans="1:2" x14ac:dyDescent="0.25">
      <c r="A133" s="16">
        <v>33147</v>
      </c>
      <c r="B133" s="33">
        <v>2.81</v>
      </c>
    </row>
    <row r="134" spans="1:2" x14ac:dyDescent="0.25">
      <c r="A134" s="16">
        <v>33178</v>
      </c>
      <c r="B134" s="33">
        <v>2.78</v>
      </c>
    </row>
    <row r="135" spans="1:2" x14ac:dyDescent="0.25">
      <c r="A135" s="16">
        <v>33208</v>
      </c>
      <c r="B135" s="33">
        <v>2.78</v>
      </c>
    </row>
    <row r="136" spans="1:2" x14ac:dyDescent="0.25">
      <c r="A136" s="16">
        <v>33239</v>
      </c>
      <c r="B136" s="33">
        <v>2.71</v>
      </c>
    </row>
    <row r="137" spans="1:2" x14ac:dyDescent="0.25">
      <c r="A137" s="16">
        <v>33270</v>
      </c>
      <c r="B137" s="33">
        <v>2.77</v>
      </c>
    </row>
    <row r="138" spans="1:2" x14ac:dyDescent="0.25">
      <c r="A138" s="16">
        <v>33298</v>
      </c>
      <c r="B138" s="33">
        <v>2.94</v>
      </c>
    </row>
    <row r="139" spans="1:2" x14ac:dyDescent="0.25">
      <c r="A139" s="16">
        <v>33329</v>
      </c>
      <c r="B139" s="33">
        <v>2.98</v>
      </c>
    </row>
    <row r="140" spans="1:2" x14ac:dyDescent="0.25">
      <c r="A140" s="16">
        <v>33359</v>
      </c>
      <c r="B140" s="33">
        <v>3.04</v>
      </c>
    </row>
    <row r="141" spans="1:2" x14ac:dyDescent="0.25">
      <c r="A141" s="16">
        <v>33390</v>
      </c>
      <c r="B141" s="33">
        <v>2.99</v>
      </c>
    </row>
    <row r="142" spans="1:2" x14ac:dyDescent="0.25">
      <c r="A142" s="16">
        <v>33420</v>
      </c>
      <c r="B142" s="33">
        <v>2.91</v>
      </c>
    </row>
    <row r="143" spans="1:2" x14ac:dyDescent="0.25">
      <c r="A143" s="16">
        <v>33451</v>
      </c>
      <c r="B143" s="33">
        <v>3.1</v>
      </c>
    </row>
    <row r="144" spans="1:2" x14ac:dyDescent="0.25">
      <c r="A144" s="16">
        <v>33482</v>
      </c>
      <c r="B144" s="33">
        <v>3.31</v>
      </c>
    </row>
    <row r="145" spans="1:2" x14ac:dyDescent="0.25">
      <c r="A145" s="16">
        <v>33512</v>
      </c>
      <c r="B145" s="33">
        <v>3.64</v>
      </c>
    </row>
    <row r="146" spans="1:2" x14ac:dyDescent="0.25">
      <c r="A146" s="16">
        <v>33543</v>
      </c>
      <c r="B146" s="33">
        <v>3.76</v>
      </c>
    </row>
    <row r="147" spans="1:2" x14ac:dyDescent="0.25">
      <c r="A147" s="16">
        <v>33573</v>
      </c>
      <c r="B147" s="33">
        <v>4.0599999999999996</v>
      </c>
    </row>
    <row r="148" spans="1:2" x14ac:dyDescent="0.25">
      <c r="A148" s="16">
        <v>33604</v>
      </c>
      <c r="B148" s="33">
        <v>4.66</v>
      </c>
    </row>
    <row r="149" spans="1:2" x14ac:dyDescent="0.25">
      <c r="A149" s="16">
        <v>33635</v>
      </c>
      <c r="B149" s="33">
        <v>4.51</v>
      </c>
    </row>
    <row r="150" spans="1:2" x14ac:dyDescent="0.25">
      <c r="A150" s="16">
        <v>33664</v>
      </c>
      <c r="B150" s="33">
        <v>4.33</v>
      </c>
    </row>
    <row r="151" spans="1:2" x14ac:dyDescent="0.25">
      <c r="A151" s="16">
        <v>33695</v>
      </c>
      <c r="B151" s="33">
        <v>4.0199999999999996</v>
      </c>
    </row>
    <row r="152" spans="1:2" x14ac:dyDescent="0.25">
      <c r="A152" s="16">
        <v>33725</v>
      </c>
      <c r="B152" s="33">
        <v>3.9</v>
      </c>
    </row>
    <row r="153" spans="1:2" x14ac:dyDescent="0.25">
      <c r="A153" s="16">
        <v>33756</v>
      </c>
      <c r="B153" s="33">
        <v>3.91</v>
      </c>
    </row>
    <row r="154" spans="1:2" x14ac:dyDescent="0.25">
      <c r="A154" s="16">
        <v>33786</v>
      </c>
      <c r="B154" s="33">
        <v>3.52</v>
      </c>
    </row>
    <row r="155" spans="1:2" x14ac:dyDescent="0.25">
      <c r="A155" s="16">
        <v>33817</v>
      </c>
      <c r="B155" s="33">
        <v>3.27</v>
      </c>
    </row>
    <row r="156" spans="1:2" x14ac:dyDescent="0.25">
      <c r="A156" s="16">
        <v>33848</v>
      </c>
      <c r="B156" s="33">
        <v>3.56</v>
      </c>
    </row>
    <row r="157" spans="1:2" x14ac:dyDescent="0.25">
      <c r="A157" s="16">
        <v>33878</v>
      </c>
      <c r="B157" s="33">
        <v>3.6</v>
      </c>
    </row>
    <row r="158" spans="1:2" x14ac:dyDescent="0.25">
      <c r="A158" s="16">
        <v>33909</v>
      </c>
      <c r="B158" s="33">
        <v>3.78</v>
      </c>
    </row>
    <row r="159" spans="1:2" x14ac:dyDescent="0.25">
      <c r="A159" s="16">
        <v>33939</v>
      </c>
      <c r="B159" s="33">
        <v>3.81</v>
      </c>
    </row>
    <row r="160" spans="1:2" x14ac:dyDescent="0.25">
      <c r="A160" s="16">
        <v>33970</v>
      </c>
      <c r="B160" s="33">
        <v>3.97</v>
      </c>
    </row>
    <row r="161" spans="1:2" x14ac:dyDescent="0.25">
      <c r="A161" s="16">
        <v>34001</v>
      </c>
      <c r="B161" s="33">
        <v>3.75</v>
      </c>
    </row>
    <row r="162" spans="1:2" x14ac:dyDescent="0.25">
      <c r="A162" s="16">
        <v>34029</v>
      </c>
      <c r="B162" s="33">
        <v>3.74</v>
      </c>
    </row>
    <row r="163" spans="1:2" x14ac:dyDescent="0.25">
      <c r="A163" s="16">
        <v>34060</v>
      </c>
      <c r="B163" s="33">
        <v>3.59</v>
      </c>
    </row>
    <row r="164" spans="1:2" x14ac:dyDescent="0.25">
      <c r="A164" s="16">
        <v>34090</v>
      </c>
      <c r="B164" s="33">
        <v>3.51</v>
      </c>
    </row>
    <row r="165" spans="1:2" x14ac:dyDescent="0.25">
      <c r="A165" s="16">
        <v>34121</v>
      </c>
      <c r="B165" s="33">
        <v>3.33</v>
      </c>
    </row>
    <row r="166" spans="1:2" x14ac:dyDescent="0.25">
      <c r="A166" s="16">
        <v>34151</v>
      </c>
      <c r="B166" s="33">
        <v>3.38</v>
      </c>
    </row>
    <row r="167" spans="1:2" x14ac:dyDescent="0.25">
      <c r="A167" s="16">
        <v>34182</v>
      </c>
      <c r="B167" s="33">
        <v>3.34</v>
      </c>
    </row>
    <row r="168" spans="1:2" x14ac:dyDescent="0.25">
      <c r="A168" s="16">
        <v>34213</v>
      </c>
      <c r="B168" s="33">
        <v>3.37</v>
      </c>
    </row>
    <row r="169" spans="1:2" x14ac:dyDescent="0.25">
      <c r="A169" s="16">
        <v>34243</v>
      </c>
      <c r="B169" s="33">
        <v>3.52</v>
      </c>
    </row>
    <row r="170" spans="1:2" x14ac:dyDescent="0.25">
      <c r="A170" s="16">
        <v>34274</v>
      </c>
      <c r="B170" s="33">
        <v>3.39</v>
      </c>
    </row>
    <row r="171" spans="1:2" x14ac:dyDescent="0.25">
      <c r="A171" s="16">
        <v>34304</v>
      </c>
      <c r="B171" s="33">
        <v>4.1500000000000004</v>
      </c>
    </row>
    <row r="172" spans="1:2" x14ac:dyDescent="0.25">
      <c r="A172" s="16">
        <v>34335</v>
      </c>
      <c r="B172" s="33">
        <v>4</v>
      </c>
    </row>
    <row r="173" spans="1:2" x14ac:dyDescent="0.25">
      <c r="A173" s="16">
        <v>34366</v>
      </c>
      <c r="B173" s="33">
        <v>3.8</v>
      </c>
    </row>
    <row r="174" spans="1:2" x14ac:dyDescent="0.25">
      <c r="A174" s="16">
        <v>34394</v>
      </c>
      <c r="B174" s="33">
        <v>3.64</v>
      </c>
    </row>
    <row r="175" spans="1:2" x14ac:dyDescent="0.25">
      <c r="A175" s="16">
        <v>34425</v>
      </c>
      <c r="B175" s="33">
        <v>3.63</v>
      </c>
    </row>
    <row r="176" spans="1:2" x14ac:dyDescent="0.25">
      <c r="A176" s="16">
        <v>34455</v>
      </c>
      <c r="B176" s="33">
        <v>3.65</v>
      </c>
    </row>
    <row r="177" spans="1:2" x14ac:dyDescent="0.25">
      <c r="A177" s="16">
        <v>34486</v>
      </c>
      <c r="B177" s="33">
        <v>3.6</v>
      </c>
    </row>
    <row r="178" spans="1:2" x14ac:dyDescent="0.25">
      <c r="A178" s="16">
        <v>34516</v>
      </c>
      <c r="B178" s="33">
        <v>3.48</v>
      </c>
    </row>
    <row r="179" spans="1:2" x14ac:dyDescent="0.25">
      <c r="A179" s="16">
        <v>34547</v>
      </c>
      <c r="B179" s="33">
        <v>3.7</v>
      </c>
    </row>
    <row r="180" spans="1:2" x14ac:dyDescent="0.25">
      <c r="A180" s="16">
        <v>34578</v>
      </c>
      <c r="B180" s="33">
        <v>4.05</v>
      </c>
    </row>
    <row r="181" spans="1:2" x14ac:dyDescent="0.25">
      <c r="A181" s="16">
        <v>34608</v>
      </c>
      <c r="B181" s="33">
        <v>4.3099999999999996</v>
      </c>
    </row>
    <row r="182" spans="1:2" x14ac:dyDescent="0.25">
      <c r="A182" s="16">
        <v>34639</v>
      </c>
      <c r="B182" s="33">
        <v>4.24</v>
      </c>
    </row>
    <row r="183" spans="1:2" x14ac:dyDescent="0.25">
      <c r="A183" s="16">
        <v>34669</v>
      </c>
      <c r="B183" s="33">
        <v>4.2699999999999996</v>
      </c>
    </row>
    <row r="184" spans="1:2" x14ac:dyDescent="0.25">
      <c r="A184" s="16">
        <v>34700</v>
      </c>
      <c r="B184" s="33">
        <v>4.0599999999999996</v>
      </c>
    </row>
    <row r="185" spans="1:2" x14ac:dyDescent="0.25">
      <c r="A185" s="16">
        <v>34731</v>
      </c>
      <c r="B185" s="33">
        <v>3.98</v>
      </c>
    </row>
    <row r="186" spans="1:2" x14ac:dyDescent="0.25">
      <c r="A186" s="16">
        <v>34759</v>
      </c>
      <c r="B186" s="33">
        <v>3.87</v>
      </c>
    </row>
    <row r="187" spans="1:2" x14ac:dyDescent="0.25">
      <c r="A187" s="16">
        <v>34790</v>
      </c>
      <c r="B187" s="33">
        <v>3.86</v>
      </c>
    </row>
    <row r="188" spans="1:2" x14ac:dyDescent="0.25">
      <c r="A188" s="16">
        <v>34820</v>
      </c>
      <c r="B188" s="33">
        <v>4.22</v>
      </c>
    </row>
    <row r="189" spans="1:2" x14ac:dyDescent="0.25">
      <c r="A189" s="16">
        <v>34851</v>
      </c>
      <c r="B189" s="33">
        <v>4.72</v>
      </c>
    </row>
    <row r="190" spans="1:2" x14ac:dyDescent="0.25">
      <c r="A190" s="16">
        <v>34881</v>
      </c>
      <c r="B190" s="33">
        <v>4.9800000000000004</v>
      </c>
    </row>
    <row r="191" spans="1:2" x14ac:dyDescent="0.25">
      <c r="A191" s="16">
        <v>34912</v>
      </c>
      <c r="B191" s="33">
        <v>4.76</v>
      </c>
    </row>
    <row r="192" spans="1:2" x14ac:dyDescent="0.25">
      <c r="A192" s="16">
        <v>34943</v>
      </c>
      <c r="B192" s="33">
        <v>5</v>
      </c>
    </row>
    <row r="193" spans="1:2" x14ac:dyDescent="0.25">
      <c r="A193" s="16">
        <v>34973</v>
      </c>
      <c r="B193" s="33">
        <v>5.28</v>
      </c>
    </row>
    <row r="194" spans="1:2" x14ac:dyDescent="0.25">
      <c r="A194" s="16">
        <v>35004</v>
      </c>
      <c r="B194" s="33">
        <v>5.34</v>
      </c>
    </row>
    <row r="195" spans="1:2" x14ac:dyDescent="0.25">
      <c r="A195" s="16">
        <v>35034</v>
      </c>
      <c r="B195" s="33">
        <v>5.51</v>
      </c>
    </row>
    <row r="196" spans="1:2" x14ac:dyDescent="0.25">
      <c r="A196" s="16">
        <v>35065</v>
      </c>
      <c r="B196" s="33">
        <v>5.4</v>
      </c>
    </row>
    <row r="197" spans="1:2" x14ac:dyDescent="0.25">
      <c r="A197" s="16">
        <v>35096</v>
      </c>
      <c r="B197" s="33">
        <v>5.67</v>
      </c>
    </row>
    <row r="198" spans="1:2" x14ac:dyDescent="0.25">
      <c r="A198" s="16">
        <v>35125</v>
      </c>
      <c r="B198" s="33">
        <v>5.63</v>
      </c>
    </row>
    <row r="199" spans="1:2" x14ac:dyDescent="0.25">
      <c r="A199" s="16">
        <v>35156</v>
      </c>
      <c r="B199" s="33">
        <v>6.6</v>
      </c>
    </row>
    <row r="200" spans="1:2" x14ac:dyDescent="0.25">
      <c r="A200" s="16">
        <v>35186</v>
      </c>
      <c r="B200" s="33">
        <v>7.02</v>
      </c>
    </row>
    <row r="201" spans="1:2" x14ac:dyDescent="0.25">
      <c r="A201" s="16">
        <v>35217</v>
      </c>
      <c r="B201" s="33">
        <v>6.12</v>
      </c>
    </row>
    <row r="202" spans="1:2" x14ac:dyDescent="0.25">
      <c r="A202" s="16">
        <v>35247</v>
      </c>
      <c r="B202" s="33">
        <v>5.34</v>
      </c>
    </row>
    <row r="203" spans="1:2" x14ac:dyDescent="0.25">
      <c r="A203" s="16">
        <v>35278</v>
      </c>
      <c r="B203" s="33">
        <v>5.01</v>
      </c>
    </row>
    <row r="204" spans="1:2" x14ac:dyDescent="0.25">
      <c r="A204" s="16">
        <v>35309</v>
      </c>
      <c r="B204" s="33">
        <v>4.7</v>
      </c>
    </row>
    <row r="205" spans="1:2" x14ac:dyDescent="0.25">
      <c r="A205" s="16">
        <v>35339</v>
      </c>
      <c r="B205" s="33">
        <v>4.76</v>
      </c>
    </row>
    <row r="206" spans="1:2" x14ac:dyDescent="0.25">
      <c r="A206" s="16">
        <v>35370</v>
      </c>
      <c r="B206" s="33">
        <v>4.78</v>
      </c>
    </row>
    <row r="207" spans="1:2" x14ac:dyDescent="0.25">
      <c r="A207" s="16">
        <v>35400</v>
      </c>
      <c r="B207" s="33">
        <v>4.7</v>
      </c>
    </row>
    <row r="208" spans="1:2" x14ac:dyDescent="0.25">
      <c r="A208" s="16">
        <v>35431</v>
      </c>
      <c r="B208" s="33">
        <v>4.6100000000000003</v>
      </c>
    </row>
    <row r="209" spans="1:2" x14ac:dyDescent="0.25">
      <c r="A209" s="16">
        <v>35462</v>
      </c>
      <c r="B209" s="33">
        <v>4.5199999999999996</v>
      </c>
    </row>
    <row r="210" spans="1:2" x14ac:dyDescent="0.25">
      <c r="A210" s="16">
        <v>35490</v>
      </c>
      <c r="B210" s="33">
        <v>4.58</v>
      </c>
    </row>
    <row r="211" spans="1:2" x14ac:dyDescent="0.25">
      <c r="A211" s="16">
        <v>35521</v>
      </c>
      <c r="B211" s="33">
        <v>4.78</v>
      </c>
    </row>
    <row r="212" spans="1:2" x14ac:dyDescent="0.25">
      <c r="A212" s="16">
        <v>35551</v>
      </c>
      <c r="B212" s="33">
        <v>4.6100000000000003</v>
      </c>
    </row>
    <row r="213" spans="1:2" x14ac:dyDescent="0.25">
      <c r="A213" s="16">
        <v>35582</v>
      </c>
      <c r="B213" s="33">
        <v>4.08</v>
      </c>
    </row>
    <row r="214" spans="1:2" x14ac:dyDescent="0.25">
      <c r="A214" s="16">
        <v>35612</v>
      </c>
      <c r="B214" s="33">
        <v>3.57</v>
      </c>
    </row>
    <row r="215" spans="1:2" x14ac:dyDescent="0.25">
      <c r="A215" s="16">
        <v>35643</v>
      </c>
      <c r="B215" s="33">
        <v>3.84</v>
      </c>
    </row>
    <row r="216" spans="1:2" x14ac:dyDescent="0.25">
      <c r="A216" s="16">
        <v>35674</v>
      </c>
      <c r="B216" s="33">
        <v>3.86</v>
      </c>
    </row>
    <row r="217" spans="1:2" x14ac:dyDescent="0.25">
      <c r="A217" s="16">
        <v>35704</v>
      </c>
      <c r="B217" s="33">
        <v>3.88</v>
      </c>
    </row>
    <row r="218" spans="1:2" x14ac:dyDescent="0.25">
      <c r="A218" s="16">
        <v>35735</v>
      </c>
      <c r="B218" s="33">
        <v>3.87</v>
      </c>
    </row>
    <row r="219" spans="1:2" x14ac:dyDescent="0.25">
      <c r="A219" s="16">
        <v>35765</v>
      </c>
      <c r="B219" s="33">
        <v>3.72</v>
      </c>
    </row>
    <row r="220" spans="1:2" x14ac:dyDescent="0.25">
      <c r="A220" s="16">
        <v>35796</v>
      </c>
      <c r="B220" s="33">
        <v>3.61</v>
      </c>
    </row>
    <row r="221" spans="1:2" x14ac:dyDescent="0.25">
      <c r="A221" s="16">
        <v>35827</v>
      </c>
      <c r="B221" s="33">
        <v>3.64</v>
      </c>
    </row>
    <row r="222" spans="1:2" x14ac:dyDescent="0.25">
      <c r="A222" s="16">
        <v>35855</v>
      </c>
      <c r="B222" s="33">
        <v>3.61</v>
      </c>
    </row>
    <row r="223" spans="1:2" x14ac:dyDescent="0.25">
      <c r="A223" s="16">
        <v>35886</v>
      </c>
      <c r="B223" s="33">
        <v>3.39</v>
      </c>
    </row>
    <row r="224" spans="1:2" x14ac:dyDescent="0.25">
      <c r="A224" s="16">
        <v>35916</v>
      </c>
      <c r="B224" s="33">
        <v>3.41</v>
      </c>
    </row>
    <row r="225" spans="1:2" x14ac:dyDescent="0.25">
      <c r="A225" s="16">
        <v>35947</v>
      </c>
      <c r="B225" s="33">
        <v>3.16</v>
      </c>
    </row>
    <row r="226" spans="1:2" x14ac:dyDescent="0.25">
      <c r="A226" s="16">
        <v>35977</v>
      </c>
      <c r="B226" s="33">
        <v>3.02</v>
      </c>
    </row>
    <row r="227" spans="1:2" x14ac:dyDescent="0.25">
      <c r="A227" s="16">
        <v>36008</v>
      </c>
      <c r="B227" s="33">
        <v>2.74</v>
      </c>
    </row>
    <row r="228" spans="1:2" x14ac:dyDescent="0.25">
      <c r="A228" s="16">
        <v>36039</v>
      </c>
      <c r="B228" s="33">
        <v>2.81</v>
      </c>
    </row>
    <row r="229" spans="1:2" x14ac:dyDescent="0.25">
      <c r="A229" s="16">
        <v>36069</v>
      </c>
      <c r="B229" s="33">
        <v>3.3</v>
      </c>
    </row>
    <row r="230" spans="1:2" x14ac:dyDescent="0.25">
      <c r="A230" s="16">
        <v>36100</v>
      </c>
      <c r="B230" s="33">
        <v>3.42</v>
      </c>
    </row>
    <row r="231" spans="1:2" x14ac:dyDescent="0.25">
      <c r="A231" s="16">
        <v>36130</v>
      </c>
      <c r="B231" s="33">
        <v>3.31</v>
      </c>
    </row>
    <row r="232" spans="1:2" x14ac:dyDescent="0.25">
      <c r="A232" s="16">
        <v>36161</v>
      </c>
      <c r="B232" s="33">
        <v>3.27</v>
      </c>
    </row>
    <row r="233" spans="1:2" x14ac:dyDescent="0.25">
      <c r="A233" s="16">
        <v>36192</v>
      </c>
      <c r="B233" s="33">
        <v>3.05</v>
      </c>
    </row>
    <row r="234" spans="1:2" x14ac:dyDescent="0.25">
      <c r="A234" s="16">
        <v>36220</v>
      </c>
      <c r="B234" s="33">
        <v>3.02</v>
      </c>
    </row>
    <row r="235" spans="1:2" x14ac:dyDescent="0.25">
      <c r="A235" s="16">
        <v>36251</v>
      </c>
      <c r="B235" s="33">
        <v>2.94</v>
      </c>
    </row>
    <row r="236" spans="1:2" x14ac:dyDescent="0.25">
      <c r="A236" s="16">
        <v>36281</v>
      </c>
      <c r="B236" s="33">
        <v>2.89</v>
      </c>
    </row>
    <row r="237" spans="1:2" x14ac:dyDescent="0.25">
      <c r="A237" s="16">
        <v>36312</v>
      </c>
      <c r="B237" s="33">
        <v>2.93</v>
      </c>
    </row>
    <row r="238" spans="1:2" x14ac:dyDescent="0.25">
      <c r="A238" s="16">
        <v>36342</v>
      </c>
      <c r="B238" s="33">
        <v>2.68</v>
      </c>
    </row>
    <row r="239" spans="1:2" x14ac:dyDescent="0.25">
      <c r="A239" s="16">
        <v>36373</v>
      </c>
      <c r="B239" s="33">
        <v>2.85</v>
      </c>
    </row>
    <row r="240" spans="1:2" x14ac:dyDescent="0.25">
      <c r="A240" s="16">
        <v>36404</v>
      </c>
      <c r="B240" s="33">
        <v>2.92</v>
      </c>
    </row>
    <row r="241" spans="1:2" x14ac:dyDescent="0.25">
      <c r="A241" s="16">
        <v>36434</v>
      </c>
      <c r="B241" s="33">
        <v>2.8</v>
      </c>
    </row>
    <row r="242" spans="1:2" x14ac:dyDescent="0.25">
      <c r="A242" s="16">
        <v>36465</v>
      </c>
      <c r="B242" s="33">
        <v>2.89</v>
      </c>
    </row>
    <row r="243" spans="1:2" x14ac:dyDescent="0.25">
      <c r="A243" s="16">
        <v>36495</v>
      </c>
      <c r="B243" s="33">
        <v>2.81</v>
      </c>
    </row>
    <row r="244" spans="1:2" x14ac:dyDescent="0.25">
      <c r="A244" s="16">
        <v>36526</v>
      </c>
      <c r="B244" s="33">
        <v>2.9</v>
      </c>
    </row>
    <row r="245" spans="1:2" x14ac:dyDescent="0.25">
      <c r="A245" s="16">
        <v>36557</v>
      </c>
      <c r="B245" s="33">
        <v>2.94</v>
      </c>
    </row>
    <row r="246" spans="1:2" x14ac:dyDescent="0.25">
      <c r="A246" s="16">
        <v>36586</v>
      </c>
      <c r="B246" s="33">
        <v>2.91</v>
      </c>
    </row>
    <row r="247" spans="1:2" x14ac:dyDescent="0.25">
      <c r="A247" s="16">
        <v>36617</v>
      </c>
      <c r="B247" s="33">
        <v>2.84</v>
      </c>
    </row>
    <row r="248" spans="1:2" x14ac:dyDescent="0.25">
      <c r="A248" s="16">
        <v>36647</v>
      </c>
      <c r="B248" s="33">
        <v>2.95</v>
      </c>
    </row>
    <row r="249" spans="1:2" x14ac:dyDescent="0.25">
      <c r="A249" s="16">
        <v>36678</v>
      </c>
      <c r="B249" s="33">
        <v>3.07</v>
      </c>
    </row>
    <row r="250" spans="1:2" x14ac:dyDescent="0.25">
      <c r="A250" s="16">
        <v>36708</v>
      </c>
      <c r="B250" s="33">
        <v>2.97</v>
      </c>
    </row>
    <row r="251" spans="1:2" x14ac:dyDescent="0.25">
      <c r="A251" s="16">
        <v>36739</v>
      </c>
      <c r="B251" s="33">
        <v>2.89</v>
      </c>
    </row>
    <row r="252" spans="1:2" x14ac:dyDescent="0.25">
      <c r="A252" s="16">
        <v>36770</v>
      </c>
      <c r="B252" s="33">
        <v>3.13</v>
      </c>
    </row>
    <row r="253" spans="1:2" x14ac:dyDescent="0.25">
      <c r="A253" s="16">
        <v>36800</v>
      </c>
      <c r="B253" s="33">
        <v>3.41</v>
      </c>
    </row>
    <row r="254" spans="1:2" x14ac:dyDescent="0.25">
      <c r="A254" s="16">
        <v>36831</v>
      </c>
      <c r="B254" s="33">
        <v>3.45</v>
      </c>
    </row>
    <row r="255" spans="1:2" x14ac:dyDescent="0.25">
      <c r="A255" s="16">
        <v>36861</v>
      </c>
      <c r="B255" s="33">
        <v>3.47</v>
      </c>
    </row>
    <row r="256" spans="1:2" x14ac:dyDescent="0.25">
      <c r="A256" s="16">
        <v>36892</v>
      </c>
      <c r="B256" s="33">
        <v>3.54</v>
      </c>
    </row>
    <row r="257" spans="1:2" x14ac:dyDescent="0.25">
      <c r="A257" s="16">
        <v>36923</v>
      </c>
      <c r="B257" s="33">
        <v>3.35</v>
      </c>
    </row>
    <row r="258" spans="1:2" x14ac:dyDescent="0.25">
      <c r="A258" s="16">
        <v>36951</v>
      </c>
      <c r="B258" s="33">
        <v>3.45</v>
      </c>
    </row>
    <row r="259" spans="1:2" x14ac:dyDescent="0.25">
      <c r="A259" s="16">
        <v>36982</v>
      </c>
      <c r="B259" s="33">
        <v>3.41</v>
      </c>
    </row>
    <row r="260" spans="1:2" x14ac:dyDescent="0.25">
      <c r="A260" s="16">
        <v>37012</v>
      </c>
      <c r="B260" s="33">
        <v>3.49</v>
      </c>
    </row>
    <row r="261" spans="1:2" x14ac:dyDescent="0.25">
      <c r="A261" s="16">
        <v>37043</v>
      </c>
      <c r="B261" s="33">
        <v>3.32</v>
      </c>
    </row>
    <row r="262" spans="1:2" x14ac:dyDescent="0.25">
      <c r="A262" s="16">
        <v>37073</v>
      </c>
      <c r="B262" s="33">
        <v>3.2</v>
      </c>
    </row>
    <row r="263" spans="1:2" x14ac:dyDescent="0.25">
      <c r="A263" s="16">
        <v>37104</v>
      </c>
      <c r="B263" s="33">
        <v>3.15</v>
      </c>
    </row>
    <row r="264" spans="1:2" x14ac:dyDescent="0.25">
      <c r="A264" s="16">
        <v>37135</v>
      </c>
      <c r="B264" s="33">
        <v>3.18</v>
      </c>
    </row>
    <row r="265" spans="1:2" x14ac:dyDescent="0.25">
      <c r="A265" s="16">
        <v>37165</v>
      </c>
      <c r="B265" s="33">
        <v>3.28</v>
      </c>
    </row>
    <row r="266" spans="1:2" x14ac:dyDescent="0.25">
      <c r="A266" s="16">
        <v>37196</v>
      </c>
      <c r="B266" s="33">
        <v>3.37</v>
      </c>
    </row>
    <row r="267" spans="1:2" x14ac:dyDescent="0.25">
      <c r="A267" s="16">
        <v>37226</v>
      </c>
      <c r="B267" s="33">
        <v>3.26</v>
      </c>
    </row>
    <row r="268" spans="1:2" x14ac:dyDescent="0.25">
      <c r="A268" s="16">
        <v>37257</v>
      </c>
      <c r="B268" s="33">
        <v>3.29</v>
      </c>
    </row>
    <row r="269" spans="1:2" x14ac:dyDescent="0.25">
      <c r="A269" s="16">
        <v>37288</v>
      </c>
      <c r="B269" s="33">
        <v>3.25</v>
      </c>
    </row>
    <row r="270" spans="1:2" x14ac:dyDescent="0.25">
      <c r="A270" s="16">
        <v>37316</v>
      </c>
      <c r="B270" s="33">
        <v>3.23</v>
      </c>
    </row>
    <row r="271" spans="1:2" x14ac:dyDescent="0.25">
      <c r="A271" s="16">
        <v>37347</v>
      </c>
      <c r="B271" s="33">
        <v>3.24</v>
      </c>
    </row>
    <row r="272" spans="1:2" x14ac:dyDescent="0.25">
      <c r="A272" s="16">
        <v>37377</v>
      </c>
      <c r="B272" s="33">
        <v>3.21</v>
      </c>
    </row>
    <row r="273" spans="1:2" x14ac:dyDescent="0.25">
      <c r="A273" s="16">
        <v>37408</v>
      </c>
      <c r="B273" s="33">
        <v>3.55</v>
      </c>
    </row>
    <row r="274" spans="1:2" x14ac:dyDescent="0.25">
      <c r="A274" s="16">
        <v>37438</v>
      </c>
      <c r="B274" s="33">
        <v>3.92</v>
      </c>
    </row>
    <row r="275" spans="1:2" x14ac:dyDescent="0.25">
      <c r="A275" s="16">
        <v>37469</v>
      </c>
      <c r="B275" s="33">
        <v>4.29</v>
      </c>
    </row>
    <row r="276" spans="1:2" x14ac:dyDescent="0.25">
      <c r="A276" s="16">
        <v>37500</v>
      </c>
      <c r="B276" s="33">
        <v>5.04</v>
      </c>
    </row>
    <row r="277" spans="1:2" x14ac:dyDescent="0.25">
      <c r="A277" s="16">
        <v>37530</v>
      </c>
      <c r="B277" s="33">
        <v>5.0999999999999996</v>
      </c>
    </row>
    <row r="278" spans="1:2" x14ac:dyDescent="0.25">
      <c r="A278" s="16">
        <v>37561</v>
      </c>
      <c r="B278" s="33">
        <v>4.76</v>
      </c>
    </row>
    <row r="279" spans="1:2" x14ac:dyDescent="0.25">
      <c r="A279" s="16">
        <v>37591</v>
      </c>
      <c r="B279" s="33">
        <v>4.3899999999999997</v>
      </c>
    </row>
    <row r="280" spans="1:2" x14ac:dyDescent="0.25">
      <c r="A280" s="16">
        <v>37622</v>
      </c>
      <c r="B280" s="33">
        <v>4.0599999999999996</v>
      </c>
    </row>
    <row r="281" spans="1:2" x14ac:dyDescent="0.25">
      <c r="A281" s="16">
        <v>37653</v>
      </c>
      <c r="B281" s="33">
        <v>4.08</v>
      </c>
    </row>
    <row r="282" spans="1:2" x14ac:dyDescent="0.25">
      <c r="A282" s="16">
        <v>37681</v>
      </c>
      <c r="B282" s="33">
        <v>3.8</v>
      </c>
    </row>
    <row r="283" spans="1:2" x14ac:dyDescent="0.25">
      <c r="A283" s="16">
        <v>37712</v>
      </c>
      <c r="B283" s="33">
        <v>3.79</v>
      </c>
    </row>
    <row r="284" spans="1:2" x14ac:dyDescent="0.25">
      <c r="A284" s="16">
        <v>37742</v>
      </c>
      <c r="B284" s="33">
        <v>3.87</v>
      </c>
    </row>
    <row r="285" spans="1:2" x14ac:dyDescent="0.25">
      <c r="A285" s="16">
        <v>37773</v>
      </c>
      <c r="B285" s="33">
        <v>3.63</v>
      </c>
    </row>
    <row r="286" spans="1:2" x14ac:dyDescent="0.25">
      <c r="A286" s="16">
        <v>37803</v>
      </c>
      <c r="B286" s="33">
        <v>3.34</v>
      </c>
    </row>
    <row r="287" spans="1:2" x14ac:dyDescent="0.25">
      <c r="A287" s="16">
        <v>37834</v>
      </c>
      <c r="B287" s="33">
        <v>3.87</v>
      </c>
    </row>
    <row r="288" spans="1:2" x14ac:dyDescent="0.25">
      <c r="A288" s="16">
        <v>37865</v>
      </c>
      <c r="B288" s="33">
        <v>3.74</v>
      </c>
    </row>
    <row r="289" spans="1:2" x14ac:dyDescent="0.25">
      <c r="A289" s="16">
        <v>37895</v>
      </c>
      <c r="B289" s="33">
        <v>3.79</v>
      </c>
    </row>
    <row r="290" spans="1:2" x14ac:dyDescent="0.25">
      <c r="A290" s="16">
        <v>37926</v>
      </c>
      <c r="B290" s="33">
        <v>4.21</v>
      </c>
    </row>
    <row r="291" spans="1:2" x14ac:dyDescent="0.25">
      <c r="A291" s="16">
        <v>37956</v>
      </c>
      <c r="B291" s="33">
        <v>4.3099999999999996</v>
      </c>
    </row>
    <row r="292" spans="1:2" x14ac:dyDescent="0.25">
      <c r="A292" s="16">
        <v>37987</v>
      </c>
      <c r="B292" s="33">
        <v>4.32</v>
      </c>
    </row>
    <row r="293" spans="1:2" x14ac:dyDescent="0.25">
      <c r="A293" s="16">
        <v>38018</v>
      </c>
      <c r="B293" s="33">
        <v>4.25</v>
      </c>
    </row>
    <row r="294" spans="1:2" x14ac:dyDescent="0.25">
      <c r="A294" s="16">
        <v>38047</v>
      </c>
      <c r="B294" s="33">
        <v>4.3</v>
      </c>
    </row>
    <row r="295" spans="1:2" x14ac:dyDescent="0.25">
      <c r="A295" s="16">
        <v>38078</v>
      </c>
      <c r="B295" s="33">
        <v>4.3499999999999996</v>
      </c>
    </row>
    <row r="296" spans="1:2" x14ac:dyDescent="0.25">
      <c r="A296" s="16">
        <v>38108</v>
      </c>
      <c r="B296" s="33">
        <v>4.28</v>
      </c>
    </row>
    <row r="297" spans="1:2" x14ac:dyDescent="0.25">
      <c r="A297" s="16">
        <v>38139</v>
      </c>
      <c r="B297" s="33">
        <v>4.13</v>
      </c>
    </row>
    <row r="298" spans="1:2" x14ac:dyDescent="0.25">
      <c r="A298" s="16">
        <v>38169</v>
      </c>
      <c r="B298" s="33">
        <v>3.97</v>
      </c>
    </row>
    <row r="299" spans="1:2" x14ac:dyDescent="0.25">
      <c r="A299" s="16">
        <v>38200</v>
      </c>
      <c r="B299" s="33">
        <v>3.73</v>
      </c>
    </row>
    <row r="300" spans="1:2" x14ac:dyDescent="0.25">
      <c r="A300" s="16">
        <v>38231</v>
      </c>
      <c r="B300" s="33">
        <v>4.01</v>
      </c>
    </row>
    <row r="301" spans="1:2" x14ac:dyDescent="0.25">
      <c r="A301" s="16">
        <v>38261</v>
      </c>
      <c r="B301" s="33">
        <v>3.95</v>
      </c>
    </row>
    <row r="302" spans="1:2" x14ac:dyDescent="0.25">
      <c r="A302" s="16">
        <v>38292</v>
      </c>
      <c r="B302" s="33">
        <v>4.22</v>
      </c>
    </row>
    <row r="303" spans="1:2" x14ac:dyDescent="0.25">
      <c r="A303" s="16">
        <v>38322</v>
      </c>
      <c r="B303" s="33">
        <v>4.22</v>
      </c>
    </row>
    <row r="304" spans="1:2" x14ac:dyDescent="0.25">
      <c r="A304" s="16">
        <v>38353</v>
      </c>
      <c r="B304" s="33">
        <v>4.1399999999999997</v>
      </c>
    </row>
    <row r="305" spans="1:2" x14ac:dyDescent="0.25">
      <c r="A305" s="16">
        <v>38384</v>
      </c>
      <c r="B305" s="33">
        <v>4</v>
      </c>
    </row>
    <row r="306" spans="1:2" x14ac:dyDescent="0.25">
      <c r="A306" s="16">
        <v>38412</v>
      </c>
      <c r="B306" s="33">
        <v>4</v>
      </c>
    </row>
    <row r="307" spans="1:2" x14ac:dyDescent="0.25">
      <c r="A307" s="16">
        <v>38443</v>
      </c>
      <c r="B307" s="33">
        <v>3.76</v>
      </c>
    </row>
    <row r="308" spans="1:2" x14ac:dyDescent="0.25">
      <c r="A308" s="16">
        <v>38473</v>
      </c>
      <c r="B308" s="33">
        <v>3.8</v>
      </c>
    </row>
    <row r="309" spans="1:2" x14ac:dyDescent="0.25">
      <c r="A309" s="16">
        <v>38504</v>
      </c>
      <c r="B309" s="33">
        <v>3.87</v>
      </c>
    </row>
    <row r="310" spans="1:2" x14ac:dyDescent="0.25">
      <c r="A310" s="16">
        <v>38534</v>
      </c>
      <c r="B310" s="33">
        <v>3.83</v>
      </c>
    </row>
    <row r="311" spans="1:2" x14ac:dyDescent="0.25">
      <c r="A311" s="16">
        <v>38565</v>
      </c>
      <c r="B311" s="33">
        <v>3.96</v>
      </c>
    </row>
    <row r="312" spans="1:2" x14ac:dyDescent="0.25">
      <c r="A312" s="16">
        <v>38596</v>
      </c>
      <c r="B312" s="33">
        <v>4.3</v>
      </c>
    </row>
    <row r="313" spans="1:2" x14ac:dyDescent="0.25">
      <c r="A313" s="16">
        <v>38626</v>
      </c>
      <c r="B313" s="33">
        <v>4.57</v>
      </c>
    </row>
    <row r="314" spans="1:2" x14ac:dyDescent="0.25">
      <c r="A314" s="16">
        <v>38657</v>
      </c>
      <c r="B314" s="33">
        <v>4.53</v>
      </c>
    </row>
    <row r="315" spans="1:2" x14ac:dyDescent="0.25">
      <c r="A315" s="16">
        <v>38687</v>
      </c>
      <c r="B315" s="33">
        <v>4.5199999999999996</v>
      </c>
    </row>
    <row r="316" spans="1:2" x14ac:dyDescent="0.25">
      <c r="A316" s="16">
        <v>38718</v>
      </c>
      <c r="B316" s="33">
        <v>4.46</v>
      </c>
    </row>
    <row r="317" spans="1:2" x14ac:dyDescent="0.25">
      <c r="A317" s="16">
        <v>38749</v>
      </c>
      <c r="B317" s="33">
        <v>4.72</v>
      </c>
    </row>
    <row r="318" spans="1:2" x14ac:dyDescent="0.25">
      <c r="A318" s="16">
        <v>38777</v>
      </c>
      <c r="B318" s="33">
        <v>4.62</v>
      </c>
    </row>
    <row r="319" spans="1:2" x14ac:dyDescent="0.25">
      <c r="A319" s="16">
        <v>38808</v>
      </c>
      <c r="B319" s="33">
        <v>4.8600000000000003</v>
      </c>
    </row>
    <row r="320" spans="1:2" x14ac:dyDescent="0.25">
      <c r="A320" s="16">
        <v>38838</v>
      </c>
      <c r="B320" s="33">
        <v>5.21</v>
      </c>
    </row>
    <row r="321" spans="1:2" x14ac:dyDescent="0.25">
      <c r="A321" s="16">
        <v>38869</v>
      </c>
      <c r="B321" s="33">
        <v>5.25</v>
      </c>
    </row>
    <row r="322" spans="1:2" x14ac:dyDescent="0.25">
      <c r="A322" s="16">
        <v>38899</v>
      </c>
      <c r="B322" s="33">
        <v>5.27</v>
      </c>
    </row>
    <row r="323" spans="1:2" x14ac:dyDescent="0.25">
      <c r="A323" s="16">
        <v>38930</v>
      </c>
      <c r="B323" s="33">
        <v>5</v>
      </c>
    </row>
    <row r="324" spans="1:2" x14ac:dyDescent="0.25">
      <c r="A324" s="16">
        <v>38961</v>
      </c>
      <c r="B324" s="33">
        <v>5.16</v>
      </c>
    </row>
    <row r="325" spans="1:2" x14ac:dyDescent="0.25">
      <c r="A325" s="16">
        <v>38991</v>
      </c>
      <c r="B325" s="33">
        <v>5.62</v>
      </c>
    </row>
    <row r="326" spans="1:2" x14ac:dyDescent="0.25">
      <c r="A326" s="16">
        <v>39022</v>
      </c>
      <c r="B326" s="33">
        <v>5.61</v>
      </c>
    </row>
    <row r="327" spans="1:2" x14ac:dyDescent="0.25">
      <c r="A327" s="16">
        <v>39052</v>
      </c>
      <c r="B327" s="33">
        <v>5.49</v>
      </c>
    </row>
    <row r="328" spans="1:2" x14ac:dyDescent="0.25">
      <c r="A328" s="16">
        <v>39083</v>
      </c>
      <c r="B328" s="33">
        <v>5.29</v>
      </c>
    </row>
    <row r="329" spans="1:2" x14ac:dyDescent="0.25">
      <c r="A329" s="16">
        <v>39114</v>
      </c>
      <c r="B329" s="33">
        <v>5.39</v>
      </c>
    </row>
    <row r="330" spans="1:2" x14ac:dyDescent="0.25">
      <c r="A330" s="16">
        <v>39142</v>
      </c>
      <c r="B330" s="33">
        <v>5.4</v>
      </c>
    </row>
    <row r="331" spans="1:2" x14ac:dyDescent="0.25">
      <c r="A331" s="16">
        <v>39173</v>
      </c>
      <c r="B331" s="33">
        <v>5.52</v>
      </c>
    </row>
    <row r="332" spans="1:2" x14ac:dyDescent="0.25">
      <c r="A332" s="16">
        <v>39203</v>
      </c>
      <c r="B332" s="33">
        <v>5.54</v>
      </c>
    </row>
    <row r="333" spans="1:2" x14ac:dyDescent="0.25">
      <c r="A333" s="16">
        <v>39234</v>
      </c>
      <c r="B333" s="33">
        <v>6.22</v>
      </c>
    </row>
    <row r="334" spans="1:2" x14ac:dyDescent="0.25">
      <c r="A334" s="16">
        <v>39264</v>
      </c>
      <c r="B334" s="33">
        <v>6.28</v>
      </c>
    </row>
    <row r="335" spans="1:2" x14ac:dyDescent="0.25">
      <c r="A335" s="16">
        <v>39295</v>
      </c>
      <c r="B335" s="33">
        <v>6.84</v>
      </c>
    </row>
    <row r="336" spans="1:2" x14ac:dyDescent="0.25">
      <c r="A336" s="16">
        <v>39326</v>
      </c>
      <c r="B336" s="33">
        <v>8.52</v>
      </c>
    </row>
    <row r="337" spans="1:2" x14ac:dyDescent="0.25">
      <c r="A337" s="16">
        <v>39356</v>
      </c>
      <c r="B337" s="33">
        <v>8.89</v>
      </c>
    </row>
    <row r="338" spans="1:2" x14ac:dyDescent="0.25">
      <c r="A338" s="16">
        <v>39387</v>
      </c>
      <c r="B338" s="33">
        <v>8.6199999999999992</v>
      </c>
    </row>
    <row r="339" spans="1:2" x14ac:dyDescent="0.25">
      <c r="A339" s="16">
        <v>39417</v>
      </c>
      <c r="B339" s="33">
        <v>9.8000000000000007</v>
      </c>
    </row>
    <row r="340" spans="1:2" x14ac:dyDescent="0.25">
      <c r="A340" s="16">
        <v>39448</v>
      </c>
      <c r="B340" s="33">
        <v>9.9700000000000006</v>
      </c>
    </row>
    <row r="341" spans="1:2" x14ac:dyDescent="0.25">
      <c r="A341" s="16">
        <v>39479</v>
      </c>
      <c r="B341" s="33">
        <v>12.28</v>
      </c>
    </row>
    <row r="342" spans="1:2" x14ac:dyDescent="0.25">
      <c r="A342" s="16">
        <v>39508</v>
      </c>
      <c r="B342" s="33">
        <v>12.29</v>
      </c>
    </row>
    <row r="343" spans="1:2" x14ac:dyDescent="0.25">
      <c r="A343" s="16">
        <v>39539</v>
      </c>
      <c r="B343" s="33">
        <v>10.29</v>
      </c>
    </row>
    <row r="344" spans="1:2" x14ac:dyDescent="0.25">
      <c r="A344" s="16">
        <v>39569</v>
      </c>
      <c r="B344" s="33">
        <v>9.33</v>
      </c>
    </row>
    <row r="345" spans="1:2" x14ac:dyDescent="0.25">
      <c r="A345" s="16">
        <v>39600</v>
      </c>
      <c r="B345" s="33">
        <v>9.19</v>
      </c>
    </row>
    <row r="346" spans="1:2" x14ac:dyDescent="0.25">
      <c r="A346" s="16">
        <v>39630</v>
      </c>
      <c r="B346" s="33">
        <v>8.68</v>
      </c>
    </row>
    <row r="347" spans="1:2" x14ac:dyDescent="0.25">
      <c r="A347" s="16">
        <v>39661</v>
      </c>
      <c r="B347" s="33">
        <v>8.64</v>
      </c>
    </row>
    <row r="348" spans="1:2" x14ac:dyDescent="0.25">
      <c r="A348" s="16">
        <v>39692</v>
      </c>
      <c r="B348" s="33">
        <v>7.52</v>
      </c>
    </row>
    <row r="349" spans="1:2" x14ac:dyDescent="0.25">
      <c r="A349" s="16">
        <v>39722</v>
      </c>
      <c r="B349" s="33">
        <v>6.17</v>
      </c>
    </row>
    <row r="350" spans="1:2" x14ac:dyDescent="0.25">
      <c r="A350" s="16">
        <v>39753</v>
      </c>
      <c r="B350" s="33">
        <v>6.21</v>
      </c>
    </row>
    <row r="351" spans="1:2" x14ac:dyDescent="0.25">
      <c r="A351" s="16">
        <v>39783</v>
      </c>
      <c r="B351" s="33">
        <v>6.06</v>
      </c>
    </row>
    <row r="352" spans="1:2" x14ac:dyDescent="0.25">
      <c r="A352" s="16">
        <v>39814</v>
      </c>
      <c r="B352" s="33">
        <v>6.59</v>
      </c>
    </row>
    <row r="353" spans="1:2" x14ac:dyDescent="0.25">
      <c r="A353" s="16">
        <v>39845</v>
      </c>
      <c r="B353" s="33">
        <v>6.21</v>
      </c>
    </row>
    <row r="354" spans="1:2" x14ac:dyDescent="0.25">
      <c r="A354" s="16">
        <v>39873</v>
      </c>
      <c r="B354" s="33">
        <v>6.23</v>
      </c>
    </row>
    <row r="355" spans="1:2" x14ac:dyDescent="0.25">
      <c r="A355" s="16">
        <v>39904</v>
      </c>
      <c r="B355" s="33">
        <v>6.1</v>
      </c>
    </row>
    <row r="356" spans="1:2" x14ac:dyDescent="0.25">
      <c r="A356" s="16">
        <v>39934</v>
      </c>
      <c r="B356" s="33">
        <v>6.7</v>
      </c>
    </row>
    <row r="357" spans="1:2" x14ac:dyDescent="0.25">
      <c r="A357" s="16">
        <v>39965</v>
      </c>
      <c r="B357" s="33">
        <v>6.63</v>
      </c>
    </row>
    <row r="358" spans="1:2" x14ac:dyDescent="0.25">
      <c r="A358" s="16">
        <v>39995</v>
      </c>
      <c r="B358" s="33">
        <v>5.58</v>
      </c>
    </row>
    <row r="359" spans="1:2" x14ac:dyDescent="0.25">
      <c r="A359" s="16">
        <v>40026</v>
      </c>
      <c r="B359" s="33">
        <v>5.15</v>
      </c>
    </row>
    <row r="360" spans="1:2" x14ac:dyDescent="0.25">
      <c r="A360" s="16">
        <v>40057</v>
      </c>
      <c r="B360" s="33">
        <v>4.5599999999999996</v>
      </c>
    </row>
    <row r="361" spans="1:2" x14ac:dyDescent="0.25">
      <c r="A361" s="16">
        <v>40087</v>
      </c>
      <c r="B361" s="33">
        <v>5.0599999999999996</v>
      </c>
    </row>
    <row r="362" spans="1:2" x14ac:dyDescent="0.25">
      <c r="A362" s="16">
        <v>40118</v>
      </c>
      <c r="B362" s="33">
        <v>5.58</v>
      </c>
    </row>
    <row r="363" spans="1:2" x14ac:dyDescent="0.25">
      <c r="A363" s="16">
        <v>40148</v>
      </c>
      <c r="B363" s="33">
        <v>5.37</v>
      </c>
    </row>
    <row r="364" spans="1:2" x14ac:dyDescent="0.25">
      <c r="A364" s="16">
        <v>40179</v>
      </c>
      <c r="B364" s="33">
        <v>5.24</v>
      </c>
    </row>
    <row r="365" spans="1:2" x14ac:dyDescent="0.25">
      <c r="A365" s="16">
        <v>40210</v>
      </c>
      <c r="B365" s="33">
        <v>5.0999999999999996</v>
      </c>
    </row>
    <row r="366" spans="1:2" x14ac:dyDescent="0.25">
      <c r="A366" s="16">
        <v>40238</v>
      </c>
      <c r="B366" s="33">
        <v>4.99</v>
      </c>
    </row>
    <row r="367" spans="1:2" x14ac:dyDescent="0.25">
      <c r="A367" s="16">
        <v>40269</v>
      </c>
      <c r="B367" s="33">
        <v>4.8600000000000003</v>
      </c>
    </row>
    <row r="368" spans="1:2" x14ac:dyDescent="0.25">
      <c r="A368" s="16">
        <v>40299</v>
      </c>
      <c r="B368" s="33">
        <v>4.78</v>
      </c>
    </row>
    <row r="369" spans="1:2" x14ac:dyDescent="0.25">
      <c r="A369" s="16">
        <v>40330</v>
      </c>
      <c r="B369" s="33">
        <v>4.5</v>
      </c>
    </row>
    <row r="370" spans="1:2" x14ac:dyDescent="0.25">
      <c r="A370" s="16">
        <v>40360</v>
      </c>
      <c r="B370" s="33">
        <v>5.26</v>
      </c>
    </row>
    <row r="371" spans="1:2" x14ac:dyDescent="0.25">
      <c r="A371" s="16">
        <v>40391</v>
      </c>
      <c r="B371" s="33">
        <v>6.76</v>
      </c>
    </row>
    <row r="372" spans="1:2" x14ac:dyDescent="0.25">
      <c r="A372" s="16">
        <v>40422</v>
      </c>
      <c r="B372" s="33">
        <v>7.01</v>
      </c>
    </row>
    <row r="373" spans="1:2" x14ac:dyDescent="0.25">
      <c r="A373" s="16">
        <v>40452</v>
      </c>
      <c r="B373" s="33">
        <v>7.04</v>
      </c>
    </row>
    <row r="374" spans="1:2" x14ac:dyDescent="0.25">
      <c r="A374" s="16">
        <v>40483</v>
      </c>
      <c r="B374" s="33">
        <v>7.13</v>
      </c>
    </row>
    <row r="375" spans="1:2" x14ac:dyDescent="0.25">
      <c r="A375" s="16">
        <v>40513</v>
      </c>
      <c r="B375" s="33">
        <v>8.0399999999999991</v>
      </c>
    </row>
    <row r="376" spans="1:2" x14ac:dyDescent="0.25">
      <c r="A376" s="16">
        <v>40544</v>
      </c>
      <c r="B376" s="33">
        <v>8.5399999999999991</v>
      </c>
    </row>
    <row r="377" spans="1:2" x14ac:dyDescent="0.25">
      <c r="A377" s="16">
        <v>40575</v>
      </c>
      <c r="B377" s="33">
        <v>9.23</v>
      </c>
    </row>
    <row r="378" spans="1:2" x14ac:dyDescent="0.25">
      <c r="A378" s="16">
        <v>40603</v>
      </c>
      <c r="B378" s="33">
        <v>8.44</v>
      </c>
    </row>
    <row r="379" spans="1:2" x14ac:dyDescent="0.25">
      <c r="A379" s="16">
        <v>40634</v>
      </c>
      <c r="B379" s="33">
        <v>9.2799999999999994</v>
      </c>
    </row>
    <row r="380" spans="1:2" x14ac:dyDescent="0.25">
      <c r="A380" s="16">
        <v>40664</v>
      </c>
      <c r="B380" s="33">
        <v>9.3800000000000008</v>
      </c>
    </row>
    <row r="381" spans="1:2" x14ac:dyDescent="0.25">
      <c r="A381" s="16">
        <v>40695</v>
      </c>
      <c r="B381" s="33">
        <v>8.61</v>
      </c>
    </row>
    <row r="382" spans="1:2" x14ac:dyDescent="0.25">
      <c r="A382" s="16">
        <v>40725</v>
      </c>
      <c r="B382" s="33">
        <v>8.0299999999999994</v>
      </c>
    </row>
    <row r="383" spans="1:2" x14ac:dyDescent="0.25">
      <c r="A383" s="16">
        <v>40756</v>
      </c>
      <c r="B383" s="33">
        <v>8.6300000000000008</v>
      </c>
    </row>
    <row r="384" spans="1:2" x14ac:dyDescent="0.25">
      <c r="A384" s="16">
        <v>40787</v>
      </c>
      <c r="B384" s="33">
        <v>8.3000000000000007</v>
      </c>
    </row>
    <row r="385" spans="1:2" x14ac:dyDescent="0.25">
      <c r="A385" s="16">
        <v>40817</v>
      </c>
      <c r="B385" s="33">
        <v>7.77</v>
      </c>
    </row>
    <row r="386" spans="1:2" x14ac:dyDescent="0.25">
      <c r="A386" s="16">
        <v>40848</v>
      </c>
      <c r="B386" s="33">
        <v>7.74</v>
      </c>
    </row>
    <row r="387" spans="1:2" x14ac:dyDescent="0.25">
      <c r="A387" s="16">
        <v>40878</v>
      </c>
      <c r="B387" s="33">
        <v>7.46</v>
      </c>
    </row>
    <row r="388" spans="1:2" x14ac:dyDescent="0.25">
      <c r="A388" s="16">
        <v>40909</v>
      </c>
      <c r="B388" s="33">
        <v>7.69</v>
      </c>
    </row>
    <row r="389" spans="1:2" x14ac:dyDescent="0.25">
      <c r="A389" s="16">
        <v>40940</v>
      </c>
      <c r="B389" s="33">
        <v>7.59</v>
      </c>
    </row>
    <row r="390" spans="1:2" x14ac:dyDescent="0.25">
      <c r="A390" s="16">
        <v>40969</v>
      </c>
      <c r="B390" s="33">
        <v>7.52</v>
      </c>
    </row>
    <row r="391" spans="1:2" x14ac:dyDescent="0.25">
      <c r="A391" s="16">
        <v>41000</v>
      </c>
      <c r="B391" s="33">
        <v>7.11</v>
      </c>
    </row>
    <row r="392" spans="1:2" x14ac:dyDescent="0.25">
      <c r="A392" s="16">
        <v>41030</v>
      </c>
      <c r="B392" s="33">
        <v>7.24</v>
      </c>
    </row>
    <row r="393" spans="1:2" x14ac:dyDescent="0.25">
      <c r="A393" s="16">
        <v>41061</v>
      </c>
      <c r="B393" s="33">
        <v>7.61</v>
      </c>
    </row>
    <row r="394" spans="1:2" x14ac:dyDescent="0.25">
      <c r="A394" s="16">
        <v>41091</v>
      </c>
      <c r="B394" s="33">
        <v>9.1300000000000008</v>
      </c>
    </row>
    <row r="395" spans="1:2" x14ac:dyDescent="0.25">
      <c r="A395" s="16">
        <v>41122</v>
      </c>
      <c r="B395" s="33">
        <v>9.43</v>
      </c>
    </row>
    <row r="396" spans="1:2" x14ac:dyDescent="0.25">
      <c r="A396" s="16">
        <v>41153</v>
      </c>
      <c r="B396" s="33">
        <v>9.56</v>
      </c>
    </row>
    <row r="397" spans="1:2" x14ac:dyDescent="0.25">
      <c r="A397" s="16">
        <v>41183</v>
      </c>
      <c r="B397" s="33">
        <v>9.6199999999999992</v>
      </c>
    </row>
    <row r="398" spans="1:2" x14ac:dyDescent="0.25">
      <c r="A398" s="16">
        <v>41214</v>
      </c>
      <c r="B398" s="33">
        <v>9.73</v>
      </c>
    </row>
    <row r="399" spans="1:2" x14ac:dyDescent="0.25">
      <c r="A399" s="16">
        <v>41244</v>
      </c>
      <c r="B399" s="33">
        <v>9.36</v>
      </c>
    </row>
    <row r="400" spans="1:2" x14ac:dyDescent="0.25">
      <c r="A400" s="16">
        <v>41275</v>
      </c>
      <c r="B400" s="33">
        <v>9.09</v>
      </c>
    </row>
    <row r="401" spans="1:2" x14ac:dyDescent="0.25">
      <c r="A401" s="16">
        <v>41306</v>
      </c>
      <c r="B401" s="33">
        <v>8.6999999999999993</v>
      </c>
    </row>
    <row r="402" spans="1:2" x14ac:dyDescent="0.25">
      <c r="A402" s="16">
        <v>41334</v>
      </c>
      <c r="B402" s="33">
        <v>8.35</v>
      </c>
    </row>
    <row r="403" spans="1:2" x14ac:dyDescent="0.25">
      <c r="A403" s="16">
        <v>41365</v>
      </c>
      <c r="B403" s="33">
        <v>8.3000000000000007</v>
      </c>
    </row>
    <row r="404" spans="1:2" x14ac:dyDescent="0.25">
      <c r="A404" s="16">
        <v>41395</v>
      </c>
      <c r="B404" s="33">
        <v>8.5299999999999994</v>
      </c>
    </row>
    <row r="405" spans="1:2" x14ac:dyDescent="0.25">
      <c r="A405" s="16">
        <v>41426</v>
      </c>
      <c r="B405" s="33">
        <v>8.32</v>
      </c>
    </row>
    <row r="406" spans="1:2" x14ac:dyDescent="0.25">
      <c r="A406" s="16">
        <v>41456</v>
      </c>
      <c r="B406" s="33">
        <v>8.14</v>
      </c>
    </row>
    <row r="407" spans="1:2" x14ac:dyDescent="0.25">
      <c r="A407" s="16">
        <v>41487</v>
      </c>
      <c r="B407" s="33">
        <v>8.1199999999999992</v>
      </c>
    </row>
    <row r="408" spans="1:2" x14ac:dyDescent="0.25">
      <c r="A408" s="16">
        <v>41518</v>
      </c>
      <c r="B408" s="33">
        <v>8</v>
      </c>
    </row>
    <row r="409" spans="1:2" x14ac:dyDescent="0.25">
      <c r="A409" s="16">
        <v>41548</v>
      </c>
      <c r="B409" s="33">
        <v>8.6999999999999993</v>
      </c>
    </row>
    <row r="410" spans="1:2" x14ac:dyDescent="0.25">
      <c r="A410" s="16">
        <v>41579</v>
      </c>
      <c r="B410" s="33">
        <v>8.44</v>
      </c>
    </row>
    <row r="411" spans="1:2" x14ac:dyDescent="0.25">
      <c r="A411" s="16">
        <v>41609</v>
      </c>
      <c r="B411" s="33">
        <v>8.0299999999999994</v>
      </c>
    </row>
    <row r="412" spans="1:2" x14ac:dyDescent="0.25">
      <c r="A412" s="16">
        <v>41640</v>
      </c>
      <c r="B412" s="33">
        <v>7.56</v>
      </c>
    </row>
    <row r="413" spans="1:2" x14ac:dyDescent="0.25">
      <c r="A413" s="16">
        <v>41671</v>
      </c>
      <c r="B413" s="33">
        <v>8.0399999999999991</v>
      </c>
    </row>
    <row r="414" spans="1:2" x14ac:dyDescent="0.25">
      <c r="A414" s="16">
        <v>41699</v>
      </c>
      <c r="B414" s="33">
        <v>8.8699999999999992</v>
      </c>
    </row>
    <row r="415" spans="1:2" x14ac:dyDescent="0.25">
      <c r="A415" s="16">
        <v>41730</v>
      </c>
      <c r="B415" s="33">
        <v>8.81</v>
      </c>
    </row>
    <row r="416" spans="1:2" x14ac:dyDescent="0.25">
      <c r="A416" s="16">
        <v>41760</v>
      </c>
      <c r="B416" s="33">
        <v>9.01</v>
      </c>
    </row>
    <row r="417" spans="1:2" x14ac:dyDescent="0.25">
      <c r="A417" s="16">
        <v>41791</v>
      </c>
      <c r="B417" s="33">
        <v>8.23</v>
      </c>
    </row>
    <row r="418" spans="1:2" x14ac:dyDescent="0.25">
      <c r="A418" s="16">
        <v>41821</v>
      </c>
      <c r="B418" s="33">
        <v>7.61</v>
      </c>
    </row>
    <row r="419" spans="1:2" x14ac:dyDescent="0.25">
      <c r="A419" s="16">
        <v>41852</v>
      </c>
      <c r="B419" s="33">
        <v>7.33</v>
      </c>
    </row>
    <row r="420" spans="1:2" x14ac:dyDescent="0.25">
      <c r="A420" s="16">
        <v>41883</v>
      </c>
      <c r="B420" s="33">
        <v>7.11</v>
      </c>
    </row>
    <row r="421" spans="1:2" x14ac:dyDescent="0.25">
      <c r="A421" s="16">
        <v>41913</v>
      </c>
      <c r="B421" s="33">
        <v>7.35</v>
      </c>
    </row>
    <row r="422" spans="1:2" x14ac:dyDescent="0.25">
      <c r="A422" s="16">
        <v>41944</v>
      </c>
      <c r="B422" s="33">
        <v>7.2</v>
      </c>
    </row>
    <row r="423" spans="1:2" x14ac:dyDescent="0.25">
      <c r="A423" s="16">
        <v>41974</v>
      </c>
      <c r="B423" s="33">
        <v>7.54</v>
      </c>
    </row>
    <row r="424" spans="1:2" x14ac:dyDescent="0.25">
      <c r="A424" s="16">
        <v>42005</v>
      </c>
      <c r="B424" s="33">
        <v>6.75</v>
      </c>
    </row>
    <row r="425" spans="1:2" x14ac:dyDescent="0.25">
      <c r="A425" s="16">
        <v>42036</v>
      </c>
      <c r="B425" s="33">
        <v>6.44</v>
      </c>
    </row>
    <row r="426" spans="1:2" x14ac:dyDescent="0.25">
      <c r="A426" s="16">
        <v>42064</v>
      </c>
      <c r="B426" s="33">
        <v>6.46</v>
      </c>
    </row>
    <row r="427" spans="1:2" x14ac:dyDescent="0.25">
      <c r="A427" s="16">
        <v>42095</v>
      </c>
      <c r="B427" s="33">
        <v>6.22</v>
      </c>
    </row>
    <row r="428" spans="1:2" x14ac:dyDescent="0.25">
      <c r="A428" s="16">
        <v>42125</v>
      </c>
      <c r="B428" s="33">
        <v>6.18</v>
      </c>
    </row>
    <row r="429" spans="1:2" x14ac:dyDescent="0.25">
      <c r="A429" s="16">
        <v>42156</v>
      </c>
      <c r="B429" s="33">
        <v>6.4</v>
      </c>
    </row>
    <row r="430" spans="1:2" x14ac:dyDescent="0.25">
      <c r="A430" s="16">
        <v>42186</v>
      </c>
      <c r="B430" s="33">
        <v>6.27</v>
      </c>
    </row>
    <row r="431" spans="1:2" x14ac:dyDescent="0.25">
      <c r="A431" s="16">
        <v>42217</v>
      </c>
      <c r="B431" s="33">
        <v>5.7</v>
      </c>
    </row>
    <row r="432" spans="1:2" x14ac:dyDescent="0.25">
      <c r="A432" s="16">
        <v>42248</v>
      </c>
      <c r="B432" s="33">
        <v>5.44</v>
      </c>
    </row>
    <row r="433" spans="1:2" x14ac:dyDescent="0.25">
      <c r="A433" s="16">
        <v>42278</v>
      </c>
      <c r="B433" s="33">
        <v>5.62</v>
      </c>
    </row>
    <row r="434" spans="1:2" x14ac:dyDescent="0.25">
      <c r="A434" s="16">
        <v>42309</v>
      </c>
      <c r="B434" s="33">
        <v>5.55</v>
      </c>
    </row>
    <row r="435" spans="1:2" x14ac:dyDescent="0.25">
      <c r="A435" s="16">
        <v>42339</v>
      </c>
      <c r="B435" s="33">
        <v>5.6</v>
      </c>
    </row>
    <row r="436" spans="1:2" x14ac:dyDescent="0.25">
      <c r="A436" s="16">
        <v>42370</v>
      </c>
      <c r="B436" s="33">
        <v>5.46</v>
      </c>
    </row>
    <row r="437" spans="1:2" x14ac:dyDescent="0.25">
      <c r="A437" s="16">
        <v>42401</v>
      </c>
      <c r="B437" s="33">
        <v>5.28</v>
      </c>
    </row>
    <row r="438" spans="1:2" x14ac:dyDescent="0.25">
      <c r="A438" s="16">
        <v>42430</v>
      </c>
      <c r="B438" s="33">
        <v>5.34</v>
      </c>
    </row>
    <row r="439" spans="1:2" x14ac:dyDescent="0.25">
      <c r="A439" s="16">
        <v>42461</v>
      </c>
      <c r="B439" s="33">
        <v>5.22</v>
      </c>
    </row>
    <row r="440" spans="1:2" x14ac:dyDescent="0.25">
      <c r="A440" s="16">
        <v>42491</v>
      </c>
      <c r="B440" s="33">
        <v>5.08</v>
      </c>
    </row>
    <row r="441" spans="1:2" x14ac:dyDescent="0.25">
      <c r="A441" s="16">
        <v>42522</v>
      </c>
      <c r="B441" s="33">
        <v>5.04</v>
      </c>
    </row>
    <row r="442" spans="1:2" x14ac:dyDescent="0.25">
      <c r="A442" s="16">
        <v>42552</v>
      </c>
      <c r="B442" s="33">
        <v>4.24</v>
      </c>
    </row>
    <row r="443" spans="1:2" x14ac:dyDescent="0.25">
      <c r="A443" s="16">
        <v>42583</v>
      </c>
      <c r="B443" s="33">
        <v>4.1500000000000004</v>
      </c>
    </row>
    <row r="444" spans="1:2" x14ac:dyDescent="0.25">
      <c r="A444" s="16">
        <v>42614</v>
      </c>
      <c r="B444" s="33">
        <v>4.24</v>
      </c>
    </row>
    <row r="445" spans="1:2" x14ac:dyDescent="0.25">
      <c r="A445" s="16">
        <v>42644</v>
      </c>
      <c r="B445" s="33">
        <v>4.4000000000000004</v>
      </c>
    </row>
    <row r="446" spans="1:2" x14ac:dyDescent="0.25">
      <c r="A446" s="16">
        <v>42675</v>
      </c>
      <c r="B446" s="33">
        <v>4.6399999999999997</v>
      </c>
    </row>
    <row r="447" spans="1:2" x14ac:dyDescent="0.25">
      <c r="A447" s="16">
        <v>42705</v>
      </c>
      <c r="B447" s="33">
        <v>4.5599999999999996</v>
      </c>
    </row>
    <row r="448" spans="1:2" x14ac:dyDescent="0.25">
      <c r="A448" s="16">
        <v>42736</v>
      </c>
      <c r="B448" s="33">
        <v>4.91</v>
      </c>
    </row>
    <row r="449" spans="1:2" x14ac:dyDescent="0.25">
      <c r="A449" s="16">
        <v>42767</v>
      </c>
      <c r="B449" s="33">
        <v>5.04</v>
      </c>
    </row>
    <row r="450" spans="1:2" x14ac:dyDescent="0.25">
      <c r="A450" s="16">
        <v>42795</v>
      </c>
      <c r="B450" s="33">
        <v>4.8</v>
      </c>
    </row>
    <row r="451" spans="1:2" x14ac:dyDescent="0.25">
      <c r="A451" s="16">
        <v>42826</v>
      </c>
      <c r="B451" s="33">
        <v>4.37</v>
      </c>
    </row>
    <row r="452" spans="1:2" x14ac:dyDescent="0.25">
      <c r="A452" s="16">
        <v>42856</v>
      </c>
      <c r="B452" s="33">
        <v>4.8</v>
      </c>
    </row>
    <row r="453" spans="1:2" x14ac:dyDescent="0.25">
      <c r="A453" s="16">
        <v>42887</v>
      </c>
      <c r="B453" s="33">
        <v>5.24</v>
      </c>
    </row>
    <row r="454" spans="1:2" x14ac:dyDescent="0.25">
      <c r="A454" s="16">
        <v>42917</v>
      </c>
      <c r="B454" s="33">
        <v>5.65</v>
      </c>
    </row>
    <row r="455" spans="1:2" x14ac:dyDescent="0.25">
      <c r="A455" s="16">
        <v>42948</v>
      </c>
      <c r="B455" s="33">
        <v>4.8</v>
      </c>
    </row>
    <row r="456" spans="1:2" x14ac:dyDescent="0.25">
      <c r="A456" s="16">
        <v>42979</v>
      </c>
      <c r="B456" s="33">
        <v>5.07</v>
      </c>
    </row>
    <row r="457" spans="1:2" x14ac:dyDescent="0.25">
      <c r="A457" s="16">
        <v>43009</v>
      </c>
      <c r="B457" s="33">
        <v>5.1100000000000003</v>
      </c>
    </row>
    <row r="458" spans="1:2" x14ac:dyDescent="0.25">
      <c r="A458" s="16">
        <v>43040</v>
      </c>
      <c r="B458" s="33">
        <v>5.3</v>
      </c>
    </row>
    <row r="459" spans="1:2" x14ac:dyDescent="0.25">
      <c r="A459" s="16">
        <v>43070</v>
      </c>
      <c r="B459" s="33">
        <v>5.38</v>
      </c>
    </row>
    <row r="460" spans="1:2" x14ac:dyDescent="0.25">
      <c r="A460" s="16">
        <v>43101</v>
      </c>
      <c r="B460" s="33">
        <v>5.73</v>
      </c>
    </row>
    <row r="461" spans="1:2" x14ac:dyDescent="0.25">
      <c r="A461" s="16">
        <v>43132</v>
      </c>
      <c r="B461" s="33">
        <v>5.93</v>
      </c>
    </row>
    <row r="462" spans="1:2" x14ac:dyDescent="0.25">
      <c r="A462" s="16">
        <v>43160</v>
      </c>
      <c r="B462" s="33">
        <v>6.05</v>
      </c>
    </row>
    <row r="463" spans="1:2" x14ac:dyDescent="0.25">
      <c r="A463" s="16" t="s">
        <v>117</v>
      </c>
      <c r="B463" s="33">
        <v>2180.0399999999972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"/>
  <sheetViews>
    <sheetView tabSelected="1" workbookViewId="0">
      <selection activeCell="K35" sqref="K35"/>
    </sheetView>
  </sheetViews>
  <sheetFormatPr defaultRowHeight="15" x14ac:dyDescent="0.25"/>
  <cols>
    <col min="1" max="1" width="9.7109375" bestFit="1" customWidth="1"/>
    <col min="2" max="2" width="20" style="15" bestFit="1" customWidth="1"/>
    <col min="3" max="3" width="34.5703125" style="15" bestFit="1" customWidth="1"/>
    <col min="4" max="4" width="13.28515625" bestFit="1" customWidth="1"/>
  </cols>
  <sheetData>
    <row r="1" spans="1:7" x14ac:dyDescent="0.25">
      <c r="A1" t="s">
        <v>109</v>
      </c>
      <c r="B1" s="15" t="s">
        <v>111</v>
      </c>
      <c r="C1" s="15" t="s">
        <v>113</v>
      </c>
      <c r="D1" t="s">
        <v>110</v>
      </c>
    </row>
    <row r="2" spans="1:7" x14ac:dyDescent="0.25">
      <c r="A2" s="11">
        <v>29221</v>
      </c>
      <c r="B2" s="15">
        <v>4.33</v>
      </c>
      <c r="C2" s="15">
        <f>Table35[[#This Row],[Wheat Price (bu)]]/70</f>
        <v>6.1857142857142861E-2</v>
      </c>
      <c r="D2" s="15">
        <f>VLOOKUP(Table35[[#This Row],[DATE]],Table1[],4,FALSE)</f>
        <v>0.501</v>
      </c>
      <c r="G2">
        <f>CORREL(C2:C460,D2:D460)</f>
        <v>0.72278899922003281</v>
      </c>
    </row>
    <row r="3" spans="1:7" x14ac:dyDescent="0.25">
      <c r="A3" s="11">
        <v>29252</v>
      </c>
      <c r="B3" s="15">
        <v>4.32</v>
      </c>
      <c r="C3" s="15">
        <f>Table35[[#This Row],[Wheat Price (bu)]]/70</f>
        <v>6.1714285714285722E-2</v>
      </c>
      <c r="D3" s="15">
        <f>VLOOKUP(Table35[[#This Row],[DATE]],Table1[],4,FALSE)</f>
        <v>0.50700000000000001</v>
      </c>
    </row>
    <row r="4" spans="1:7" x14ac:dyDescent="0.25">
      <c r="A4" s="11">
        <v>29281</v>
      </c>
      <c r="B4" s="15">
        <v>4.07</v>
      </c>
      <c r="C4" s="15">
        <f>Table35[[#This Row],[Wheat Price (bu)]]/70</f>
        <v>5.8142857142857149E-2</v>
      </c>
      <c r="D4" s="15">
        <f>VLOOKUP(Table35[[#This Row],[DATE]],Table1[],4,FALSE)</f>
        <v>0.502</v>
      </c>
    </row>
    <row r="5" spans="1:7" x14ac:dyDescent="0.25">
      <c r="A5" s="11">
        <v>29312</v>
      </c>
      <c r="B5" s="15">
        <v>3.9</v>
      </c>
      <c r="C5" s="15">
        <f>Table35[[#This Row],[Wheat Price (bu)]]/70</f>
        <v>5.5714285714285716E-2</v>
      </c>
      <c r="D5" s="15">
        <f>VLOOKUP(Table35[[#This Row],[DATE]],Table1[],4,FALSE)</f>
        <v>0.50700000000000001</v>
      </c>
    </row>
    <row r="6" spans="1:7" x14ac:dyDescent="0.25">
      <c r="A6" s="11">
        <v>29342</v>
      </c>
      <c r="B6" s="15">
        <v>4.0999999999999996</v>
      </c>
      <c r="C6" s="15">
        <f>Table35[[#This Row],[Wheat Price (bu)]]/70</f>
        <v>5.8571428571428566E-2</v>
      </c>
      <c r="D6" s="15">
        <f>VLOOKUP(Table35[[#This Row],[DATE]],Table1[],4,FALSE)</f>
        <v>0.504</v>
      </c>
    </row>
    <row r="7" spans="1:7" x14ac:dyDescent="0.25">
      <c r="A7" s="11">
        <v>29373</v>
      </c>
      <c r="B7" s="15">
        <v>4.07</v>
      </c>
      <c r="C7" s="15">
        <f>Table35[[#This Row],[Wheat Price (bu)]]/70</f>
        <v>5.8142857142857149E-2</v>
      </c>
      <c r="D7" s="15">
        <f>VLOOKUP(Table35[[#This Row],[DATE]],Table1[],4,FALSE)</f>
        <v>0.503</v>
      </c>
    </row>
    <row r="8" spans="1:7" x14ac:dyDescent="0.25">
      <c r="A8" s="11">
        <v>29403</v>
      </c>
      <c r="B8" s="15">
        <v>4.21</v>
      </c>
      <c r="C8" s="15">
        <f>Table35[[#This Row],[Wheat Price (bu)]]/70</f>
        <v>6.0142857142857144E-2</v>
      </c>
      <c r="D8" s="15">
        <f>VLOOKUP(Table35[[#This Row],[DATE]],Table1[],4,FALSE)</f>
        <v>0.51100000000000001</v>
      </c>
    </row>
    <row r="9" spans="1:7" x14ac:dyDescent="0.25">
      <c r="A9" s="11">
        <v>29434</v>
      </c>
      <c r="B9" s="15">
        <v>4.3099999999999996</v>
      </c>
      <c r="C9" s="15">
        <f>Table35[[#This Row],[Wheat Price (bu)]]/70</f>
        <v>6.1571428571428569E-2</v>
      </c>
      <c r="D9" s="15">
        <f>VLOOKUP(Table35[[#This Row],[DATE]],Table1[],4,FALSE)</f>
        <v>0.50700000000000001</v>
      </c>
    </row>
    <row r="10" spans="1:7" x14ac:dyDescent="0.25">
      <c r="A10" s="11">
        <v>29465</v>
      </c>
      <c r="B10" s="15">
        <v>4.45</v>
      </c>
      <c r="C10" s="15">
        <f>Table35[[#This Row],[Wheat Price (bu)]]/70</f>
        <v>6.357142857142857E-2</v>
      </c>
      <c r="D10" s="15">
        <f>VLOOKUP(Table35[[#This Row],[DATE]],Table1[],4,FALSE)</f>
        <v>0.51100000000000001</v>
      </c>
    </row>
    <row r="11" spans="1:7" x14ac:dyDescent="0.25">
      <c r="A11" s="11">
        <v>29495</v>
      </c>
      <c r="B11" s="15">
        <v>4.7</v>
      </c>
      <c r="C11" s="15">
        <f>Table35[[#This Row],[Wheat Price (bu)]]/70</f>
        <v>6.7142857142857143E-2</v>
      </c>
      <c r="D11" s="15">
        <f>VLOOKUP(Table35[[#This Row],[DATE]],Table1[],4,FALSE)</f>
        <v>0.51400000000000001</v>
      </c>
    </row>
    <row r="12" spans="1:7" x14ac:dyDescent="0.25">
      <c r="A12" s="11">
        <v>29526</v>
      </c>
      <c r="B12" s="15">
        <v>4.8899999999999997</v>
      </c>
      <c r="C12" s="15">
        <f>Table35[[#This Row],[Wheat Price (bu)]]/70</f>
        <v>6.9857142857142854E-2</v>
      </c>
      <c r="D12" s="15">
        <f>VLOOKUP(Table35[[#This Row],[DATE]],Table1[],4,FALSE)</f>
        <v>0.51900000000000002</v>
      </c>
    </row>
    <row r="13" spans="1:7" x14ac:dyDescent="0.25">
      <c r="A13" s="11">
        <v>29556</v>
      </c>
      <c r="B13" s="15">
        <v>4.54</v>
      </c>
      <c r="C13" s="15">
        <f>Table35[[#This Row],[Wheat Price (bu)]]/70</f>
        <v>6.4857142857142863E-2</v>
      </c>
      <c r="D13" s="15">
        <f>VLOOKUP(Table35[[#This Row],[DATE]],Table1[],4,FALSE)</f>
        <v>0.51900000000000002</v>
      </c>
    </row>
    <row r="14" spans="1:7" x14ac:dyDescent="0.25">
      <c r="A14" s="11">
        <v>29587</v>
      </c>
      <c r="B14" s="15">
        <v>4.5999999999999996</v>
      </c>
      <c r="C14" s="15">
        <f>Table35[[#This Row],[Wheat Price (bu)]]/70</f>
        <v>6.5714285714285711E-2</v>
      </c>
      <c r="D14" s="15">
        <f>VLOOKUP(Table35[[#This Row],[DATE]],Table1[],4,FALSE)</f>
        <v>0.53100000000000003</v>
      </c>
    </row>
    <row r="15" spans="1:7" x14ac:dyDescent="0.25">
      <c r="A15" s="11">
        <v>29618</v>
      </c>
      <c r="B15" s="15">
        <v>4.47</v>
      </c>
      <c r="C15" s="15">
        <f>Table35[[#This Row],[Wheat Price (bu)]]/70</f>
        <v>6.3857142857142848E-2</v>
      </c>
      <c r="D15" s="15">
        <f>VLOOKUP(Table35[[#This Row],[DATE]],Table1[],4,FALSE)</f>
        <v>0.53300000000000003</v>
      </c>
    </row>
    <row r="16" spans="1:7" x14ac:dyDescent="0.25">
      <c r="A16" s="11">
        <v>29646</v>
      </c>
      <c r="B16" s="15">
        <v>4.3499999999999996</v>
      </c>
      <c r="C16" s="15">
        <f>Table35[[#This Row],[Wheat Price (bu)]]/70</f>
        <v>6.2142857142857139E-2</v>
      </c>
      <c r="D16" s="15">
        <f>VLOOKUP(Table35[[#This Row],[DATE]],Table1[],4,FALSE)</f>
        <v>0.53800000000000003</v>
      </c>
    </row>
    <row r="17" spans="1:4" x14ac:dyDescent="0.25">
      <c r="A17" s="11">
        <v>29677</v>
      </c>
      <c r="B17" s="15">
        <v>4.4800000000000004</v>
      </c>
      <c r="C17" s="15">
        <f>Table35[[#This Row],[Wheat Price (bu)]]/70</f>
        <v>6.4000000000000001E-2</v>
      </c>
      <c r="D17" s="15">
        <f>VLOOKUP(Table35[[#This Row],[DATE]],Table1[],4,FALSE)</f>
        <v>0.51900000000000002</v>
      </c>
    </row>
    <row r="18" spans="1:4" x14ac:dyDescent="0.25">
      <c r="A18" s="11">
        <v>29707</v>
      </c>
      <c r="B18" s="15">
        <v>4.3600000000000003</v>
      </c>
      <c r="C18" s="15">
        <f>Table35[[#This Row],[Wheat Price (bu)]]/70</f>
        <v>6.2285714285714291E-2</v>
      </c>
      <c r="D18" s="15">
        <f>VLOOKUP(Table35[[#This Row],[DATE]],Table1[],4,FALSE)</f>
        <v>0.52500000000000002</v>
      </c>
    </row>
    <row r="19" spans="1:4" x14ac:dyDescent="0.25">
      <c r="A19" s="11">
        <v>29738</v>
      </c>
      <c r="B19" s="15">
        <v>4.24</v>
      </c>
      <c r="C19" s="15">
        <f>Table35[[#This Row],[Wheat Price (bu)]]/70</f>
        <v>6.0571428571428575E-2</v>
      </c>
      <c r="D19" s="15">
        <f>VLOOKUP(Table35[[#This Row],[DATE]],Table1[],4,FALSE)</f>
        <v>0.52300000000000002</v>
      </c>
    </row>
    <row r="20" spans="1:4" x14ac:dyDescent="0.25">
      <c r="A20" s="11">
        <v>29768</v>
      </c>
      <c r="B20" s="15">
        <v>4.25</v>
      </c>
      <c r="C20" s="15">
        <f>Table35[[#This Row],[Wheat Price (bu)]]/70</f>
        <v>6.0714285714285714E-2</v>
      </c>
      <c r="D20" s="15">
        <f>VLOOKUP(Table35[[#This Row],[DATE]],Table1[],4,FALSE)</f>
        <v>0.52100000000000002</v>
      </c>
    </row>
    <row r="21" spans="1:4" x14ac:dyDescent="0.25">
      <c r="A21" s="11">
        <v>29799</v>
      </c>
      <c r="B21" s="15">
        <v>4.1399999999999997</v>
      </c>
      <c r="C21" s="15">
        <f>Table35[[#This Row],[Wheat Price (bu)]]/70</f>
        <v>5.9142857142857136E-2</v>
      </c>
      <c r="D21" s="15">
        <f>VLOOKUP(Table35[[#This Row],[DATE]],Table1[],4,FALSE)</f>
        <v>0.51900000000000002</v>
      </c>
    </row>
    <row r="22" spans="1:4" x14ac:dyDescent="0.25">
      <c r="A22" s="11">
        <v>29830</v>
      </c>
      <c r="B22" s="15">
        <v>4.1900000000000004</v>
      </c>
      <c r="C22" s="15">
        <f>Table35[[#This Row],[Wheat Price (bu)]]/70</f>
        <v>5.9857142857142866E-2</v>
      </c>
      <c r="D22" s="15">
        <f>VLOOKUP(Table35[[#This Row],[DATE]],Table1[],4,FALSE)</f>
        <v>0.52400000000000002</v>
      </c>
    </row>
    <row r="23" spans="1:4" x14ac:dyDescent="0.25">
      <c r="A23" s="11">
        <v>29860</v>
      </c>
      <c r="B23" s="15">
        <v>4.3099999999999996</v>
      </c>
      <c r="C23" s="15">
        <f>Table35[[#This Row],[Wheat Price (bu)]]/70</f>
        <v>6.1571428571428569E-2</v>
      </c>
      <c r="D23" s="15">
        <f>VLOOKUP(Table35[[#This Row],[DATE]],Table1[],4,FALSE)</f>
        <v>0.52100000000000002</v>
      </c>
    </row>
    <row r="24" spans="1:4" x14ac:dyDescent="0.25">
      <c r="A24" s="11">
        <v>29891</v>
      </c>
      <c r="B24" s="15">
        <v>4.46</v>
      </c>
      <c r="C24" s="15">
        <f>Table35[[#This Row],[Wheat Price (bu)]]/70</f>
        <v>6.3714285714285709E-2</v>
      </c>
      <c r="D24" s="15">
        <f>VLOOKUP(Table35[[#This Row],[DATE]],Table1[],4,FALSE)</f>
        <v>0.52700000000000002</v>
      </c>
    </row>
    <row r="25" spans="1:4" x14ac:dyDescent="0.25">
      <c r="A25" s="11">
        <v>29921</v>
      </c>
      <c r="B25" s="15">
        <v>4.3499999999999996</v>
      </c>
      <c r="C25" s="15">
        <f>Table35[[#This Row],[Wheat Price (bu)]]/70</f>
        <v>6.2142857142857139E-2</v>
      </c>
      <c r="D25" s="15">
        <f>VLOOKUP(Table35[[#This Row],[DATE]],Table1[],4,FALSE)</f>
        <v>0.52100000000000002</v>
      </c>
    </row>
    <row r="26" spans="1:4" x14ac:dyDescent="0.25">
      <c r="A26" s="11">
        <v>29952</v>
      </c>
      <c r="B26" s="15">
        <v>4.33</v>
      </c>
      <c r="C26" s="15">
        <f>Table35[[#This Row],[Wheat Price (bu)]]/70</f>
        <v>6.1857142857142861E-2</v>
      </c>
      <c r="D26" s="15">
        <f>VLOOKUP(Table35[[#This Row],[DATE]],Table1[],4,FALSE)</f>
        <v>0.53700000000000003</v>
      </c>
    </row>
    <row r="27" spans="1:4" x14ac:dyDescent="0.25">
      <c r="A27" s="11">
        <v>29983</v>
      </c>
      <c r="B27" s="15">
        <v>4.26</v>
      </c>
      <c r="C27" s="15">
        <f>Table35[[#This Row],[Wheat Price (bu)]]/70</f>
        <v>6.0857142857142853E-2</v>
      </c>
      <c r="D27" s="15">
        <f>VLOOKUP(Table35[[#This Row],[DATE]],Table1[],4,FALSE)</f>
        <v>0.53400000000000003</v>
      </c>
    </row>
    <row r="28" spans="1:4" x14ac:dyDescent="0.25">
      <c r="A28" s="11">
        <v>30011</v>
      </c>
      <c r="B28" s="15">
        <v>4.25</v>
      </c>
      <c r="C28" s="15">
        <f>Table35[[#This Row],[Wheat Price (bu)]]/70</f>
        <v>6.0714285714285714E-2</v>
      </c>
      <c r="D28" s="15">
        <f>VLOOKUP(Table35[[#This Row],[DATE]],Table1[],4,FALSE)</f>
        <v>0.52600000000000002</v>
      </c>
    </row>
    <row r="29" spans="1:4" x14ac:dyDescent="0.25">
      <c r="A29" s="11">
        <v>30042</v>
      </c>
      <c r="B29" s="15">
        <v>4.28</v>
      </c>
      <c r="C29" s="15">
        <f>Table35[[#This Row],[Wheat Price (bu)]]/70</f>
        <v>6.1142857142857145E-2</v>
      </c>
      <c r="D29" s="15">
        <f>VLOOKUP(Table35[[#This Row],[DATE]],Table1[],4,FALSE)</f>
        <v>0.52600000000000002</v>
      </c>
    </row>
    <row r="30" spans="1:4" x14ac:dyDescent="0.25">
      <c r="A30" s="11">
        <v>30072</v>
      </c>
      <c r="B30" s="15">
        <v>4.22</v>
      </c>
      <c r="C30" s="15">
        <f>Table35[[#This Row],[Wheat Price (bu)]]/70</f>
        <v>6.0285714285714283E-2</v>
      </c>
      <c r="D30" s="15">
        <f>VLOOKUP(Table35[[#This Row],[DATE]],Table1[],4,FALSE)</f>
        <v>0.52900000000000003</v>
      </c>
    </row>
    <row r="31" spans="1:4" x14ac:dyDescent="0.25">
      <c r="A31" s="11">
        <v>30103</v>
      </c>
      <c r="B31" s="15">
        <v>4.0599999999999996</v>
      </c>
      <c r="C31" s="15">
        <f>Table35[[#This Row],[Wheat Price (bu)]]/70</f>
        <v>5.7999999999999996E-2</v>
      </c>
      <c r="D31" s="15">
        <f>VLOOKUP(Table35[[#This Row],[DATE]],Table1[],4,FALSE)</f>
        <v>0.52500000000000002</v>
      </c>
    </row>
    <row r="32" spans="1:4" x14ac:dyDescent="0.25">
      <c r="A32" s="11">
        <v>30133</v>
      </c>
      <c r="B32" s="15">
        <v>3.74</v>
      </c>
      <c r="C32" s="15">
        <f>Table35[[#This Row],[Wheat Price (bu)]]/70</f>
        <v>5.3428571428571429E-2</v>
      </c>
      <c r="D32" s="15">
        <f>VLOOKUP(Table35[[#This Row],[DATE]],Table1[],4,FALSE)</f>
        <v>0.53400000000000003</v>
      </c>
    </row>
    <row r="33" spans="1:4" x14ac:dyDescent="0.25">
      <c r="A33" s="11">
        <v>30164</v>
      </c>
      <c r="B33" s="15">
        <v>3.7</v>
      </c>
      <c r="C33" s="15">
        <f>Table35[[#This Row],[Wheat Price (bu)]]/70</f>
        <v>5.2857142857142859E-2</v>
      </c>
      <c r="D33" s="15">
        <f>VLOOKUP(Table35[[#This Row],[DATE]],Table1[],4,FALSE)</f>
        <v>0.53400000000000003</v>
      </c>
    </row>
    <row r="34" spans="1:4" x14ac:dyDescent="0.25">
      <c r="A34" s="11">
        <v>30195</v>
      </c>
      <c r="B34" s="15">
        <v>3.75</v>
      </c>
      <c r="C34" s="15">
        <f>Table35[[#This Row],[Wheat Price (bu)]]/70</f>
        <v>5.3571428571428568E-2</v>
      </c>
      <c r="D34" s="15">
        <f>VLOOKUP(Table35[[#This Row],[DATE]],Table1[],4,FALSE)</f>
        <v>0.53600000000000003</v>
      </c>
    </row>
    <row r="35" spans="1:4" x14ac:dyDescent="0.25">
      <c r="A35" s="11">
        <v>30225</v>
      </c>
      <c r="B35" s="15">
        <v>3.61</v>
      </c>
      <c r="C35" s="15">
        <f>Table35[[#This Row],[Wheat Price (bu)]]/70</f>
        <v>5.1571428571428567E-2</v>
      </c>
      <c r="D35" s="15">
        <f>VLOOKUP(Table35[[#This Row],[DATE]],Table1[],4,FALSE)</f>
        <v>0.53400000000000003</v>
      </c>
    </row>
    <row r="36" spans="1:4" x14ac:dyDescent="0.25">
      <c r="A36" s="11">
        <v>30256</v>
      </c>
      <c r="B36" s="15">
        <v>3.86</v>
      </c>
      <c r="C36" s="15">
        <f>Table35[[#This Row],[Wheat Price (bu)]]/70</f>
        <v>5.5142857142857139E-2</v>
      </c>
      <c r="D36" s="15">
        <f>VLOOKUP(Table35[[#This Row],[DATE]],Table1[],4,FALSE)</f>
        <v>0.53400000000000003</v>
      </c>
    </row>
    <row r="37" spans="1:4" x14ac:dyDescent="0.25">
      <c r="A37" s="11">
        <v>30286</v>
      </c>
      <c r="B37" s="15">
        <v>3.98</v>
      </c>
      <c r="C37" s="15">
        <f>Table35[[#This Row],[Wheat Price (bu)]]/70</f>
        <v>5.6857142857142856E-2</v>
      </c>
      <c r="D37" s="15">
        <f>VLOOKUP(Table35[[#This Row],[DATE]],Table1[],4,FALSE)</f>
        <v>0.53700000000000003</v>
      </c>
    </row>
    <row r="38" spans="1:4" x14ac:dyDescent="0.25">
      <c r="A38" s="11">
        <v>30317</v>
      </c>
      <c r="B38" s="15">
        <v>4</v>
      </c>
      <c r="C38" s="15">
        <f>Table35[[#This Row],[Wheat Price (bu)]]/70</f>
        <v>5.7142857142857141E-2</v>
      </c>
      <c r="D38" s="15">
        <f>VLOOKUP(Table35[[#This Row],[DATE]],Table1[],4,FALSE)</f>
        <v>0.54100000000000004</v>
      </c>
    </row>
    <row r="39" spans="1:4" x14ac:dyDescent="0.25">
      <c r="A39" s="11">
        <v>30348</v>
      </c>
      <c r="B39" s="15">
        <v>4.08</v>
      </c>
      <c r="C39" s="15">
        <f>Table35[[#This Row],[Wheat Price (bu)]]/70</f>
        <v>5.8285714285714288E-2</v>
      </c>
      <c r="D39" s="15">
        <f>VLOOKUP(Table35[[#This Row],[DATE]],Table1[],4,FALSE)</f>
        <v>0.54400000000000004</v>
      </c>
    </row>
    <row r="40" spans="1:4" x14ac:dyDescent="0.25">
      <c r="A40" s="11">
        <v>30376</v>
      </c>
      <c r="B40" s="15">
        <v>4.18</v>
      </c>
      <c r="C40" s="15">
        <f>Table35[[#This Row],[Wheat Price (bu)]]/70</f>
        <v>5.9714285714285713E-2</v>
      </c>
      <c r="D40" s="15">
        <f>VLOOKUP(Table35[[#This Row],[DATE]],Table1[],4,FALSE)</f>
        <v>0.54400000000000004</v>
      </c>
    </row>
    <row r="41" spans="1:4" x14ac:dyDescent="0.25">
      <c r="A41" s="11">
        <v>30407</v>
      </c>
      <c r="B41" s="15">
        <v>4.21</v>
      </c>
      <c r="C41" s="15">
        <f>Table35[[#This Row],[Wheat Price (bu)]]/70</f>
        <v>6.0142857142857144E-2</v>
      </c>
      <c r="D41" s="15">
        <f>VLOOKUP(Table35[[#This Row],[DATE]],Table1[],4,FALSE)</f>
        <v>0.53800000000000003</v>
      </c>
    </row>
    <row r="42" spans="1:4" x14ac:dyDescent="0.25">
      <c r="A42" s="11">
        <v>30437</v>
      </c>
      <c r="B42" s="15">
        <v>4.05</v>
      </c>
      <c r="C42" s="15">
        <f>Table35[[#This Row],[Wheat Price (bu)]]/70</f>
        <v>5.7857142857142857E-2</v>
      </c>
      <c r="D42" s="15">
        <f>VLOOKUP(Table35[[#This Row],[DATE]],Table1[],4,FALSE)</f>
        <v>0.54200000000000004</v>
      </c>
    </row>
    <row r="43" spans="1:4" x14ac:dyDescent="0.25">
      <c r="A43" s="11">
        <v>30468</v>
      </c>
      <c r="B43" s="15">
        <v>3.92</v>
      </c>
      <c r="C43" s="15">
        <f>Table35[[#This Row],[Wheat Price (bu)]]/70</f>
        <v>5.6000000000000001E-2</v>
      </c>
      <c r="D43" s="15">
        <f>VLOOKUP(Table35[[#This Row],[DATE]],Table1[],4,FALSE)</f>
        <v>0.54200000000000004</v>
      </c>
    </row>
    <row r="44" spans="1:4" x14ac:dyDescent="0.25">
      <c r="A44" s="11">
        <v>30498</v>
      </c>
      <c r="B44" s="15">
        <v>3.71</v>
      </c>
      <c r="C44" s="15">
        <f>Table35[[#This Row],[Wheat Price (bu)]]/70</f>
        <v>5.2999999999999999E-2</v>
      </c>
      <c r="D44" s="15">
        <f>VLOOKUP(Table35[[#This Row],[DATE]],Table1[],4,FALSE)</f>
        <v>0.54400000000000004</v>
      </c>
    </row>
    <row r="45" spans="1:4" x14ac:dyDescent="0.25">
      <c r="A45" s="11">
        <v>30529</v>
      </c>
      <c r="B45" s="15">
        <v>3.88</v>
      </c>
      <c r="C45" s="15">
        <f>Table35[[#This Row],[Wheat Price (bu)]]/70</f>
        <v>5.5428571428571424E-2</v>
      </c>
      <c r="D45" s="15">
        <f>VLOOKUP(Table35[[#This Row],[DATE]],Table1[],4,FALSE)</f>
        <v>0.53900000000000003</v>
      </c>
    </row>
    <row r="46" spans="1:4" x14ac:dyDescent="0.25">
      <c r="A46" s="11">
        <v>30560</v>
      </c>
      <c r="B46" s="15">
        <v>3.9</v>
      </c>
      <c r="C46" s="15">
        <f>Table35[[#This Row],[Wheat Price (bu)]]/70</f>
        <v>5.5714285714285716E-2</v>
      </c>
      <c r="D46" s="15">
        <f>VLOOKUP(Table35[[#This Row],[DATE]],Table1[],4,FALSE)</f>
        <v>0.53600000000000003</v>
      </c>
    </row>
    <row r="47" spans="1:4" x14ac:dyDescent="0.25">
      <c r="A47" s="11">
        <v>30590</v>
      </c>
      <c r="B47" s="15">
        <v>3.84</v>
      </c>
      <c r="C47" s="15">
        <f>Table35[[#This Row],[Wheat Price (bu)]]/70</f>
        <v>5.4857142857142854E-2</v>
      </c>
      <c r="D47" s="15">
        <f>VLOOKUP(Table35[[#This Row],[DATE]],Table1[],4,FALSE)</f>
        <v>0.53500000000000003</v>
      </c>
    </row>
    <row r="48" spans="1:4" x14ac:dyDescent="0.25">
      <c r="A48" s="11">
        <v>30621</v>
      </c>
      <c r="B48" s="15">
        <v>3.82</v>
      </c>
      <c r="C48" s="15">
        <f>Table35[[#This Row],[Wheat Price (bu)]]/70</f>
        <v>5.4571428571428569E-2</v>
      </c>
      <c r="D48" s="15">
        <f>VLOOKUP(Table35[[#This Row],[DATE]],Table1[],4,FALSE)</f>
        <v>0.54700000000000004</v>
      </c>
    </row>
    <row r="49" spans="1:4" x14ac:dyDescent="0.25">
      <c r="A49" s="11">
        <v>30651</v>
      </c>
      <c r="B49" s="15">
        <v>3.85</v>
      </c>
      <c r="C49" s="15">
        <f>Table35[[#This Row],[Wheat Price (bu)]]/70</f>
        <v>5.5E-2</v>
      </c>
      <c r="D49" s="15">
        <f>VLOOKUP(Table35[[#This Row],[DATE]],Table1[],4,FALSE)</f>
        <v>0.54700000000000004</v>
      </c>
    </row>
    <row r="50" spans="1:4" x14ac:dyDescent="0.25">
      <c r="A50" s="11">
        <v>30682</v>
      </c>
      <c r="B50" s="15">
        <v>3.81</v>
      </c>
      <c r="C50" s="15">
        <f>Table35[[#This Row],[Wheat Price (bu)]]/70</f>
        <v>5.442857142857143E-2</v>
      </c>
      <c r="D50" s="15">
        <f>VLOOKUP(Table35[[#This Row],[DATE]],Table1[],4,FALSE)</f>
        <v>0.54300000000000004</v>
      </c>
    </row>
    <row r="51" spans="1:4" x14ac:dyDescent="0.25">
      <c r="A51" s="11">
        <v>30713</v>
      </c>
      <c r="B51" s="15">
        <v>3.71</v>
      </c>
      <c r="C51" s="15">
        <f>Table35[[#This Row],[Wheat Price (bu)]]/70</f>
        <v>5.2999999999999999E-2</v>
      </c>
      <c r="D51" s="15">
        <f>VLOOKUP(Table35[[#This Row],[DATE]],Table1[],4,FALSE)</f>
        <v>0.54100000000000004</v>
      </c>
    </row>
    <row r="52" spans="1:4" x14ac:dyDescent="0.25">
      <c r="A52" s="11">
        <v>30742</v>
      </c>
      <c r="B52" s="15">
        <v>3.85</v>
      </c>
      <c r="C52" s="15">
        <f>Table35[[#This Row],[Wheat Price (bu)]]/70</f>
        <v>5.5E-2</v>
      </c>
      <c r="D52" s="15">
        <f>VLOOKUP(Table35[[#This Row],[DATE]],Table1[],4,FALSE)</f>
        <v>0.54200000000000004</v>
      </c>
    </row>
    <row r="53" spans="1:4" x14ac:dyDescent="0.25">
      <c r="A53" s="11">
        <v>30773</v>
      </c>
      <c r="B53" s="15">
        <v>3.93</v>
      </c>
      <c r="C53" s="15">
        <f>Table35[[#This Row],[Wheat Price (bu)]]/70</f>
        <v>5.6142857142857147E-2</v>
      </c>
      <c r="D53" s="15">
        <f>VLOOKUP(Table35[[#This Row],[DATE]],Table1[],4,FALSE)</f>
        <v>0.53600000000000003</v>
      </c>
    </row>
    <row r="54" spans="1:4" x14ac:dyDescent="0.25">
      <c r="A54" s="11">
        <v>30803</v>
      </c>
      <c r="B54" s="15">
        <v>3.89</v>
      </c>
      <c r="C54" s="15">
        <f>Table35[[#This Row],[Wheat Price (bu)]]/70</f>
        <v>5.557142857142857E-2</v>
      </c>
      <c r="D54" s="15">
        <f>VLOOKUP(Table35[[#This Row],[DATE]],Table1[],4,FALSE)</f>
        <v>0.54100000000000004</v>
      </c>
    </row>
    <row r="55" spans="1:4" x14ac:dyDescent="0.25">
      <c r="A55" s="11">
        <v>30834</v>
      </c>
      <c r="B55" s="15">
        <v>3.8</v>
      </c>
      <c r="C55" s="15">
        <f>Table35[[#This Row],[Wheat Price (bu)]]/70</f>
        <v>5.4285714285714284E-2</v>
      </c>
      <c r="D55" s="15">
        <f>VLOOKUP(Table35[[#This Row],[DATE]],Table1[],4,FALSE)</f>
        <v>0.54200000000000004</v>
      </c>
    </row>
    <row r="56" spans="1:4" x14ac:dyDescent="0.25">
      <c r="A56" s="11">
        <v>30864</v>
      </c>
      <c r="B56" s="15">
        <v>3.67</v>
      </c>
      <c r="C56" s="15">
        <f>Table35[[#This Row],[Wheat Price (bu)]]/70</f>
        <v>5.2428571428571429E-2</v>
      </c>
      <c r="D56" s="15">
        <f>VLOOKUP(Table35[[#This Row],[DATE]],Table1[],4,FALSE)</f>
        <v>0.54100000000000004</v>
      </c>
    </row>
    <row r="57" spans="1:4" x14ac:dyDescent="0.25">
      <c r="A57" s="11">
        <v>30895</v>
      </c>
      <c r="B57" s="15">
        <v>3.8</v>
      </c>
      <c r="C57" s="15">
        <f>Table35[[#This Row],[Wheat Price (bu)]]/70</f>
        <v>5.4285714285714284E-2</v>
      </c>
      <c r="D57" s="15">
        <f>VLOOKUP(Table35[[#This Row],[DATE]],Table1[],4,FALSE)</f>
        <v>0.54300000000000004</v>
      </c>
    </row>
    <row r="58" spans="1:4" x14ac:dyDescent="0.25">
      <c r="A58" s="11">
        <v>30926</v>
      </c>
      <c r="B58" s="15">
        <v>3.89</v>
      </c>
      <c r="C58" s="15">
        <f>Table35[[#This Row],[Wheat Price (bu)]]/70</f>
        <v>5.557142857142857E-2</v>
      </c>
      <c r="D58" s="15">
        <f>VLOOKUP(Table35[[#This Row],[DATE]],Table1[],4,FALSE)</f>
        <v>0.53900000000000003</v>
      </c>
    </row>
    <row r="59" spans="1:4" x14ac:dyDescent="0.25">
      <c r="A59" s="11">
        <v>30956</v>
      </c>
      <c r="B59" s="15">
        <v>3.86</v>
      </c>
      <c r="C59" s="15">
        <f>Table35[[#This Row],[Wheat Price (bu)]]/70</f>
        <v>5.5142857142857139E-2</v>
      </c>
      <c r="D59" s="15">
        <f>VLOOKUP(Table35[[#This Row],[DATE]],Table1[],4,FALSE)</f>
        <v>0.54</v>
      </c>
    </row>
    <row r="60" spans="1:4" x14ac:dyDescent="0.25">
      <c r="A60" s="11">
        <v>30987</v>
      </c>
      <c r="B60" s="15">
        <v>3.85</v>
      </c>
      <c r="C60" s="15">
        <f>Table35[[#This Row],[Wheat Price (bu)]]/70</f>
        <v>5.5E-2</v>
      </c>
      <c r="D60" s="15">
        <f>VLOOKUP(Table35[[#This Row],[DATE]],Table1[],4,FALSE)</f>
        <v>0.54300000000000004</v>
      </c>
    </row>
    <row r="61" spans="1:4" x14ac:dyDescent="0.25">
      <c r="A61" s="11">
        <v>31017</v>
      </c>
      <c r="B61" s="15">
        <v>3.76</v>
      </c>
      <c r="C61" s="15">
        <f>Table35[[#This Row],[Wheat Price (bu)]]/70</f>
        <v>5.3714285714285714E-2</v>
      </c>
      <c r="D61" s="15">
        <f>VLOOKUP(Table35[[#This Row],[DATE]],Table1[],4,FALSE)</f>
        <v>0.54400000000000004</v>
      </c>
    </row>
    <row r="62" spans="1:4" x14ac:dyDescent="0.25">
      <c r="A62" s="11">
        <v>31048</v>
      </c>
      <c r="B62" s="15">
        <v>3.76</v>
      </c>
      <c r="C62" s="15">
        <f>Table35[[#This Row],[Wheat Price (bu)]]/70</f>
        <v>5.3714285714285714E-2</v>
      </c>
      <c r="D62" s="15">
        <f>VLOOKUP(Table35[[#This Row],[DATE]],Table1[],4,FALSE)</f>
        <v>0.55100000000000005</v>
      </c>
    </row>
    <row r="63" spans="1:4" x14ac:dyDescent="0.25">
      <c r="A63" s="11">
        <v>31079</v>
      </c>
      <c r="B63" s="15">
        <v>3.74</v>
      </c>
      <c r="C63" s="15">
        <f>Table35[[#This Row],[Wheat Price (bu)]]/70</f>
        <v>5.3428571428571429E-2</v>
      </c>
      <c r="D63" s="15">
        <f>VLOOKUP(Table35[[#This Row],[DATE]],Table1[],4,FALSE)</f>
        <v>0.54400000000000004</v>
      </c>
    </row>
    <row r="64" spans="1:4" x14ac:dyDescent="0.25">
      <c r="A64" s="11">
        <v>31107</v>
      </c>
      <c r="B64" s="15">
        <v>3.67</v>
      </c>
      <c r="C64" s="15">
        <f>Table35[[#This Row],[Wheat Price (bu)]]/70</f>
        <v>5.2428571428571429E-2</v>
      </c>
      <c r="D64" s="15">
        <f>VLOOKUP(Table35[[#This Row],[DATE]],Table1[],4,FALSE)</f>
        <v>0.54400000000000004</v>
      </c>
    </row>
    <row r="65" spans="1:4" x14ac:dyDescent="0.25">
      <c r="A65" s="11">
        <v>31138</v>
      </c>
      <c r="B65" s="15">
        <v>3.62</v>
      </c>
      <c r="C65" s="15">
        <f>Table35[[#This Row],[Wheat Price (bu)]]/70</f>
        <v>5.1714285714285713E-2</v>
      </c>
      <c r="D65" s="15">
        <f>VLOOKUP(Table35[[#This Row],[DATE]],Table1[],4,FALSE)</f>
        <v>0.54400000000000004</v>
      </c>
    </row>
    <row r="66" spans="1:4" x14ac:dyDescent="0.25">
      <c r="A66" s="11">
        <v>31168</v>
      </c>
      <c r="B66" s="15">
        <v>3.42</v>
      </c>
      <c r="C66" s="15">
        <f>Table35[[#This Row],[Wheat Price (bu)]]/70</f>
        <v>4.8857142857142856E-2</v>
      </c>
      <c r="D66" s="15">
        <f>VLOOKUP(Table35[[#This Row],[DATE]],Table1[],4,FALSE)</f>
        <v>0.54200000000000004</v>
      </c>
    </row>
    <row r="67" spans="1:4" x14ac:dyDescent="0.25">
      <c r="A67" s="11">
        <v>31199</v>
      </c>
      <c r="B67" s="15">
        <v>3.38</v>
      </c>
      <c r="C67" s="15">
        <f>Table35[[#This Row],[Wheat Price (bu)]]/70</f>
        <v>4.8285714285714286E-2</v>
      </c>
      <c r="D67" s="15">
        <f>VLOOKUP(Table35[[#This Row],[DATE]],Table1[],4,FALSE)</f>
        <v>0.54600000000000004</v>
      </c>
    </row>
    <row r="68" spans="1:4" x14ac:dyDescent="0.25">
      <c r="A68" s="11">
        <v>31229</v>
      </c>
      <c r="B68" s="15">
        <v>3.17</v>
      </c>
      <c r="C68" s="15">
        <f>Table35[[#This Row],[Wheat Price (bu)]]/70</f>
        <v>4.5285714285714283E-2</v>
      </c>
      <c r="D68" s="15">
        <f>VLOOKUP(Table35[[#This Row],[DATE]],Table1[],4,FALSE)</f>
        <v>0.55600000000000005</v>
      </c>
    </row>
    <row r="69" spans="1:4" x14ac:dyDescent="0.25">
      <c r="A69" s="11">
        <v>31260</v>
      </c>
      <c r="B69" s="15">
        <v>3.03</v>
      </c>
      <c r="C69" s="15">
        <f>Table35[[#This Row],[Wheat Price (bu)]]/70</f>
        <v>4.3285714285714282E-2</v>
      </c>
      <c r="D69" s="15">
        <f>VLOOKUP(Table35[[#This Row],[DATE]],Table1[],4,FALSE)</f>
        <v>0.55300000000000005</v>
      </c>
    </row>
    <row r="70" spans="1:4" x14ac:dyDescent="0.25">
      <c r="A70" s="11">
        <v>31291</v>
      </c>
      <c r="B70" s="15">
        <v>3.07</v>
      </c>
      <c r="C70" s="15">
        <f>Table35[[#This Row],[Wheat Price (bu)]]/70</f>
        <v>4.3857142857142851E-2</v>
      </c>
      <c r="D70" s="15">
        <f>VLOOKUP(Table35[[#This Row],[DATE]],Table1[],4,FALSE)</f>
        <v>0.56100000000000005</v>
      </c>
    </row>
    <row r="71" spans="1:4" x14ac:dyDescent="0.25">
      <c r="A71" s="11">
        <v>31321</v>
      </c>
      <c r="B71" s="15">
        <v>3.15</v>
      </c>
      <c r="C71" s="15">
        <f>Table35[[#This Row],[Wheat Price (bu)]]/70</f>
        <v>4.4999999999999998E-2</v>
      </c>
      <c r="D71" s="15">
        <f>VLOOKUP(Table35[[#This Row],[DATE]],Table1[],4,FALSE)</f>
        <v>0.56599999999999995</v>
      </c>
    </row>
    <row r="72" spans="1:4" x14ac:dyDescent="0.25">
      <c r="A72" s="11">
        <v>31352</v>
      </c>
      <c r="B72" s="15">
        <v>3.35</v>
      </c>
      <c r="C72" s="15">
        <f>Table35[[#This Row],[Wheat Price (bu)]]/70</f>
        <v>4.7857142857142855E-2</v>
      </c>
      <c r="D72" s="15">
        <f>VLOOKUP(Table35[[#This Row],[DATE]],Table1[],4,FALSE)</f>
        <v>0.56399999999999995</v>
      </c>
    </row>
    <row r="73" spans="1:4" x14ac:dyDescent="0.25">
      <c r="A73" s="11">
        <v>31382</v>
      </c>
      <c r="B73" s="15">
        <v>3.42</v>
      </c>
      <c r="C73" s="15">
        <f>Table35[[#This Row],[Wheat Price (bu)]]/70</f>
        <v>4.8857142857142856E-2</v>
      </c>
      <c r="D73" s="15">
        <f>VLOOKUP(Table35[[#This Row],[DATE]],Table1[],4,FALSE)</f>
        <v>0.56799999999999995</v>
      </c>
    </row>
    <row r="74" spans="1:4" x14ac:dyDescent="0.25">
      <c r="A74" s="11">
        <v>31413</v>
      </c>
      <c r="B74" s="15">
        <v>3.32</v>
      </c>
      <c r="C74" s="15">
        <f>Table35[[#This Row],[Wheat Price (bu)]]/70</f>
        <v>4.7428571428571424E-2</v>
      </c>
      <c r="D74" s="15">
        <f>VLOOKUP(Table35[[#This Row],[DATE]],Table1[],4,FALSE)</f>
        <v>0.56599999999999995</v>
      </c>
    </row>
    <row r="75" spans="1:4" x14ac:dyDescent="0.25">
      <c r="A75" s="11">
        <v>31444</v>
      </c>
      <c r="B75" s="15">
        <v>3.3</v>
      </c>
      <c r="C75" s="15">
        <f>Table35[[#This Row],[Wheat Price (bu)]]/70</f>
        <v>4.7142857142857139E-2</v>
      </c>
      <c r="D75" s="15">
        <f>VLOOKUP(Table35[[#This Row],[DATE]],Table1[],4,FALSE)</f>
        <v>0.56299999999999994</v>
      </c>
    </row>
    <row r="76" spans="1:4" x14ac:dyDescent="0.25">
      <c r="A76" s="11">
        <v>31472</v>
      </c>
      <c r="B76" s="15">
        <v>3.36</v>
      </c>
      <c r="C76" s="15">
        <f>Table35[[#This Row],[Wheat Price (bu)]]/70</f>
        <v>4.8000000000000001E-2</v>
      </c>
      <c r="D76" s="15">
        <f>VLOOKUP(Table35[[#This Row],[DATE]],Table1[],4,FALSE)</f>
        <v>0.56000000000000005</v>
      </c>
    </row>
    <row r="77" spans="1:4" x14ac:dyDescent="0.25">
      <c r="A77" s="11">
        <v>31503</v>
      </c>
      <c r="B77" s="15">
        <v>3.45</v>
      </c>
      <c r="C77" s="15">
        <f>Table35[[#This Row],[Wheat Price (bu)]]/70</f>
        <v>4.9285714285714287E-2</v>
      </c>
      <c r="D77" s="15">
        <f>VLOOKUP(Table35[[#This Row],[DATE]],Table1[],4,FALSE)</f>
        <v>0.56100000000000005</v>
      </c>
    </row>
    <row r="78" spans="1:4" x14ac:dyDescent="0.25">
      <c r="A78" s="11">
        <v>31533</v>
      </c>
      <c r="B78" s="15">
        <v>3.4</v>
      </c>
      <c r="C78" s="15">
        <f>Table35[[#This Row],[Wheat Price (bu)]]/70</f>
        <v>4.8571428571428571E-2</v>
      </c>
      <c r="D78" s="15">
        <f>VLOOKUP(Table35[[#This Row],[DATE]],Table1[],4,FALSE)</f>
        <v>0.56200000000000006</v>
      </c>
    </row>
    <row r="79" spans="1:4" x14ac:dyDescent="0.25">
      <c r="A79" s="11">
        <v>31564</v>
      </c>
      <c r="B79" s="15">
        <v>2.8</v>
      </c>
      <c r="C79" s="15">
        <f>Table35[[#This Row],[Wheat Price (bu)]]/70</f>
        <v>0.04</v>
      </c>
      <c r="D79" s="15">
        <f>VLOOKUP(Table35[[#This Row],[DATE]],Table1[],4,FALSE)</f>
        <v>0.56899999999999995</v>
      </c>
    </row>
    <row r="80" spans="1:4" x14ac:dyDescent="0.25">
      <c r="A80" s="11">
        <v>31594</v>
      </c>
      <c r="B80" s="15">
        <v>2.5</v>
      </c>
      <c r="C80" s="15">
        <f>Table35[[#This Row],[Wheat Price (bu)]]/70</f>
        <v>3.5714285714285712E-2</v>
      </c>
      <c r="D80" s="15">
        <f>VLOOKUP(Table35[[#This Row],[DATE]],Table1[],4,FALSE)</f>
        <v>0.56399999999999995</v>
      </c>
    </row>
    <row r="81" spans="1:4" x14ac:dyDescent="0.25">
      <c r="A81" s="11">
        <v>31625</v>
      </c>
      <c r="B81" s="15">
        <v>2.48</v>
      </c>
      <c r="C81" s="15">
        <f>Table35[[#This Row],[Wheat Price (bu)]]/70</f>
        <v>3.5428571428571427E-2</v>
      </c>
      <c r="D81" s="15">
        <f>VLOOKUP(Table35[[#This Row],[DATE]],Table1[],4,FALSE)</f>
        <v>0.56999999999999995</v>
      </c>
    </row>
    <row r="82" spans="1:4" x14ac:dyDescent="0.25">
      <c r="A82" s="11">
        <v>31656</v>
      </c>
      <c r="B82" s="15">
        <v>2.5299999999999998</v>
      </c>
      <c r="C82" s="15">
        <f>Table35[[#This Row],[Wheat Price (bu)]]/70</f>
        <v>3.6142857142857143E-2</v>
      </c>
      <c r="D82" s="15">
        <f>VLOOKUP(Table35[[#This Row],[DATE]],Table1[],4,FALSE)</f>
        <v>0.56599999999999995</v>
      </c>
    </row>
    <row r="83" spans="1:4" x14ac:dyDescent="0.25">
      <c r="A83" s="11">
        <v>31686</v>
      </c>
      <c r="B83" s="15">
        <v>2.6</v>
      </c>
      <c r="C83" s="15">
        <f>Table35[[#This Row],[Wheat Price (bu)]]/70</f>
        <v>3.7142857142857144E-2</v>
      </c>
      <c r="D83" s="15">
        <f>VLOOKUP(Table35[[#This Row],[DATE]],Table1[],4,FALSE)</f>
        <v>0.56499999999999995</v>
      </c>
    </row>
    <row r="84" spans="1:4" x14ac:dyDescent="0.25">
      <c r="A84" s="11">
        <v>31717</v>
      </c>
      <c r="B84" s="15">
        <v>2.68</v>
      </c>
      <c r="C84" s="15">
        <f>Table35[[#This Row],[Wheat Price (bu)]]/70</f>
        <v>3.8285714285714291E-2</v>
      </c>
      <c r="D84" s="15">
        <f>VLOOKUP(Table35[[#This Row],[DATE]],Table1[],4,FALSE)</f>
        <v>0.56399999999999995</v>
      </c>
    </row>
    <row r="85" spans="1:4" x14ac:dyDescent="0.25">
      <c r="A85" s="11">
        <v>31747</v>
      </c>
      <c r="B85" s="15">
        <v>2.68</v>
      </c>
      <c r="C85" s="15">
        <f>Table35[[#This Row],[Wheat Price (bu)]]/70</f>
        <v>3.8285714285714291E-2</v>
      </c>
      <c r="D85" s="15">
        <f>VLOOKUP(Table35[[#This Row],[DATE]],Table1[],4,FALSE)</f>
        <v>0.56599999999999995</v>
      </c>
    </row>
    <row r="86" spans="1:4" x14ac:dyDescent="0.25">
      <c r="A86" s="11">
        <v>31778</v>
      </c>
      <c r="B86" s="15">
        <v>2.7</v>
      </c>
      <c r="C86" s="15">
        <f>Table35[[#This Row],[Wheat Price (bu)]]/70</f>
        <v>3.8571428571428576E-2</v>
      </c>
      <c r="D86" s="15">
        <f>VLOOKUP(Table35[[#This Row],[DATE]],Table1[],4,FALSE)</f>
        <v>0.54400000000000004</v>
      </c>
    </row>
    <row r="87" spans="1:4" x14ac:dyDescent="0.25">
      <c r="A87" s="11">
        <v>31809</v>
      </c>
      <c r="B87" s="15">
        <v>2.8</v>
      </c>
      <c r="C87" s="15">
        <f>Table35[[#This Row],[Wheat Price (bu)]]/70</f>
        <v>0.04</v>
      </c>
      <c r="D87" s="15">
        <f>VLOOKUP(Table35[[#This Row],[DATE]],Table1[],4,FALSE)</f>
        <v>0.53900000000000003</v>
      </c>
    </row>
    <row r="88" spans="1:4" x14ac:dyDescent="0.25">
      <c r="A88" s="11">
        <v>31837</v>
      </c>
      <c r="B88" s="15">
        <v>2.9</v>
      </c>
      <c r="C88" s="15">
        <f>Table35[[#This Row],[Wheat Price (bu)]]/70</f>
        <v>4.1428571428571426E-2</v>
      </c>
      <c r="D88" s="15">
        <f>VLOOKUP(Table35[[#This Row],[DATE]],Table1[],4,FALSE)</f>
        <v>0.54100000000000004</v>
      </c>
    </row>
    <row r="89" spans="1:4" x14ac:dyDescent="0.25">
      <c r="A89" s="11">
        <v>31868</v>
      </c>
      <c r="B89" s="15">
        <v>2.9</v>
      </c>
      <c r="C89" s="15">
        <f>Table35[[#This Row],[Wheat Price (bu)]]/70</f>
        <v>4.1428571428571426E-2</v>
      </c>
      <c r="D89" s="15">
        <f>VLOOKUP(Table35[[#This Row],[DATE]],Table1[],4,FALSE)</f>
        <v>0.54200000000000004</v>
      </c>
    </row>
    <row r="90" spans="1:4" x14ac:dyDescent="0.25">
      <c r="A90" s="11">
        <v>31898</v>
      </c>
      <c r="B90" s="15">
        <v>3.02</v>
      </c>
      <c r="C90" s="15">
        <f>Table35[[#This Row],[Wheat Price (bu)]]/70</f>
        <v>4.3142857142857143E-2</v>
      </c>
      <c r="D90" s="15">
        <f>VLOOKUP(Table35[[#This Row],[DATE]],Table1[],4,FALSE)</f>
        <v>0.54</v>
      </c>
    </row>
    <row r="91" spans="1:4" x14ac:dyDescent="0.25">
      <c r="A91" s="11">
        <v>31929</v>
      </c>
      <c r="B91" s="15">
        <v>2.7</v>
      </c>
      <c r="C91" s="15">
        <f>Table35[[#This Row],[Wheat Price (bu)]]/70</f>
        <v>3.8571428571428576E-2</v>
      </c>
      <c r="D91" s="15">
        <f>VLOOKUP(Table35[[#This Row],[DATE]],Table1[],4,FALSE)</f>
        <v>0.53300000000000003</v>
      </c>
    </row>
    <row r="92" spans="1:4" x14ac:dyDescent="0.25">
      <c r="A92" s="11">
        <v>31959</v>
      </c>
      <c r="B92" s="15">
        <v>2.59</v>
      </c>
      <c r="C92" s="15">
        <f>Table35[[#This Row],[Wheat Price (bu)]]/70</f>
        <v>3.6999999999999998E-2</v>
      </c>
      <c r="D92" s="15">
        <f>VLOOKUP(Table35[[#This Row],[DATE]],Table1[],4,FALSE)</f>
        <v>0.54400000000000004</v>
      </c>
    </row>
    <row r="93" spans="1:4" x14ac:dyDescent="0.25">
      <c r="A93" s="11">
        <v>31990</v>
      </c>
      <c r="B93" s="15">
        <v>2.65</v>
      </c>
      <c r="C93" s="15">
        <f>Table35[[#This Row],[Wheat Price (bu)]]/70</f>
        <v>3.7857142857142853E-2</v>
      </c>
      <c r="D93" s="15">
        <f>VLOOKUP(Table35[[#This Row],[DATE]],Table1[],4,FALSE)</f>
        <v>0.54600000000000004</v>
      </c>
    </row>
    <row r="94" spans="1:4" x14ac:dyDescent="0.25">
      <c r="A94" s="11">
        <v>32021</v>
      </c>
      <c r="B94" s="15">
        <v>2.78</v>
      </c>
      <c r="C94" s="15">
        <f>Table35[[#This Row],[Wheat Price (bu)]]/70</f>
        <v>3.9714285714285709E-2</v>
      </c>
      <c r="D94" s="15">
        <f>VLOOKUP(Table35[[#This Row],[DATE]],Table1[],4,FALSE)</f>
        <v>0.55100000000000005</v>
      </c>
    </row>
    <row r="95" spans="1:4" x14ac:dyDescent="0.25">
      <c r="A95" s="11">
        <v>32051</v>
      </c>
      <c r="B95" s="15">
        <v>2.9</v>
      </c>
      <c r="C95" s="15">
        <f>Table35[[#This Row],[Wheat Price (bu)]]/70</f>
        <v>4.1428571428571426E-2</v>
      </c>
      <c r="D95" s="15">
        <f>VLOOKUP(Table35[[#This Row],[DATE]],Table1[],4,FALSE)</f>
        <v>0.55900000000000005</v>
      </c>
    </row>
    <row r="96" spans="1:4" x14ac:dyDescent="0.25">
      <c r="A96" s="11">
        <v>32082</v>
      </c>
      <c r="B96" s="15">
        <v>2.9</v>
      </c>
      <c r="C96" s="15">
        <f>Table35[[#This Row],[Wheat Price (bu)]]/70</f>
        <v>4.1428571428571426E-2</v>
      </c>
      <c r="D96" s="15">
        <f>VLOOKUP(Table35[[#This Row],[DATE]],Table1[],4,FALSE)</f>
        <v>0.55900000000000005</v>
      </c>
    </row>
    <row r="97" spans="1:4" x14ac:dyDescent="0.25">
      <c r="A97" s="11">
        <v>32112</v>
      </c>
      <c r="B97" s="15">
        <v>3.1</v>
      </c>
      <c r="C97" s="15">
        <f>Table35[[#This Row],[Wheat Price (bu)]]/70</f>
        <v>4.4285714285714289E-2</v>
      </c>
      <c r="D97" s="15">
        <f>VLOOKUP(Table35[[#This Row],[DATE]],Table1[],4,FALSE)</f>
        <v>0.57099999999999995</v>
      </c>
    </row>
    <row r="98" spans="1:4" x14ac:dyDescent="0.25">
      <c r="A98" s="11">
        <v>32143</v>
      </c>
      <c r="B98" s="15">
        <v>3.2</v>
      </c>
      <c r="C98" s="15">
        <f>Table35[[#This Row],[Wheat Price (bu)]]/70</f>
        <v>4.5714285714285714E-2</v>
      </c>
      <c r="D98" s="15">
        <f>VLOOKUP(Table35[[#This Row],[DATE]],Table1[],4,FALSE)</f>
        <v>0.58599999999999997</v>
      </c>
    </row>
    <row r="99" spans="1:4" x14ac:dyDescent="0.25">
      <c r="A99" s="11">
        <v>32174</v>
      </c>
      <c r="B99" s="15">
        <v>3.28</v>
      </c>
      <c r="C99" s="15">
        <f>Table35[[#This Row],[Wheat Price (bu)]]/70</f>
        <v>4.6857142857142854E-2</v>
      </c>
      <c r="D99" s="15">
        <f>VLOOKUP(Table35[[#This Row],[DATE]],Table1[],4,FALSE)</f>
        <v>0.58599999999999997</v>
      </c>
    </row>
    <row r="100" spans="1:4" x14ac:dyDescent="0.25">
      <c r="A100" s="11">
        <v>32203</v>
      </c>
      <c r="B100" s="15">
        <v>3.1</v>
      </c>
      <c r="C100" s="15">
        <f>Table35[[#This Row],[Wheat Price (bu)]]/70</f>
        <v>4.4285714285714289E-2</v>
      </c>
      <c r="D100" s="15">
        <f>VLOOKUP(Table35[[#This Row],[DATE]],Table1[],4,FALSE)</f>
        <v>0.58699999999999997</v>
      </c>
    </row>
    <row r="101" spans="1:4" x14ac:dyDescent="0.25">
      <c r="A101" s="11">
        <v>32234</v>
      </c>
      <c r="B101" s="15">
        <v>3.14</v>
      </c>
      <c r="C101" s="15">
        <f>Table35[[#This Row],[Wheat Price (bu)]]/70</f>
        <v>4.4857142857142859E-2</v>
      </c>
      <c r="D101" s="15">
        <f>VLOOKUP(Table35[[#This Row],[DATE]],Table1[],4,FALSE)</f>
        <v>0.59499999999999997</v>
      </c>
    </row>
    <row r="102" spans="1:4" x14ac:dyDescent="0.25">
      <c r="A102" s="11">
        <v>32264</v>
      </c>
      <c r="B102" s="15">
        <v>3.2</v>
      </c>
      <c r="C102" s="15">
        <f>Table35[[#This Row],[Wheat Price (bu)]]/70</f>
        <v>4.5714285714285714E-2</v>
      </c>
      <c r="D102" s="15">
        <f>VLOOKUP(Table35[[#This Row],[DATE]],Table1[],4,FALSE)</f>
        <v>0.59799999999999998</v>
      </c>
    </row>
    <row r="103" spans="1:4" x14ac:dyDescent="0.25">
      <c r="A103" s="11">
        <v>32295</v>
      </c>
      <c r="B103" s="15">
        <v>3.79</v>
      </c>
      <c r="C103" s="15">
        <f>Table35[[#This Row],[Wheat Price (bu)]]/70</f>
        <v>5.4142857142857145E-2</v>
      </c>
      <c r="D103" s="15">
        <f>VLOOKUP(Table35[[#This Row],[DATE]],Table1[],4,FALSE)</f>
        <v>0.60099999999999998</v>
      </c>
    </row>
    <row r="104" spans="1:4" x14ac:dyDescent="0.25">
      <c r="A104" s="11">
        <v>32325</v>
      </c>
      <c r="B104" s="15">
        <v>3.77</v>
      </c>
      <c r="C104" s="15">
        <f>Table35[[#This Row],[Wheat Price (bu)]]/70</f>
        <v>5.385714285714286E-2</v>
      </c>
      <c r="D104" s="15">
        <f>VLOOKUP(Table35[[#This Row],[DATE]],Table1[],4,FALSE)</f>
        <v>0.60199999999999998</v>
      </c>
    </row>
    <row r="105" spans="1:4" x14ac:dyDescent="0.25">
      <c r="A105" s="11">
        <v>32356</v>
      </c>
      <c r="B105" s="15">
        <v>3.78</v>
      </c>
      <c r="C105" s="15">
        <f>Table35[[#This Row],[Wheat Price (bu)]]/70</f>
        <v>5.3999999999999999E-2</v>
      </c>
      <c r="D105" s="15">
        <f>VLOOKUP(Table35[[#This Row],[DATE]],Table1[],4,FALSE)</f>
        <v>0.61899999999999999</v>
      </c>
    </row>
    <row r="106" spans="1:4" x14ac:dyDescent="0.25">
      <c r="A106" s="11">
        <v>32387</v>
      </c>
      <c r="B106" s="15">
        <v>4.03</v>
      </c>
      <c r="C106" s="15">
        <f>Table35[[#This Row],[Wheat Price (bu)]]/70</f>
        <v>5.7571428571428572E-2</v>
      </c>
      <c r="D106" s="15">
        <f>VLOOKUP(Table35[[#This Row],[DATE]],Table1[],4,FALSE)</f>
        <v>0.63600000000000001</v>
      </c>
    </row>
    <row r="107" spans="1:4" x14ac:dyDescent="0.25">
      <c r="A107" s="11">
        <v>32417</v>
      </c>
      <c r="B107" s="15">
        <v>4.13</v>
      </c>
      <c r="C107" s="15">
        <f>Table35[[#This Row],[Wheat Price (bu)]]/70</f>
        <v>5.8999999999999997E-2</v>
      </c>
      <c r="D107" s="15">
        <f>VLOOKUP(Table35[[#This Row],[DATE]],Table1[],4,FALSE)</f>
        <v>0.64200000000000002</v>
      </c>
    </row>
    <row r="108" spans="1:4" x14ac:dyDescent="0.25">
      <c r="A108" s="11">
        <v>32448</v>
      </c>
      <c r="B108" s="15">
        <v>4.18</v>
      </c>
      <c r="C108" s="15">
        <f>Table35[[#This Row],[Wheat Price (bu)]]/70</f>
        <v>5.9714285714285713E-2</v>
      </c>
      <c r="D108" s="15">
        <f>VLOOKUP(Table35[[#This Row],[DATE]],Table1[],4,FALSE)</f>
        <v>0.64500000000000002</v>
      </c>
    </row>
    <row r="109" spans="1:4" x14ac:dyDescent="0.25">
      <c r="A109" s="11">
        <v>32478</v>
      </c>
      <c r="B109" s="15">
        <v>4.25</v>
      </c>
      <c r="C109" s="15">
        <f>Table35[[#This Row],[Wheat Price (bu)]]/70</f>
        <v>6.0714285714285714E-2</v>
      </c>
      <c r="D109" s="15">
        <f>VLOOKUP(Table35[[#This Row],[DATE]],Table1[],4,FALSE)</f>
        <v>0.65700000000000003</v>
      </c>
    </row>
    <row r="110" spans="1:4" x14ac:dyDescent="0.25">
      <c r="A110" s="11">
        <v>32509</v>
      </c>
      <c r="B110" s="15">
        <v>4.4000000000000004</v>
      </c>
      <c r="C110" s="15">
        <f>Table35[[#This Row],[Wheat Price (bu)]]/70</f>
        <v>6.2857142857142861E-2</v>
      </c>
      <c r="D110" s="15">
        <f>VLOOKUP(Table35[[#This Row],[DATE]],Table1[],4,FALSE)</f>
        <v>0.65300000000000002</v>
      </c>
    </row>
    <row r="111" spans="1:4" x14ac:dyDescent="0.25">
      <c r="A111" s="11">
        <v>32540</v>
      </c>
      <c r="B111" s="15">
        <v>4.37</v>
      </c>
      <c r="C111" s="15">
        <f>Table35[[#This Row],[Wheat Price (bu)]]/70</f>
        <v>6.242857142857143E-2</v>
      </c>
      <c r="D111" s="15">
        <f>VLOOKUP(Table35[[#This Row],[DATE]],Table1[],4,FALSE)</f>
        <v>0.65200000000000002</v>
      </c>
    </row>
    <row r="112" spans="1:4" x14ac:dyDescent="0.25">
      <c r="A112" s="11">
        <v>32568</v>
      </c>
      <c r="B112" s="15">
        <v>4.32</v>
      </c>
      <c r="C112" s="15">
        <f>Table35[[#This Row],[Wheat Price (bu)]]/70</f>
        <v>6.1714285714285722E-2</v>
      </c>
      <c r="D112" s="15">
        <f>VLOOKUP(Table35[[#This Row],[DATE]],Table1[],4,FALSE)</f>
        <v>0.65400000000000003</v>
      </c>
    </row>
    <row r="113" spans="1:4" x14ac:dyDescent="0.25">
      <c r="A113" s="11">
        <v>32599</v>
      </c>
      <c r="B113" s="15">
        <v>4.46</v>
      </c>
      <c r="C113" s="15">
        <f>Table35[[#This Row],[Wheat Price (bu)]]/70</f>
        <v>6.3714285714285709E-2</v>
      </c>
      <c r="D113" s="15">
        <f>VLOOKUP(Table35[[#This Row],[DATE]],Table1[],4,FALSE)</f>
        <v>0.65500000000000003</v>
      </c>
    </row>
    <row r="114" spans="1:4" x14ac:dyDescent="0.25">
      <c r="A114" s="11">
        <v>32629</v>
      </c>
      <c r="B114" s="15">
        <v>4.55</v>
      </c>
      <c r="C114" s="15">
        <f>Table35[[#This Row],[Wheat Price (bu)]]/70</f>
        <v>6.5000000000000002E-2</v>
      </c>
      <c r="D114" s="15">
        <f>VLOOKUP(Table35[[#This Row],[DATE]],Table1[],4,FALSE)</f>
        <v>0.65500000000000003</v>
      </c>
    </row>
    <row r="115" spans="1:4" x14ac:dyDescent="0.25">
      <c r="A115" s="11">
        <v>32660</v>
      </c>
      <c r="B115" s="15">
        <v>4.4400000000000004</v>
      </c>
      <c r="C115" s="15">
        <f>Table35[[#This Row],[Wheat Price (bu)]]/70</f>
        <v>6.3428571428571431E-2</v>
      </c>
      <c r="D115" s="15">
        <f>VLOOKUP(Table35[[#This Row],[DATE]],Table1[],4,FALSE)</f>
        <v>0.66400000000000003</v>
      </c>
    </row>
    <row r="116" spans="1:4" x14ac:dyDescent="0.25">
      <c r="A116" s="11">
        <v>32690</v>
      </c>
      <c r="B116" s="15">
        <v>4.28</v>
      </c>
      <c r="C116" s="15">
        <f>Table35[[#This Row],[Wheat Price (bu)]]/70</f>
        <v>6.1142857142857145E-2</v>
      </c>
      <c r="D116" s="15">
        <f>VLOOKUP(Table35[[#This Row],[DATE]],Table1[],4,FALSE)</f>
        <v>0.67100000000000004</v>
      </c>
    </row>
    <row r="117" spans="1:4" x14ac:dyDescent="0.25">
      <c r="A117" s="11">
        <v>32721</v>
      </c>
      <c r="B117" s="15">
        <v>4.24</v>
      </c>
      <c r="C117" s="15">
        <f>Table35[[#This Row],[Wheat Price (bu)]]/70</f>
        <v>6.0571428571428575E-2</v>
      </c>
      <c r="D117" s="15">
        <f>VLOOKUP(Table35[[#This Row],[DATE]],Table1[],4,FALSE)</f>
        <v>0.67400000000000004</v>
      </c>
    </row>
    <row r="118" spans="1:4" x14ac:dyDescent="0.25">
      <c r="A118" s="11">
        <v>32752</v>
      </c>
      <c r="B118" s="15">
        <v>4.18</v>
      </c>
      <c r="C118" s="15">
        <f>Table35[[#This Row],[Wheat Price (bu)]]/70</f>
        <v>5.9714285714285713E-2</v>
      </c>
      <c r="D118" s="15">
        <f>VLOOKUP(Table35[[#This Row],[DATE]],Table1[],4,FALSE)</f>
        <v>0.67100000000000004</v>
      </c>
    </row>
    <row r="119" spans="1:4" x14ac:dyDescent="0.25">
      <c r="A119" s="11">
        <v>32782</v>
      </c>
      <c r="B119" s="15">
        <v>4.28</v>
      </c>
      <c r="C119" s="15">
        <f>Table35[[#This Row],[Wheat Price (bu)]]/70</f>
        <v>6.1142857142857145E-2</v>
      </c>
      <c r="D119" s="15">
        <f>VLOOKUP(Table35[[#This Row],[DATE]],Table1[],4,FALSE)</f>
        <v>0.67400000000000004</v>
      </c>
    </row>
    <row r="120" spans="1:4" x14ac:dyDescent="0.25">
      <c r="A120" s="11">
        <v>32813</v>
      </c>
      <c r="B120" s="15">
        <v>4.3600000000000003</v>
      </c>
      <c r="C120" s="15">
        <f>Table35[[#This Row],[Wheat Price (bu)]]/70</f>
        <v>6.2285714285714291E-2</v>
      </c>
      <c r="D120" s="15">
        <f>VLOOKUP(Table35[[#This Row],[DATE]],Table1[],4,FALSE)</f>
        <v>0.67600000000000005</v>
      </c>
    </row>
    <row r="121" spans="1:4" x14ac:dyDescent="0.25">
      <c r="A121" s="11">
        <v>32843</v>
      </c>
      <c r="B121" s="15">
        <v>4.3899999999999997</v>
      </c>
      <c r="C121" s="15">
        <f>Table35[[#This Row],[Wheat Price (bu)]]/70</f>
        <v>6.2714285714285709E-2</v>
      </c>
      <c r="D121" s="15">
        <f>VLOOKUP(Table35[[#This Row],[DATE]],Table1[],4,FALSE)</f>
        <v>0.68799999999999994</v>
      </c>
    </row>
    <row r="122" spans="1:4" x14ac:dyDescent="0.25">
      <c r="A122" s="11">
        <v>32874</v>
      </c>
      <c r="B122" s="15">
        <v>4.3</v>
      </c>
      <c r="C122" s="15">
        <f>Table35[[#This Row],[Wheat Price (bu)]]/70</f>
        <v>6.1428571428571423E-2</v>
      </c>
      <c r="D122" s="15">
        <f>VLOOKUP(Table35[[#This Row],[DATE]],Table1[],4,FALSE)</f>
        <v>0.68899999999999995</v>
      </c>
    </row>
    <row r="123" spans="1:4" x14ac:dyDescent="0.25">
      <c r="A123" s="11">
        <v>32905</v>
      </c>
      <c r="B123" s="15">
        <v>4.13</v>
      </c>
      <c r="C123" s="15">
        <f>Table35[[#This Row],[Wheat Price (bu)]]/70</f>
        <v>5.8999999999999997E-2</v>
      </c>
      <c r="D123" s="15">
        <f>VLOOKUP(Table35[[#This Row],[DATE]],Table1[],4,FALSE)</f>
        <v>0.70099999999999996</v>
      </c>
    </row>
    <row r="124" spans="1:4" x14ac:dyDescent="0.25">
      <c r="A124" s="11">
        <v>32933</v>
      </c>
      <c r="B124" s="15">
        <v>4.04</v>
      </c>
      <c r="C124" s="15">
        <f>Table35[[#This Row],[Wheat Price (bu)]]/70</f>
        <v>5.7714285714285718E-2</v>
      </c>
      <c r="D124" s="15">
        <f>VLOOKUP(Table35[[#This Row],[DATE]],Table1[],4,FALSE)</f>
        <v>0.68</v>
      </c>
    </row>
    <row r="125" spans="1:4" x14ac:dyDescent="0.25">
      <c r="A125" s="11">
        <v>32964</v>
      </c>
      <c r="B125" s="15">
        <v>4.13</v>
      </c>
      <c r="C125" s="15">
        <f>Table35[[#This Row],[Wheat Price (bu)]]/70</f>
        <v>5.8999999999999997E-2</v>
      </c>
      <c r="D125" s="15">
        <f>VLOOKUP(Table35[[#This Row],[DATE]],Table1[],4,FALSE)</f>
        <v>0.68600000000000005</v>
      </c>
    </row>
    <row r="126" spans="1:4" x14ac:dyDescent="0.25">
      <c r="A126" s="11">
        <v>32994</v>
      </c>
      <c r="B126" s="15">
        <v>3.91</v>
      </c>
      <c r="C126" s="15">
        <f>Table35[[#This Row],[Wheat Price (bu)]]/70</f>
        <v>5.5857142857142862E-2</v>
      </c>
      <c r="D126" s="15">
        <f>VLOOKUP(Table35[[#This Row],[DATE]],Table1[],4,FALSE)</f>
        <v>0.67800000000000005</v>
      </c>
    </row>
    <row r="127" spans="1:4" x14ac:dyDescent="0.25">
      <c r="A127" s="11">
        <v>33025</v>
      </c>
      <c r="B127" s="15">
        <v>3.6</v>
      </c>
      <c r="C127" s="15">
        <f>Table35[[#This Row],[Wheat Price (bu)]]/70</f>
        <v>5.1428571428571428E-2</v>
      </c>
      <c r="D127" s="15">
        <f>VLOOKUP(Table35[[#This Row],[DATE]],Table1[],4,FALSE)</f>
        <v>0.68700000000000006</v>
      </c>
    </row>
    <row r="128" spans="1:4" x14ac:dyDescent="0.25">
      <c r="A128" s="11">
        <v>33055</v>
      </c>
      <c r="B128" s="15">
        <v>3.11</v>
      </c>
      <c r="C128" s="15">
        <f>Table35[[#This Row],[Wheat Price (bu)]]/70</f>
        <v>4.4428571428571428E-2</v>
      </c>
      <c r="D128" s="15">
        <f>VLOOKUP(Table35[[#This Row],[DATE]],Table1[],4,FALSE)</f>
        <v>0.68500000000000005</v>
      </c>
    </row>
    <row r="129" spans="1:4" x14ac:dyDescent="0.25">
      <c r="A129" s="11">
        <v>33086</v>
      </c>
      <c r="B129" s="15">
        <v>2.89</v>
      </c>
      <c r="C129" s="15">
        <f>Table35[[#This Row],[Wheat Price (bu)]]/70</f>
        <v>4.1285714285714287E-2</v>
      </c>
      <c r="D129" s="15">
        <f>VLOOKUP(Table35[[#This Row],[DATE]],Table1[],4,FALSE)</f>
        <v>0.71299999999999997</v>
      </c>
    </row>
    <row r="130" spans="1:4" x14ac:dyDescent="0.25">
      <c r="A130" s="11">
        <v>33117</v>
      </c>
      <c r="B130" s="15">
        <v>2.82</v>
      </c>
      <c r="C130" s="15">
        <f>Table35[[#This Row],[Wheat Price (bu)]]/70</f>
        <v>4.0285714285714286E-2</v>
      </c>
      <c r="D130" s="15">
        <f>VLOOKUP(Table35[[#This Row],[DATE]],Table1[],4,FALSE)</f>
        <v>0.7</v>
      </c>
    </row>
    <row r="131" spans="1:4" x14ac:dyDescent="0.25">
      <c r="A131" s="11">
        <v>33147</v>
      </c>
      <c r="B131" s="15">
        <v>2.81</v>
      </c>
      <c r="C131" s="15">
        <f>Table35[[#This Row],[Wheat Price (bu)]]/70</f>
        <v>4.0142857142857147E-2</v>
      </c>
      <c r="D131" s="15">
        <f>VLOOKUP(Table35[[#This Row],[DATE]],Table1[],4,FALSE)</f>
        <v>0.70599999999999996</v>
      </c>
    </row>
    <row r="132" spans="1:4" x14ac:dyDescent="0.25">
      <c r="A132" s="11">
        <v>33178</v>
      </c>
      <c r="B132" s="15">
        <v>2.78</v>
      </c>
      <c r="C132" s="15">
        <f>Table35[[#This Row],[Wheat Price (bu)]]/70</f>
        <v>3.9714285714285709E-2</v>
      </c>
      <c r="D132" s="15">
        <f>VLOOKUP(Table35[[#This Row],[DATE]],Table1[],4,FALSE)</f>
        <v>0.71</v>
      </c>
    </row>
    <row r="133" spans="1:4" x14ac:dyDescent="0.25">
      <c r="A133" s="11">
        <v>33208</v>
      </c>
      <c r="B133" s="15">
        <v>2.78</v>
      </c>
      <c r="C133" s="15">
        <f>Table35[[#This Row],[Wheat Price (bu)]]/70</f>
        <v>3.9714285714285709E-2</v>
      </c>
      <c r="D133" s="15">
        <f>VLOOKUP(Table35[[#This Row],[DATE]],Table1[],4,FALSE)</f>
        <v>0.7</v>
      </c>
    </row>
    <row r="134" spans="1:4" x14ac:dyDescent="0.25">
      <c r="A134" s="11">
        <v>33239</v>
      </c>
      <c r="B134" s="15">
        <v>2.71</v>
      </c>
      <c r="C134" s="15">
        <f>Table35[[#This Row],[Wheat Price (bu)]]/70</f>
        <v>3.8714285714285715E-2</v>
      </c>
      <c r="D134" s="15">
        <f>VLOOKUP(Table35[[#This Row],[DATE]],Table1[],4,FALSE)</f>
        <v>0.70499999999999996</v>
      </c>
    </row>
    <row r="135" spans="1:4" x14ac:dyDescent="0.25">
      <c r="A135" s="11">
        <v>33270</v>
      </c>
      <c r="B135" s="15">
        <v>2.77</v>
      </c>
      <c r="C135" s="15">
        <f>Table35[[#This Row],[Wheat Price (bu)]]/70</f>
        <v>3.957142857142857E-2</v>
      </c>
      <c r="D135" s="15">
        <f>VLOOKUP(Table35[[#This Row],[DATE]],Table1[],4,FALSE)</f>
        <v>0.70099999999999996</v>
      </c>
    </row>
    <row r="136" spans="1:4" x14ac:dyDescent="0.25">
      <c r="A136" s="11">
        <v>33298</v>
      </c>
      <c r="B136" s="15">
        <v>2.94</v>
      </c>
      <c r="C136" s="15">
        <f>Table35[[#This Row],[Wheat Price (bu)]]/70</f>
        <v>4.2000000000000003E-2</v>
      </c>
      <c r="D136" s="15">
        <f>VLOOKUP(Table35[[#This Row],[DATE]],Table1[],4,FALSE)</f>
        <v>0.70199999999999996</v>
      </c>
    </row>
    <row r="137" spans="1:4" x14ac:dyDescent="0.25">
      <c r="A137" s="11">
        <v>33329</v>
      </c>
      <c r="B137" s="15">
        <v>2.98</v>
      </c>
      <c r="C137" s="15">
        <f>Table35[[#This Row],[Wheat Price (bu)]]/70</f>
        <v>4.2571428571428573E-2</v>
      </c>
      <c r="D137" s="15">
        <f>VLOOKUP(Table35[[#This Row],[DATE]],Table1[],4,FALSE)</f>
        <v>0.70099999999999996</v>
      </c>
    </row>
    <row r="138" spans="1:4" x14ac:dyDescent="0.25">
      <c r="A138" s="11">
        <v>33359</v>
      </c>
      <c r="B138" s="15">
        <v>3.04</v>
      </c>
      <c r="C138" s="15">
        <f>Table35[[#This Row],[Wheat Price (bu)]]/70</f>
        <v>4.3428571428571427E-2</v>
      </c>
      <c r="D138" s="15">
        <f>VLOOKUP(Table35[[#This Row],[DATE]],Table1[],4,FALSE)</f>
        <v>0.70499999999999996</v>
      </c>
    </row>
    <row r="139" spans="1:4" x14ac:dyDescent="0.25">
      <c r="A139" s="11">
        <v>33390</v>
      </c>
      <c r="B139" s="15">
        <v>2.99</v>
      </c>
      <c r="C139" s="15">
        <f>Table35[[#This Row],[Wheat Price (bu)]]/70</f>
        <v>4.2714285714285719E-2</v>
      </c>
      <c r="D139" s="15">
        <f>VLOOKUP(Table35[[#This Row],[DATE]],Table1[],4,FALSE)</f>
        <v>0.70499999999999996</v>
      </c>
    </row>
    <row r="140" spans="1:4" x14ac:dyDescent="0.25">
      <c r="A140" s="11">
        <v>33420</v>
      </c>
      <c r="B140" s="15">
        <v>2.91</v>
      </c>
      <c r="C140" s="15">
        <f>Table35[[#This Row],[Wheat Price (bu)]]/70</f>
        <v>4.1571428571428572E-2</v>
      </c>
      <c r="D140" s="15">
        <f>VLOOKUP(Table35[[#This Row],[DATE]],Table1[],4,FALSE)</f>
        <v>0.7</v>
      </c>
    </row>
    <row r="141" spans="1:4" x14ac:dyDescent="0.25">
      <c r="A141" s="11">
        <v>33451</v>
      </c>
      <c r="B141" s="15">
        <v>3.1</v>
      </c>
      <c r="C141" s="15">
        <f>Table35[[#This Row],[Wheat Price (bu)]]/70</f>
        <v>4.4285714285714289E-2</v>
      </c>
      <c r="D141" s="15">
        <f>VLOOKUP(Table35[[#This Row],[DATE]],Table1[],4,FALSE)</f>
        <v>0.71399999999999997</v>
      </c>
    </row>
    <row r="142" spans="1:4" x14ac:dyDescent="0.25">
      <c r="A142" s="11">
        <v>33482</v>
      </c>
      <c r="B142" s="15">
        <v>3.31</v>
      </c>
      <c r="C142" s="15">
        <f>Table35[[#This Row],[Wheat Price (bu)]]/70</f>
        <v>4.7285714285714285E-2</v>
      </c>
      <c r="D142" s="15">
        <f>VLOOKUP(Table35[[#This Row],[DATE]],Table1[],4,FALSE)</f>
        <v>0.71699999999999997</v>
      </c>
    </row>
    <row r="143" spans="1:4" x14ac:dyDescent="0.25">
      <c r="A143" s="11">
        <v>33512</v>
      </c>
      <c r="B143" s="15">
        <v>3.64</v>
      </c>
      <c r="C143" s="15">
        <f>Table35[[#This Row],[Wheat Price (bu)]]/70</f>
        <v>5.2000000000000005E-2</v>
      </c>
      <c r="D143" s="15">
        <f>VLOOKUP(Table35[[#This Row],[DATE]],Table1[],4,FALSE)</f>
        <v>0.72</v>
      </c>
    </row>
    <row r="144" spans="1:4" x14ac:dyDescent="0.25">
      <c r="A144" s="11">
        <v>33543</v>
      </c>
      <c r="B144" s="15">
        <v>3.76</v>
      </c>
      <c r="C144" s="15">
        <f>Table35[[#This Row],[Wheat Price (bu)]]/70</f>
        <v>5.3714285714285714E-2</v>
      </c>
      <c r="D144" s="15">
        <f>VLOOKUP(Table35[[#This Row],[DATE]],Table1[],4,FALSE)</f>
        <v>0.73099999999999998</v>
      </c>
    </row>
    <row r="145" spans="1:4" x14ac:dyDescent="0.25">
      <c r="A145" s="11">
        <v>33573</v>
      </c>
      <c r="B145" s="15">
        <v>4.0599999999999996</v>
      </c>
      <c r="C145" s="15">
        <f>Table35[[#This Row],[Wheat Price (bu)]]/70</f>
        <v>5.7999999999999996E-2</v>
      </c>
      <c r="D145" s="15">
        <f>VLOOKUP(Table35[[#This Row],[DATE]],Table1[],4,FALSE)</f>
        <v>0.71699999999999997</v>
      </c>
    </row>
    <row r="146" spans="1:4" x14ac:dyDescent="0.25">
      <c r="A146" s="11">
        <v>33604</v>
      </c>
      <c r="B146" s="15">
        <v>4.66</v>
      </c>
      <c r="C146" s="15">
        <f>Table35[[#This Row],[Wheat Price (bu)]]/70</f>
        <v>6.6571428571428573E-2</v>
      </c>
      <c r="D146" s="15">
        <f>VLOOKUP(Table35[[#This Row],[DATE]],Table1[],4,FALSE)</f>
        <v>0.72599999999999998</v>
      </c>
    </row>
    <row r="147" spans="1:4" x14ac:dyDescent="0.25">
      <c r="A147" s="11">
        <v>33635</v>
      </c>
      <c r="B147" s="15">
        <v>4.51</v>
      </c>
      <c r="C147" s="15">
        <f>Table35[[#This Row],[Wheat Price (bu)]]/70</f>
        <v>6.4428571428571432E-2</v>
      </c>
      <c r="D147" s="15">
        <f>VLOOKUP(Table35[[#This Row],[DATE]],Table1[],4,FALSE)</f>
        <v>0.73</v>
      </c>
    </row>
    <row r="148" spans="1:4" x14ac:dyDescent="0.25">
      <c r="A148" s="11">
        <v>33664</v>
      </c>
      <c r="B148" s="15">
        <v>4.33</v>
      </c>
      <c r="C148" s="15">
        <f>Table35[[#This Row],[Wheat Price (bu)]]/70</f>
        <v>6.1857142857142861E-2</v>
      </c>
      <c r="D148" s="15">
        <f>VLOOKUP(Table35[[#This Row],[DATE]],Table1[],4,FALSE)</f>
        <v>0.747</v>
      </c>
    </row>
    <row r="149" spans="1:4" x14ac:dyDescent="0.25">
      <c r="A149" s="11">
        <v>33695</v>
      </c>
      <c r="B149" s="15">
        <v>4.0199999999999996</v>
      </c>
      <c r="C149" s="15">
        <f>Table35[[#This Row],[Wheat Price (bu)]]/70</f>
        <v>5.7428571428571419E-2</v>
      </c>
      <c r="D149" s="15">
        <f>VLOOKUP(Table35[[#This Row],[DATE]],Table1[],4,FALSE)</f>
        <v>0.746</v>
      </c>
    </row>
    <row r="150" spans="1:4" x14ac:dyDescent="0.25">
      <c r="A150" s="11">
        <v>33725</v>
      </c>
      <c r="B150" s="15">
        <v>3.9</v>
      </c>
      <c r="C150" s="15">
        <f>Table35[[#This Row],[Wheat Price (bu)]]/70</f>
        <v>5.5714285714285716E-2</v>
      </c>
      <c r="D150" s="15">
        <f>VLOOKUP(Table35[[#This Row],[DATE]],Table1[],4,FALSE)</f>
        <v>0.752</v>
      </c>
    </row>
    <row r="151" spans="1:4" x14ac:dyDescent="0.25">
      <c r="A151" s="11">
        <v>33756</v>
      </c>
      <c r="B151" s="15">
        <v>3.91</v>
      </c>
      <c r="C151" s="15">
        <f>Table35[[#This Row],[Wheat Price (bu)]]/70</f>
        <v>5.5857142857142862E-2</v>
      </c>
      <c r="D151" s="15">
        <f>VLOOKUP(Table35[[#This Row],[DATE]],Table1[],4,FALSE)</f>
        <v>0.75700000000000001</v>
      </c>
    </row>
    <row r="152" spans="1:4" x14ac:dyDescent="0.25">
      <c r="A152" s="11">
        <v>33786</v>
      </c>
      <c r="B152" s="15">
        <v>3.52</v>
      </c>
      <c r="C152" s="15">
        <f>Table35[[#This Row],[Wheat Price (bu)]]/70</f>
        <v>5.0285714285714288E-2</v>
      </c>
      <c r="D152" s="15">
        <f>VLOOKUP(Table35[[#This Row],[DATE]],Table1[],4,FALSE)</f>
        <v>0.77100000000000002</v>
      </c>
    </row>
    <row r="153" spans="1:4" x14ac:dyDescent="0.25">
      <c r="A153" s="11">
        <v>33817</v>
      </c>
      <c r="B153" s="15">
        <v>3.27</v>
      </c>
      <c r="C153" s="15">
        <f>Table35[[#This Row],[Wheat Price (bu)]]/70</f>
        <v>4.6714285714285715E-2</v>
      </c>
      <c r="D153" s="15">
        <f>VLOOKUP(Table35[[#This Row],[DATE]],Table1[],4,FALSE)</f>
        <v>0.77600000000000002</v>
      </c>
    </row>
    <row r="154" spans="1:4" x14ac:dyDescent="0.25">
      <c r="A154" s="11">
        <v>33848</v>
      </c>
      <c r="B154" s="15">
        <v>3.56</v>
      </c>
      <c r="C154" s="15">
        <f>Table35[[#This Row],[Wheat Price (bu)]]/70</f>
        <v>5.0857142857142858E-2</v>
      </c>
      <c r="D154" s="15">
        <f>VLOOKUP(Table35[[#This Row],[DATE]],Table1[],4,FALSE)</f>
        <v>0.75600000000000001</v>
      </c>
    </row>
    <row r="155" spans="1:4" x14ac:dyDescent="0.25">
      <c r="A155" s="11">
        <v>33878</v>
      </c>
      <c r="B155" s="15">
        <v>3.6</v>
      </c>
      <c r="C155" s="15">
        <f>Table35[[#This Row],[Wheat Price (bu)]]/70</f>
        <v>5.1428571428571428E-2</v>
      </c>
      <c r="D155" s="15">
        <f>VLOOKUP(Table35[[#This Row],[DATE]],Table1[],4,FALSE)</f>
        <v>0.752</v>
      </c>
    </row>
    <row r="156" spans="1:4" x14ac:dyDescent="0.25">
      <c r="A156" s="11">
        <v>33909</v>
      </c>
      <c r="B156" s="15">
        <v>3.78</v>
      </c>
      <c r="C156" s="15">
        <f>Table35[[#This Row],[Wheat Price (bu)]]/70</f>
        <v>5.3999999999999999E-2</v>
      </c>
      <c r="D156" s="15">
        <f>VLOOKUP(Table35[[#This Row],[DATE]],Table1[],4,FALSE)</f>
        <v>0.747</v>
      </c>
    </row>
    <row r="157" spans="1:4" x14ac:dyDescent="0.25">
      <c r="A157" s="11">
        <v>33939</v>
      </c>
      <c r="B157" s="15">
        <v>3.81</v>
      </c>
      <c r="C157" s="15">
        <f>Table35[[#This Row],[Wheat Price (bu)]]/70</f>
        <v>5.442857142857143E-2</v>
      </c>
      <c r="D157" s="15">
        <f>VLOOKUP(Table35[[#This Row],[DATE]],Table1[],4,FALSE)</f>
        <v>0.73799999999999999</v>
      </c>
    </row>
    <row r="158" spans="1:4" x14ac:dyDescent="0.25">
      <c r="A158" s="11">
        <v>33970</v>
      </c>
      <c r="B158" s="15">
        <v>3.97</v>
      </c>
      <c r="C158" s="15">
        <f>Table35[[#This Row],[Wheat Price (bu)]]/70</f>
        <v>5.6714285714285717E-2</v>
      </c>
      <c r="D158" s="15">
        <f>VLOOKUP(Table35[[#This Row],[DATE]],Table1[],4,FALSE)</f>
        <v>0.748</v>
      </c>
    </row>
    <row r="159" spans="1:4" x14ac:dyDescent="0.25">
      <c r="A159" s="11">
        <v>34001</v>
      </c>
      <c r="B159" s="15">
        <v>3.75</v>
      </c>
      <c r="C159" s="15">
        <f>Table35[[#This Row],[Wheat Price (bu)]]/70</f>
        <v>5.3571428571428568E-2</v>
      </c>
      <c r="D159" s="15">
        <f>VLOOKUP(Table35[[#This Row],[DATE]],Table1[],4,FALSE)</f>
        <v>0.751</v>
      </c>
    </row>
    <row r="160" spans="1:4" x14ac:dyDescent="0.25">
      <c r="A160" s="11">
        <v>34029</v>
      </c>
      <c r="B160" s="15">
        <v>3.74</v>
      </c>
      <c r="C160" s="15">
        <f>Table35[[#This Row],[Wheat Price (bu)]]/70</f>
        <v>5.3428571428571429E-2</v>
      </c>
      <c r="D160" s="15">
        <f>VLOOKUP(Table35[[#This Row],[DATE]],Table1[],4,FALSE)</f>
        <v>0.74199999999999999</v>
      </c>
    </row>
    <row r="161" spans="1:4" x14ac:dyDescent="0.25">
      <c r="A161" s="11">
        <v>34060</v>
      </c>
      <c r="B161" s="15">
        <v>3.59</v>
      </c>
      <c r="C161" s="15">
        <f>Table35[[#This Row],[Wheat Price (bu)]]/70</f>
        <v>5.1285714285714282E-2</v>
      </c>
      <c r="D161" s="15">
        <f>VLOOKUP(Table35[[#This Row],[DATE]],Table1[],4,FALSE)</f>
        <v>0.74399999999999999</v>
      </c>
    </row>
    <row r="162" spans="1:4" x14ac:dyDescent="0.25">
      <c r="A162" s="11">
        <v>34090</v>
      </c>
      <c r="B162" s="15">
        <v>3.51</v>
      </c>
      <c r="C162" s="15">
        <f>Table35[[#This Row],[Wheat Price (bu)]]/70</f>
        <v>5.0142857142857142E-2</v>
      </c>
      <c r="D162" s="15">
        <f>VLOOKUP(Table35[[#This Row],[DATE]],Table1[],4,FALSE)</f>
        <v>0.752</v>
      </c>
    </row>
    <row r="163" spans="1:4" x14ac:dyDescent="0.25">
      <c r="A163" s="11">
        <v>34121</v>
      </c>
      <c r="B163" s="15">
        <v>3.33</v>
      </c>
      <c r="C163" s="15">
        <f>Table35[[#This Row],[Wheat Price (bu)]]/70</f>
        <v>4.757142857142857E-2</v>
      </c>
      <c r="D163" s="15">
        <f>VLOOKUP(Table35[[#This Row],[DATE]],Table1[],4,FALSE)</f>
        <v>0.752</v>
      </c>
    </row>
    <row r="164" spans="1:4" x14ac:dyDescent="0.25">
      <c r="A164" s="11">
        <v>34151</v>
      </c>
      <c r="B164" s="15">
        <v>3.38</v>
      </c>
      <c r="C164" s="15">
        <f>Table35[[#This Row],[Wheat Price (bu)]]/70</f>
        <v>4.8285714285714286E-2</v>
      </c>
      <c r="D164" s="15">
        <f>VLOOKUP(Table35[[#This Row],[DATE]],Table1[],4,FALSE)</f>
        <v>0.76200000000000001</v>
      </c>
    </row>
    <row r="165" spans="1:4" x14ac:dyDescent="0.25">
      <c r="A165" s="11">
        <v>34182</v>
      </c>
      <c r="B165" s="15">
        <v>3.34</v>
      </c>
      <c r="C165" s="15">
        <f>Table35[[#This Row],[Wheat Price (bu)]]/70</f>
        <v>4.7714285714285709E-2</v>
      </c>
      <c r="D165" s="15">
        <f>VLOOKUP(Table35[[#This Row],[DATE]],Table1[],4,FALSE)</f>
        <v>0.745</v>
      </c>
    </row>
    <row r="166" spans="1:4" x14ac:dyDescent="0.25">
      <c r="A166" s="11">
        <v>34213</v>
      </c>
      <c r="B166" s="15">
        <v>3.37</v>
      </c>
      <c r="C166" s="15">
        <f>Table35[[#This Row],[Wheat Price (bu)]]/70</f>
        <v>4.8142857142857147E-2</v>
      </c>
      <c r="D166" s="15">
        <f>VLOOKUP(Table35[[#This Row],[DATE]],Table1[],4,FALSE)</f>
        <v>0.748</v>
      </c>
    </row>
    <row r="167" spans="1:4" x14ac:dyDescent="0.25">
      <c r="A167" s="11">
        <v>34243</v>
      </c>
      <c r="B167" s="15">
        <v>3.52</v>
      </c>
      <c r="C167" s="15">
        <f>Table35[[#This Row],[Wheat Price (bu)]]/70</f>
        <v>5.0285714285714288E-2</v>
      </c>
      <c r="D167" s="15">
        <f>VLOOKUP(Table35[[#This Row],[DATE]],Table1[],4,FALSE)</f>
        <v>0.75</v>
      </c>
    </row>
    <row r="168" spans="1:4" x14ac:dyDescent="0.25">
      <c r="A168" s="11">
        <v>34274</v>
      </c>
      <c r="B168" s="15">
        <v>3.39</v>
      </c>
      <c r="C168" s="15">
        <f>Table35[[#This Row],[Wheat Price (bu)]]/70</f>
        <v>4.8428571428571432E-2</v>
      </c>
      <c r="D168" s="15">
        <f>VLOOKUP(Table35[[#This Row],[DATE]],Table1[],4,FALSE)</f>
        <v>0.77100000000000002</v>
      </c>
    </row>
    <row r="169" spans="1:4" x14ac:dyDescent="0.25">
      <c r="A169" s="11">
        <v>34304</v>
      </c>
      <c r="B169" s="15">
        <v>4.1500000000000004</v>
      </c>
      <c r="C169" s="15">
        <f>Table35[[#This Row],[Wheat Price (bu)]]/70</f>
        <v>5.9285714285714289E-2</v>
      </c>
      <c r="D169" s="15">
        <f>VLOOKUP(Table35[[#This Row],[DATE]],Table1[],4,FALSE)</f>
        <v>0.76</v>
      </c>
    </row>
    <row r="170" spans="1:4" x14ac:dyDescent="0.25">
      <c r="A170" s="11">
        <v>34335</v>
      </c>
      <c r="B170" s="15">
        <v>4</v>
      </c>
      <c r="C170" s="15">
        <f>Table35[[#This Row],[Wheat Price (bu)]]/70</f>
        <v>5.7142857142857141E-2</v>
      </c>
      <c r="D170" s="15">
        <f>VLOOKUP(Table35[[#This Row],[DATE]],Table1[],4,FALSE)</f>
        <v>0.76800000000000002</v>
      </c>
    </row>
    <row r="171" spans="1:4" x14ac:dyDescent="0.25">
      <c r="A171" s="11">
        <v>34366</v>
      </c>
      <c r="B171" s="15">
        <v>3.8</v>
      </c>
      <c r="C171" s="15">
        <f>Table35[[#This Row],[Wheat Price (bu)]]/70</f>
        <v>5.4285714285714284E-2</v>
      </c>
      <c r="D171" s="15">
        <f>VLOOKUP(Table35[[#This Row],[DATE]],Table1[],4,FALSE)</f>
        <v>0.75600000000000001</v>
      </c>
    </row>
    <row r="172" spans="1:4" x14ac:dyDescent="0.25">
      <c r="A172" s="11">
        <v>34394</v>
      </c>
      <c r="B172" s="15">
        <v>3.64</v>
      </c>
      <c r="C172" s="15">
        <f>Table35[[#This Row],[Wheat Price (bu)]]/70</f>
        <v>5.2000000000000005E-2</v>
      </c>
      <c r="D172" s="15">
        <f>VLOOKUP(Table35[[#This Row],[DATE]],Table1[],4,FALSE)</f>
        <v>0.755</v>
      </c>
    </row>
    <row r="173" spans="1:4" x14ac:dyDescent="0.25">
      <c r="A173" s="11">
        <v>34425</v>
      </c>
      <c r="B173" s="15">
        <v>3.63</v>
      </c>
      <c r="C173" s="15">
        <f>Table35[[#This Row],[Wheat Price (bu)]]/70</f>
        <v>5.1857142857142859E-2</v>
      </c>
      <c r="D173" s="15">
        <f>VLOOKUP(Table35[[#This Row],[DATE]],Table1[],4,FALSE)</f>
        <v>0.76500000000000001</v>
      </c>
    </row>
    <row r="174" spans="1:4" x14ac:dyDescent="0.25">
      <c r="A174" s="11">
        <v>34455</v>
      </c>
      <c r="B174" s="15">
        <v>3.65</v>
      </c>
      <c r="C174" s="15">
        <f>Table35[[#This Row],[Wheat Price (bu)]]/70</f>
        <v>5.2142857142857144E-2</v>
      </c>
      <c r="D174" s="15">
        <f>VLOOKUP(Table35[[#This Row],[DATE]],Table1[],4,FALSE)</f>
        <v>0.76500000000000001</v>
      </c>
    </row>
    <row r="175" spans="1:4" x14ac:dyDescent="0.25">
      <c r="A175" s="11">
        <v>34486</v>
      </c>
      <c r="B175" s="15">
        <v>3.6</v>
      </c>
      <c r="C175" s="15">
        <f>Table35[[#This Row],[Wheat Price (bu)]]/70</f>
        <v>5.1428571428571428E-2</v>
      </c>
      <c r="D175" s="15">
        <f>VLOOKUP(Table35[[#This Row],[DATE]],Table1[],4,FALSE)</f>
        <v>0.76100000000000001</v>
      </c>
    </row>
    <row r="176" spans="1:4" x14ac:dyDescent="0.25">
      <c r="A176" s="11">
        <v>34516</v>
      </c>
      <c r="B176" s="15">
        <v>3.48</v>
      </c>
      <c r="C176" s="15">
        <f>Table35[[#This Row],[Wheat Price (bu)]]/70</f>
        <v>4.9714285714285711E-2</v>
      </c>
      <c r="D176" s="15">
        <f>VLOOKUP(Table35[[#This Row],[DATE]],Table1[],4,FALSE)</f>
        <v>0.75900000000000001</v>
      </c>
    </row>
    <row r="177" spans="1:4" x14ac:dyDescent="0.25">
      <c r="A177" s="11">
        <v>34547</v>
      </c>
      <c r="B177" s="15">
        <v>3.7</v>
      </c>
      <c r="C177" s="15">
        <f>Table35[[#This Row],[Wheat Price (bu)]]/70</f>
        <v>5.2857142857142859E-2</v>
      </c>
      <c r="D177" s="15">
        <f>VLOOKUP(Table35[[#This Row],[DATE]],Table1[],4,FALSE)</f>
        <v>0.753</v>
      </c>
    </row>
    <row r="178" spans="1:4" x14ac:dyDescent="0.25">
      <c r="A178" s="11">
        <v>34578</v>
      </c>
      <c r="B178" s="15">
        <v>4.05</v>
      </c>
      <c r="C178" s="15">
        <f>Table35[[#This Row],[Wheat Price (bu)]]/70</f>
        <v>5.7857142857142857E-2</v>
      </c>
      <c r="D178" s="15">
        <f>VLOOKUP(Table35[[#This Row],[DATE]],Table1[],4,FALSE)</f>
        <v>0.77600000000000002</v>
      </c>
    </row>
    <row r="179" spans="1:4" x14ac:dyDescent="0.25">
      <c r="A179" s="11">
        <v>34608</v>
      </c>
      <c r="B179" s="15">
        <v>4.3099999999999996</v>
      </c>
      <c r="C179" s="15">
        <f>Table35[[#This Row],[Wheat Price (bu)]]/70</f>
        <v>6.1571428571428569E-2</v>
      </c>
      <c r="D179" s="15">
        <f>VLOOKUP(Table35[[#This Row],[DATE]],Table1[],4,FALSE)</f>
        <v>0.75600000000000001</v>
      </c>
    </row>
    <row r="180" spans="1:4" x14ac:dyDescent="0.25">
      <c r="A180" s="11">
        <v>34639</v>
      </c>
      <c r="B180" s="15">
        <v>4.24</v>
      </c>
      <c r="C180" s="15">
        <f>Table35[[#This Row],[Wheat Price (bu)]]/70</f>
        <v>6.0571428571428575E-2</v>
      </c>
      <c r="D180" s="15">
        <f>VLOOKUP(Table35[[#This Row],[DATE]],Table1[],4,FALSE)</f>
        <v>0.76600000000000001</v>
      </c>
    </row>
    <row r="181" spans="1:4" x14ac:dyDescent="0.25">
      <c r="A181" s="11">
        <v>34669</v>
      </c>
      <c r="B181" s="15">
        <v>4.2699999999999996</v>
      </c>
      <c r="C181" s="15">
        <f>Table35[[#This Row],[Wheat Price (bu)]]/70</f>
        <v>6.0999999999999992E-2</v>
      </c>
      <c r="D181" s="15">
        <f>VLOOKUP(Table35[[#This Row],[DATE]],Table1[],4,FALSE)</f>
        <v>0.748</v>
      </c>
    </row>
    <row r="182" spans="1:4" x14ac:dyDescent="0.25">
      <c r="A182" s="11">
        <v>34700</v>
      </c>
      <c r="B182" s="15">
        <v>4.0599999999999996</v>
      </c>
      <c r="C182" s="15">
        <f>Table35[[#This Row],[Wheat Price (bu)]]/70</f>
        <v>5.7999999999999996E-2</v>
      </c>
      <c r="D182" s="15">
        <f>VLOOKUP(Table35[[#This Row],[DATE]],Table1[],4,FALSE)</f>
        <v>0.76700000000000002</v>
      </c>
    </row>
    <row r="183" spans="1:4" x14ac:dyDescent="0.25">
      <c r="A183" s="11">
        <v>34731</v>
      </c>
      <c r="B183" s="15">
        <v>3.98</v>
      </c>
      <c r="C183" s="15">
        <f>Table35[[#This Row],[Wheat Price (bu)]]/70</f>
        <v>5.6857142857142856E-2</v>
      </c>
      <c r="D183" s="15">
        <f>VLOOKUP(Table35[[#This Row],[DATE]],Table1[],4,FALSE)</f>
        <v>0.76700000000000002</v>
      </c>
    </row>
    <row r="184" spans="1:4" x14ac:dyDescent="0.25">
      <c r="A184" s="11">
        <v>34759</v>
      </c>
      <c r="B184" s="15">
        <v>3.87</v>
      </c>
      <c r="C184" s="15">
        <f>Table35[[#This Row],[Wheat Price (bu)]]/70</f>
        <v>5.5285714285714285E-2</v>
      </c>
      <c r="D184" s="15">
        <f>VLOOKUP(Table35[[#This Row],[DATE]],Table1[],4,FALSE)</f>
        <v>0.77500000000000002</v>
      </c>
    </row>
    <row r="185" spans="1:4" x14ac:dyDescent="0.25">
      <c r="A185" s="11">
        <v>34790</v>
      </c>
      <c r="B185" s="15">
        <v>3.86</v>
      </c>
      <c r="C185" s="15">
        <f>Table35[[#This Row],[Wheat Price (bu)]]/70</f>
        <v>5.5142857142857139E-2</v>
      </c>
      <c r="D185" s="15">
        <f>VLOOKUP(Table35[[#This Row],[DATE]],Table1[],4,FALSE)</f>
        <v>0.77600000000000002</v>
      </c>
    </row>
    <row r="186" spans="1:4" x14ac:dyDescent="0.25">
      <c r="A186" s="11">
        <v>34820</v>
      </c>
      <c r="B186" s="15">
        <v>4.22</v>
      </c>
      <c r="C186" s="15">
        <f>Table35[[#This Row],[Wheat Price (bu)]]/70</f>
        <v>6.0285714285714283E-2</v>
      </c>
      <c r="D186" s="15">
        <f>VLOOKUP(Table35[[#This Row],[DATE]],Table1[],4,FALSE)</f>
        <v>0.76800000000000002</v>
      </c>
    </row>
    <row r="187" spans="1:4" x14ac:dyDescent="0.25">
      <c r="A187" s="11">
        <v>34851</v>
      </c>
      <c r="B187" s="15">
        <v>4.72</v>
      </c>
      <c r="C187" s="15">
        <f>Table35[[#This Row],[Wheat Price (bu)]]/70</f>
        <v>6.7428571428571421E-2</v>
      </c>
      <c r="D187" s="15">
        <f>VLOOKUP(Table35[[#This Row],[DATE]],Table1[],4,FALSE)</f>
        <v>0.78100000000000003</v>
      </c>
    </row>
    <row r="188" spans="1:4" x14ac:dyDescent="0.25">
      <c r="A188" s="11">
        <v>34881</v>
      </c>
      <c r="B188" s="15">
        <v>4.9800000000000004</v>
      </c>
      <c r="C188" s="15">
        <f>Table35[[#This Row],[Wheat Price (bu)]]/70</f>
        <v>7.1142857142857147E-2</v>
      </c>
      <c r="D188" s="15">
        <f>VLOOKUP(Table35[[#This Row],[DATE]],Table1[],4,FALSE)</f>
        <v>0.78900000000000003</v>
      </c>
    </row>
    <row r="189" spans="1:4" x14ac:dyDescent="0.25">
      <c r="A189" s="11">
        <v>34912</v>
      </c>
      <c r="B189" s="15">
        <v>4.76</v>
      </c>
      <c r="C189" s="15">
        <f>Table35[[#This Row],[Wheat Price (bu)]]/70</f>
        <v>6.7999999999999991E-2</v>
      </c>
      <c r="D189" s="15">
        <f>VLOOKUP(Table35[[#This Row],[DATE]],Table1[],4,FALSE)</f>
        <v>0.79700000000000004</v>
      </c>
    </row>
    <row r="190" spans="1:4" x14ac:dyDescent="0.25">
      <c r="A190" s="11">
        <v>34943</v>
      </c>
      <c r="B190" s="15">
        <v>5</v>
      </c>
      <c r="C190" s="15">
        <f>Table35[[#This Row],[Wheat Price (bu)]]/70</f>
        <v>7.1428571428571425E-2</v>
      </c>
      <c r="D190" s="15">
        <f>VLOOKUP(Table35[[#This Row],[DATE]],Table1[],4,FALSE)</f>
        <v>0.80800000000000005</v>
      </c>
    </row>
    <row r="191" spans="1:4" x14ac:dyDescent="0.25">
      <c r="A191" s="11">
        <v>34973</v>
      </c>
      <c r="B191" s="15">
        <v>5.28</v>
      </c>
      <c r="C191" s="15">
        <f>Table35[[#This Row],[Wheat Price (bu)]]/70</f>
        <v>7.5428571428571428E-2</v>
      </c>
      <c r="D191" s="15">
        <f>VLOOKUP(Table35[[#This Row],[DATE]],Table1[],4,FALSE)</f>
        <v>0.80900000000000005</v>
      </c>
    </row>
    <row r="192" spans="1:4" x14ac:dyDescent="0.25">
      <c r="A192" s="11">
        <v>35004</v>
      </c>
      <c r="B192" s="15">
        <v>5.34</v>
      </c>
      <c r="C192" s="15">
        <f>Table35[[#This Row],[Wheat Price (bu)]]/70</f>
        <v>7.628571428571429E-2</v>
      </c>
      <c r="D192" s="15">
        <f>VLOOKUP(Table35[[#This Row],[DATE]],Table1[],4,FALSE)</f>
        <v>0.82099999999999995</v>
      </c>
    </row>
    <row r="193" spans="1:4" x14ac:dyDescent="0.25">
      <c r="A193" s="11">
        <v>35034</v>
      </c>
      <c r="B193" s="15">
        <v>5.51</v>
      </c>
      <c r="C193" s="15">
        <f>Table35[[#This Row],[Wheat Price (bu)]]/70</f>
        <v>7.8714285714285709E-2</v>
      </c>
      <c r="D193" s="15">
        <f>VLOOKUP(Table35[[#This Row],[DATE]],Table1[],4,FALSE)</f>
        <v>0.83699999999999997</v>
      </c>
    </row>
    <row r="194" spans="1:4" x14ac:dyDescent="0.25">
      <c r="A194" s="11">
        <v>35065</v>
      </c>
      <c r="B194" s="15">
        <v>5.4</v>
      </c>
      <c r="C194" s="15">
        <f>Table35[[#This Row],[Wheat Price (bu)]]/70</f>
        <v>7.7142857142857152E-2</v>
      </c>
      <c r="D194" s="15">
        <f>VLOOKUP(Table35[[#This Row],[DATE]],Table1[],4,FALSE)</f>
        <v>0.86</v>
      </c>
    </row>
    <row r="195" spans="1:4" x14ac:dyDescent="0.25">
      <c r="A195" s="11">
        <v>35096</v>
      </c>
      <c r="B195" s="15">
        <v>5.67</v>
      </c>
      <c r="C195" s="15">
        <f>Table35[[#This Row],[Wheat Price (bu)]]/70</f>
        <v>8.1000000000000003E-2</v>
      </c>
      <c r="D195" s="15">
        <f>VLOOKUP(Table35[[#This Row],[DATE]],Table1[],4,FALSE)</f>
        <v>0.85799999999999998</v>
      </c>
    </row>
    <row r="196" spans="1:4" x14ac:dyDescent="0.25">
      <c r="A196" s="11">
        <v>35125</v>
      </c>
      <c r="B196" s="15">
        <v>5.63</v>
      </c>
      <c r="C196" s="15">
        <f>Table35[[#This Row],[Wheat Price (bu)]]/70</f>
        <v>8.0428571428571433E-2</v>
      </c>
      <c r="D196" s="15">
        <f>VLOOKUP(Table35[[#This Row],[DATE]],Table1[],4,FALSE)</f>
        <v>0.85199999999999998</v>
      </c>
    </row>
    <row r="197" spans="1:4" x14ac:dyDescent="0.25">
      <c r="A197" s="11">
        <v>35156</v>
      </c>
      <c r="B197" s="15">
        <v>6.6</v>
      </c>
      <c r="C197" s="15">
        <f>Table35[[#This Row],[Wheat Price (bu)]]/70</f>
        <v>9.4285714285714278E-2</v>
      </c>
      <c r="D197" s="15">
        <f>VLOOKUP(Table35[[#This Row],[DATE]],Table1[],4,FALSE)</f>
        <v>0.86499999999999999</v>
      </c>
    </row>
    <row r="198" spans="1:4" x14ac:dyDescent="0.25">
      <c r="A198" s="11">
        <v>35186</v>
      </c>
      <c r="B198" s="15">
        <v>7.02</v>
      </c>
      <c r="C198" s="15">
        <f>Table35[[#This Row],[Wheat Price (bu)]]/70</f>
        <v>0.10028571428571428</v>
      </c>
      <c r="D198" s="15">
        <f>VLOOKUP(Table35[[#This Row],[DATE]],Table1[],4,FALSE)</f>
        <v>0.86899999999999999</v>
      </c>
    </row>
    <row r="199" spans="1:4" x14ac:dyDescent="0.25">
      <c r="A199" s="11">
        <v>35217</v>
      </c>
      <c r="B199" s="15">
        <v>6.12</v>
      </c>
      <c r="C199" s="15">
        <f>Table35[[#This Row],[Wheat Price (bu)]]/70</f>
        <v>8.7428571428571425E-2</v>
      </c>
      <c r="D199" s="15">
        <f>VLOOKUP(Table35[[#This Row],[DATE]],Table1[],4,FALSE)</f>
        <v>0.88600000000000001</v>
      </c>
    </row>
    <row r="200" spans="1:4" x14ac:dyDescent="0.25">
      <c r="A200" s="11">
        <v>35247</v>
      </c>
      <c r="B200" s="15">
        <v>5.34</v>
      </c>
      <c r="C200" s="15">
        <f>Table35[[#This Row],[Wheat Price (bu)]]/70</f>
        <v>7.628571428571429E-2</v>
      </c>
      <c r="D200" s="15">
        <f>VLOOKUP(Table35[[#This Row],[DATE]],Table1[],4,FALSE)</f>
        <v>0.88900000000000001</v>
      </c>
    </row>
    <row r="201" spans="1:4" x14ac:dyDescent="0.25">
      <c r="A201" s="11">
        <v>35278</v>
      </c>
      <c r="B201" s="15">
        <v>5.01</v>
      </c>
      <c r="C201" s="15">
        <f>Table35[[#This Row],[Wheat Price (bu)]]/70</f>
        <v>7.1571428571428564E-2</v>
      </c>
      <c r="D201" s="15">
        <f>VLOOKUP(Table35[[#This Row],[DATE]],Table1[],4,FALSE)</f>
        <v>0.91500000000000004</v>
      </c>
    </row>
    <row r="202" spans="1:4" x14ac:dyDescent="0.25">
      <c r="A202" s="11">
        <v>35309</v>
      </c>
      <c r="B202" s="15">
        <v>4.7</v>
      </c>
      <c r="C202" s="15">
        <f>Table35[[#This Row],[Wheat Price (bu)]]/70</f>
        <v>6.7142857142857143E-2</v>
      </c>
      <c r="D202" s="15">
        <f>VLOOKUP(Table35[[#This Row],[DATE]],Table1[],4,FALSE)</f>
        <v>0.88600000000000001</v>
      </c>
    </row>
    <row r="203" spans="1:4" x14ac:dyDescent="0.25">
      <c r="A203" s="11">
        <v>35339</v>
      </c>
      <c r="B203" s="15">
        <v>4.76</v>
      </c>
      <c r="C203" s="15">
        <f>Table35[[#This Row],[Wheat Price (bu)]]/70</f>
        <v>6.7999999999999991E-2</v>
      </c>
      <c r="D203" s="15">
        <f>VLOOKUP(Table35[[#This Row],[DATE]],Table1[],4,FALSE)</f>
        <v>0.873</v>
      </c>
    </row>
    <row r="204" spans="1:4" x14ac:dyDescent="0.25">
      <c r="A204" s="11">
        <v>35370</v>
      </c>
      <c r="B204" s="15">
        <v>4.78</v>
      </c>
      <c r="C204" s="15">
        <f>Table35[[#This Row],[Wheat Price (bu)]]/70</f>
        <v>6.8285714285714283E-2</v>
      </c>
      <c r="D204" s="15">
        <f>VLOOKUP(Table35[[#This Row],[DATE]],Table1[],4,FALSE)</f>
        <v>0.88</v>
      </c>
    </row>
    <row r="205" spans="1:4" x14ac:dyDescent="0.25">
      <c r="A205" s="11">
        <v>35400</v>
      </c>
      <c r="B205" s="15">
        <v>4.7</v>
      </c>
      <c r="C205" s="15">
        <f>Table35[[#This Row],[Wheat Price (bu)]]/70</f>
        <v>6.7142857142857143E-2</v>
      </c>
      <c r="D205" s="15">
        <f>VLOOKUP(Table35[[#This Row],[DATE]],Table1[],4,FALSE)</f>
        <v>0.875</v>
      </c>
    </row>
    <row r="206" spans="1:4" x14ac:dyDescent="0.25">
      <c r="A206" s="11">
        <v>35431</v>
      </c>
      <c r="B206" s="15">
        <v>4.6100000000000003</v>
      </c>
      <c r="C206" s="15">
        <f>Table35[[#This Row],[Wheat Price (bu)]]/70</f>
        <v>6.5857142857142864E-2</v>
      </c>
      <c r="D206" s="15">
        <f>VLOOKUP(Table35[[#This Row],[DATE]],Table1[],4,FALSE)</f>
        <v>0.86199999999999999</v>
      </c>
    </row>
    <row r="207" spans="1:4" x14ac:dyDescent="0.25">
      <c r="A207" s="11">
        <v>35462</v>
      </c>
      <c r="B207" s="15">
        <v>4.5199999999999996</v>
      </c>
      <c r="C207" s="15">
        <f>Table35[[#This Row],[Wheat Price (bu)]]/70</f>
        <v>6.4571428571428571E-2</v>
      </c>
      <c r="D207" s="15">
        <f>VLOOKUP(Table35[[#This Row],[DATE]],Table1[],4,FALSE)</f>
        <v>0.85799999999999998</v>
      </c>
    </row>
    <row r="208" spans="1:4" x14ac:dyDescent="0.25">
      <c r="A208" s="11">
        <v>35490</v>
      </c>
      <c r="B208" s="15">
        <v>4.58</v>
      </c>
      <c r="C208" s="15">
        <f>Table35[[#This Row],[Wheat Price (bu)]]/70</f>
        <v>6.5428571428571433E-2</v>
      </c>
      <c r="D208" s="15">
        <f>VLOOKUP(Table35[[#This Row],[DATE]],Table1[],4,FALSE)</f>
        <v>0.85499999999999998</v>
      </c>
    </row>
    <row r="209" spans="1:4" x14ac:dyDescent="0.25">
      <c r="A209" s="11">
        <v>35521</v>
      </c>
      <c r="B209" s="15">
        <v>4.78</v>
      </c>
      <c r="C209" s="15">
        <f>Table35[[#This Row],[Wheat Price (bu)]]/70</f>
        <v>6.8285714285714283E-2</v>
      </c>
      <c r="D209" s="15">
        <f>VLOOKUP(Table35[[#This Row],[DATE]],Table1[],4,FALSE)</f>
        <v>0.85499999999999998</v>
      </c>
    </row>
    <row r="210" spans="1:4" x14ac:dyDescent="0.25">
      <c r="A210" s="11">
        <v>35551</v>
      </c>
      <c r="B210" s="15">
        <v>4.6100000000000003</v>
      </c>
      <c r="C210" s="15">
        <f>Table35[[#This Row],[Wheat Price (bu)]]/70</f>
        <v>6.5857142857142864E-2</v>
      </c>
      <c r="D210" s="15">
        <f>VLOOKUP(Table35[[#This Row],[DATE]],Table1[],4,FALSE)</f>
        <v>0.85399999999999998</v>
      </c>
    </row>
    <row r="211" spans="1:4" x14ac:dyDescent="0.25">
      <c r="A211" s="11">
        <v>35582</v>
      </c>
      <c r="B211" s="15">
        <v>4.08</v>
      </c>
      <c r="C211" s="15">
        <f>Table35[[#This Row],[Wheat Price (bu)]]/70</f>
        <v>5.8285714285714288E-2</v>
      </c>
      <c r="D211" s="15">
        <f>VLOOKUP(Table35[[#This Row],[DATE]],Table1[],4,FALSE)</f>
        <v>0.874</v>
      </c>
    </row>
    <row r="212" spans="1:4" x14ac:dyDescent="0.25">
      <c r="A212" s="11">
        <v>35612</v>
      </c>
      <c r="B212" s="15">
        <v>3.57</v>
      </c>
      <c r="C212" s="15">
        <f>Table35[[#This Row],[Wheat Price (bu)]]/70</f>
        <v>5.0999999999999997E-2</v>
      </c>
      <c r="D212" s="15">
        <f>VLOOKUP(Table35[[#This Row],[DATE]],Table1[],4,FALSE)</f>
        <v>0.872</v>
      </c>
    </row>
    <row r="213" spans="1:4" x14ac:dyDescent="0.25">
      <c r="A213" s="11">
        <v>35643</v>
      </c>
      <c r="B213" s="15">
        <v>3.84</v>
      </c>
      <c r="C213" s="15">
        <f>Table35[[#This Row],[Wheat Price (bu)]]/70</f>
        <v>5.4857142857142854E-2</v>
      </c>
      <c r="D213" s="15">
        <f>VLOOKUP(Table35[[#This Row],[DATE]],Table1[],4,FALSE)</f>
        <v>0.872</v>
      </c>
    </row>
    <row r="214" spans="1:4" x14ac:dyDescent="0.25">
      <c r="A214" s="11">
        <v>35674</v>
      </c>
      <c r="B214" s="15">
        <v>3.86</v>
      </c>
      <c r="C214" s="15">
        <f>Table35[[#This Row],[Wheat Price (bu)]]/70</f>
        <v>5.5142857142857139E-2</v>
      </c>
      <c r="D214" s="15">
        <f>VLOOKUP(Table35[[#This Row],[DATE]],Table1[],4,FALSE)</f>
        <v>0.88500000000000001</v>
      </c>
    </row>
    <row r="215" spans="1:4" x14ac:dyDescent="0.25">
      <c r="A215" s="11">
        <v>35704</v>
      </c>
      <c r="B215" s="15">
        <v>3.88</v>
      </c>
      <c r="C215" s="15">
        <f>Table35[[#This Row],[Wheat Price (bu)]]/70</f>
        <v>5.5428571428571424E-2</v>
      </c>
      <c r="D215" s="15">
        <f>VLOOKUP(Table35[[#This Row],[DATE]],Table1[],4,FALSE)</f>
        <v>0.89900000000000002</v>
      </c>
    </row>
    <row r="216" spans="1:4" x14ac:dyDescent="0.25">
      <c r="A216" s="11">
        <v>35735</v>
      </c>
      <c r="B216" s="15">
        <v>3.87</v>
      </c>
      <c r="C216" s="15">
        <f>Table35[[#This Row],[Wheat Price (bu)]]/70</f>
        <v>5.5285714285714285E-2</v>
      </c>
      <c r="D216" s="15">
        <f>VLOOKUP(Table35[[#This Row],[DATE]],Table1[],4,FALSE)</f>
        <v>0.89700000000000002</v>
      </c>
    </row>
    <row r="217" spans="1:4" x14ac:dyDescent="0.25">
      <c r="A217" s="11">
        <v>35765</v>
      </c>
      <c r="B217" s="15">
        <v>3.72</v>
      </c>
      <c r="C217" s="15">
        <f>Table35[[#This Row],[Wheat Price (bu)]]/70</f>
        <v>5.3142857142857144E-2</v>
      </c>
      <c r="D217" s="15">
        <f>VLOOKUP(Table35[[#This Row],[DATE]],Table1[],4,FALSE)</f>
        <v>0.88400000000000001</v>
      </c>
    </row>
    <row r="218" spans="1:4" x14ac:dyDescent="0.25">
      <c r="A218" s="11">
        <v>35796</v>
      </c>
      <c r="B218" s="15">
        <v>3.61</v>
      </c>
      <c r="C218" s="15">
        <f>Table35[[#This Row],[Wheat Price (bu)]]/70</f>
        <v>5.1571428571428567E-2</v>
      </c>
      <c r="D218" s="15">
        <f>VLOOKUP(Table35[[#This Row],[DATE]],Table1[],4,FALSE)</f>
        <v>0.85499999999999998</v>
      </c>
    </row>
    <row r="219" spans="1:4" x14ac:dyDescent="0.25">
      <c r="A219" s="11">
        <v>35827</v>
      </c>
      <c r="B219" s="15">
        <v>3.64</v>
      </c>
      <c r="C219" s="15">
        <f>Table35[[#This Row],[Wheat Price (bu)]]/70</f>
        <v>5.2000000000000005E-2</v>
      </c>
      <c r="D219" s="15">
        <f>VLOOKUP(Table35[[#This Row],[DATE]],Table1[],4,FALSE)</f>
        <v>0.86</v>
      </c>
    </row>
    <row r="220" spans="1:4" x14ac:dyDescent="0.25">
      <c r="A220" s="11">
        <v>35855</v>
      </c>
      <c r="B220" s="15">
        <v>3.61</v>
      </c>
      <c r="C220" s="15">
        <f>Table35[[#This Row],[Wheat Price (bu)]]/70</f>
        <v>5.1571428571428567E-2</v>
      </c>
      <c r="D220" s="15">
        <f>VLOOKUP(Table35[[#This Row],[DATE]],Table1[],4,FALSE)</f>
        <v>0.85299999999999998</v>
      </c>
    </row>
    <row r="221" spans="1:4" x14ac:dyDescent="0.25">
      <c r="A221" s="11">
        <v>35886</v>
      </c>
      <c r="B221" s="15">
        <v>3.39</v>
      </c>
      <c r="C221" s="15">
        <f>Table35[[#This Row],[Wheat Price (bu)]]/70</f>
        <v>4.8428571428571432E-2</v>
      </c>
      <c r="D221" s="15">
        <f>VLOOKUP(Table35[[#This Row],[DATE]],Table1[],4,FALSE)</f>
        <v>0.86299999999999999</v>
      </c>
    </row>
    <row r="222" spans="1:4" x14ac:dyDescent="0.25">
      <c r="A222" s="11">
        <v>35916</v>
      </c>
      <c r="B222" s="15">
        <v>3.41</v>
      </c>
      <c r="C222" s="15">
        <f>Table35[[#This Row],[Wheat Price (bu)]]/70</f>
        <v>4.8714285714285717E-2</v>
      </c>
      <c r="D222" s="15">
        <f>VLOOKUP(Table35[[#This Row],[DATE]],Table1[],4,FALSE)</f>
        <v>0.86599999999999999</v>
      </c>
    </row>
    <row r="223" spans="1:4" x14ac:dyDescent="0.25">
      <c r="A223" s="11">
        <v>35947</v>
      </c>
      <c r="B223" s="15">
        <v>3.16</v>
      </c>
      <c r="C223" s="15">
        <f>Table35[[#This Row],[Wheat Price (bu)]]/70</f>
        <v>4.5142857142857144E-2</v>
      </c>
      <c r="D223" s="15">
        <f>VLOOKUP(Table35[[#This Row],[DATE]],Table1[],4,FALSE)</f>
        <v>0.85899999999999999</v>
      </c>
    </row>
    <row r="224" spans="1:4" x14ac:dyDescent="0.25">
      <c r="A224" s="11">
        <v>35977</v>
      </c>
      <c r="B224" s="15">
        <v>3.02</v>
      </c>
      <c r="C224" s="15">
        <f>Table35[[#This Row],[Wheat Price (bu)]]/70</f>
        <v>4.3142857142857143E-2</v>
      </c>
      <c r="D224" s="15">
        <f>VLOOKUP(Table35[[#This Row],[DATE]],Table1[],4,FALSE)</f>
        <v>0.86699999999999999</v>
      </c>
    </row>
    <row r="225" spans="1:4" x14ac:dyDescent="0.25">
      <c r="A225" s="11">
        <v>36008</v>
      </c>
      <c r="B225" s="15">
        <v>2.74</v>
      </c>
      <c r="C225" s="15">
        <f>Table35[[#This Row],[Wheat Price (bu)]]/70</f>
        <v>3.9142857142857146E-2</v>
      </c>
      <c r="D225" s="15">
        <f>VLOOKUP(Table35[[#This Row],[DATE]],Table1[],4,FALSE)</f>
        <v>0.86899999999999999</v>
      </c>
    </row>
    <row r="226" spans="1:4" x14ac:dyDescent="0.25">
      <c r="A226" s="11">
        <v>36039</v>
      </c>
      <c r="B226" s="15">
        <v>2.81</v>
      </c>
      <c r="C226" s="15">
        <f>Table35[[#This Row],[Wheat Price (bu)]]/70</f>
        <v>4.0142857142857147E-2</v>
      </c>
      <c r="D226" s="15">
        <f>VLOOKUP(Table35[[#This Row],[DATE]],Table1[],4,FALSE)</f>
        <v>0.86</v>
      </c>
    </row>
    <row r="227" spans="1:4" x14ac:dyDescent="0.25">
      <c r="A227" s="11">
        <v>36069</v>
      </c>
      <c r="B227" s="15">
        <v>3.3</v>
      </c>
      <c r="C227" s="15">
        <f>Table35[[#This Row],[Wheat Price (bu)]]/70</f>
        <v>4.7142857142857139E-2</v>
      </c>
      <c r="D227" s="15">
        <f>VLOOKUP(Table35[[#This Row],[DATE]],Table1[],4,FALSE)</f>
        <v>0.84899999999999998</v>
      </c>
    </row>
    <row r="228" spans="1:4" x14ac:dyDescent="0.25">
      <c r="A228" s="11">
        <v>36100</v>
      </c>
      <c r="B228" s="15">
        <v>3.42</v>
      </c>
      <c r="C228" s="15">
        <f>Table35[[#This Row],[Wheat Price (bu)]]/70</f>
        <v>4.8857142857142856E-2</v>
      </c>
      <c r="D228" s="15">
        <f>VLOOKUP(Table35[[#This Row],[DATE]],Table1[],4,FALSE)</f>
        <v>0.85499999999999998</v>
      </c>
    </row>
    <row r="229" spans="1:4" x14ac:dyDescent="0.25">
      <c r="A229" s="11">
        <v>36130</v>
      </c>
      <c r="B229" s="15">
        <v>3.31</v>
      </c>
      <c r="C229" s="15">
        <f>Table35[[#This Row],[Wheat Price (bu)]]/70</f>
        <v>4.7285714285714285E-2</v>
      </c>
      <c r="D229" s="15">
        <f>VLOOKUP(Table35[[#This Row],[DATE]],Table1[],4,FALSE)</f>
        <v>0.86599999999999999</v>
      </c>
    </row>
    <row r="230" spans="1:4" x14ac:dyDescent="0.25">
      <c r="A230" s="11">
        <v>36161</v>
      </c>
      <c r="B230" s="15">
        <v>3.27</v>
      </c>
      <c r="C230" s="15">
        <f>Table35[[#This Row],[Wheat Price (bu)]]/70</f>
        <v>4.6714285714285715E-2</v>
      </c>
      <c r="D230" s="15">
        <f>VLOOKUP(Table35[[#This Row],[DATE]],Table1[],4,FALSE)</f>
        <v>0.872</v>
      </c>
    </row>
    <row r="231" spans="1:4" x14ac:dyDescent="0.25">
      <c r="A231" s="11">
        <v>36192</v>
      </c>
      <c r="B231" s="15">
        <v>3.05</v>
      </c>
      <c r="C231" s="15">
        <f>Table35[[#This Row],[Wheat Price (bu)]]/70</f>
        <v>4.3571428571428567E-2</v>
      </c>
      <c r="D231" s="15">
        <f>VLOOKUP(Table35[[#This Row],[DATE]],Table1[],4,FALSE)</f>
        <v>0.88</v>
      </c>
    </row>
    <row r="232" spans="1:4" x14ac:dyDescent="0.25">
      <c r="A232" s="11">
        <v>36220</v>
      </c>
      <c r="B232" s="15">
        <v>3.02</v>
      </c>
      <c r="C232" s="15">
        <f>Table35[[#This Row],[Wheat Price (bu)]]/70</f>
        <v>4.3142857142857143E-2</v>
      </c>
      <c r="D232" s="15">
        <f>VLOOKUP(Table35[[#This Row],[DATE]],Table1[],4,FALSE)</f>
        <v>0.88300000000000001</v>
      </c>
    </row>
    <row r="233" spans="1:4" x14ac:dyDescent="0.25">
      <c r="A233" s="11">
        <v>36251</v>
      </c>
      <c r="B233" s="15">
        <v>2.94</v>
      </c>
      <c r="C233" s="15">
        <f>Table35[[#This Row],[Wheat Price (bu)]]/70</f>
        <v>4.2000000000000003E-2</v>
      </c>
      <c r="D233" s="15">
        <f>VLOOKUP(Table35[[#This Row],[DATE]],Table1[],4,FALSE)</f>
        <v>0.89700000000000002</v>
      </c>
    </row>
    <row r="234" spans="1:4" x14ac:dyDescent="0.25">
      <c r="A234" s="11">
        <v>36281</v>
      </c>
      <c r="B234" s="15">
        <v>2.89</v>
      </c>
      <c r="C234" s="15">
        <f>Table35[[#This Row],[Wheat Price (bu)]]/70</f>
        <v>4.1285714285714287E-2</v>
      </c>
      <c r="D234" s="15">
        <f>VLOOKUP(Table35[[#This Row],[DATE]],Table1[],4,FALSE)</f>
        <v>0.88600000000000001</v>
      </c>
    </row>
    <row r="235" spans="1:4" x14ac:dyDescent="0.25">
      <c r="A235" s="11">
        <v>36312</v>
      </c>
      <c r="B235" s="15">
        <v>2.93</v>
      </c>
      <c r="C235" s="15">
        <f>Table35[[#This Row],[Wheat Price (bu)]]/70</f>
        <v>4.1857142857142857E-2</v>
      </c>
      <c r="D235" s="15">
        <f>VLOOKUP(Table35[[#This Row],[DATE]],Table1[],4,FALSE)</f>
        <v>0.88500000000000001</v>
      </c>
    </row>
    <row r="236" spans="1:4" x14ac:dyDescent="0.25">
      <c r="A236" s="11">
        <v>36342</v>
      </c>
      <c r="B236" s="15">
        <v>2.68</v>
      </c>
      <c r="C236" s="15">
        <f>Table35[[#This Row],[Wheat Price (bu)]]/70</f>
        <v>3.8285714285714291E-2</v>
      </c>
      <c r="D236" s="15">
        <f>VLOOKUP(Table35[[#This Row],[DATE]],Table1[],4,FALSE)</f>
        <v>0.89300000000000002</v>
      </c>
    </row>
    <row r="237" spans="1:4" x14ac:dyDescent="0.25">
      <c r="A237" s="11">
        <v>36373</v>
      </c>
      <c r="B237" s="15">
        <v>2.85</v>
      </c>
      <c r="C237" s="15">
        <f>Table35[[#This Row],[Wheat Price (bu)]]/70</f>
        <v>4.0714285714285717E-2</v>
      </c>
      <c r="D237" s="15">
        <f>VLOOKUP(Table35[[#This Row],[DATE]],Table1[],4,FALSE)</f>
        <v>0.88400000000000001</v>
      </c>
    </row>
    <row r="238" spans="1:4" x14ac:dyDescent="0.25">
      <c r="A238" s="11">
        <v>36404</v>
      </c>
      <c r="B238" s="15">
        <v>2.92</v>
      </c>
      <c r="C238" s="15">
        <f>Table35[[#This Row],[Wheat Price (bu)]]/70</f>
        <v>4.1714285714285711E-2</v>
      </c>
      <c r="D238" s="15">
        <f>VLOOKUP(Table35[[#This Row],[DATE]],Table1[],4,FALSE)</f>
        <v>0.878</v>
      </c>
    </row>
    <row r="239" spans="1:4" x14ac:dyDescent="0.25">
      <c r="A239" s="11">
        <v>36434</v>
      </c>
      <c r="B239" s="15">
        <v>2.8</v>
      </c>
      <c r="C239" s="15">
        <f>Table35[[#This Row],[Wheat Price (bu)]]/70</f>
        <v>0.04</v>
      </c>
      <c r="D239" s="15">
        <f>VLOOKUP(Table35[[#This Row],[DATE]],Table1[],4,FALSE)</f>
        <v>0.88900000000000001</v>
      </c>
    </row>
    <row r="240" spans="1:4" x14ac:dyDescent="0.25">
      <c r="A240" s="11">
        <v>36465</v>
      </c>
      <c r="B240" s="15">
        <v>2.89</v>
      </c>
      <c r="C240" s="15">
        <f>Table35[[#This Row],[Wheat Price (bu)]]/70</f>
        <v>4.1285714285714287E-2</v>
      </c>
      <c r="D240" s="15">
        <f>VLOOKUP(Table35[[#This Row],[DATE]],Table1[],4,FALSE)</f>
        <v>0.89900000000000002</v>
      </c>
    </row>
    <row r="241" spans="1:4" x14ac:dyDescent="0.25">
      <c r="A241" s="11">
        <v>36495</v>
      </c>
      <c r="B241" s="15">
        <v>2.81</v>
      </c>
      <c r="C241" s="15">
        <f>Table35[[#This Row],[Wheat Price (bu)]]/70</f>
        <v>4.0142857142857147E-2</v>
      </c>
      <c r="D241" s="15">
        <f>VLOOKUP(Table35[[#This Row],[DATE]],Table1[],4,FALSE)</f>
        <v>0.89900000000000002</v>
      </c>
    </row>
    <row r="242" spans="1:4" x14ac:dyDescent="0.25">
      <c r="A242" s="11">
        <v>36526</v>
      </c>
      <c r="B242" s="15">
        <v>2.9</v>
      </c>
      <c r="C242" s="15">
        <f>Table35[[#This Row],[Wheat Price (bu)]]/70</f>
        <v>4.1428571428571426E-2</v>
      </c>
      <c r="D242" s="15">
        <f>VLOOKUP(Table35[[#This Row],[DATE]],Table1[],4,FALSE)</f>
        <v>0.90700000000000003</v>
      </c>
    </row>
    <row r="243" spans="1:4" x14ac:dyDescent="0.25">
      <c r="A243" s="11">
        <v>36557</v>
      </c>
      <c r="B243" s="15">
        <v>2.94</v>
      </c>
      <c r="C243" s="15">
        <f>Table35[[#This Row],[Wheat Price (bu)]]/70</f>
        <v>4.2000000000000003E-2</v>
      </c>
      <c r="D243" s="15">
        <f>VLOOKUP(Table35[[#This Row],[DATE]],Table1[],4,FALSE)</f>
        <v>0.92400000000000004</v>
      </c>
    </row>
    <row r="244" spans="1:4" x14ac:dyDescent="0.25">
      <c r="A244" s="11">
        <v>36586</v>
      </c>
      <c r="B244" s="15">
        <v>2.91</v>
      </c>
      <c r="C244" s="15">
        <f>Table35[[#This Row],[Wheat Price (bu)]]/70</f>
        <v>4.1571428571428572E-2</v>
      </c>
      <c r="D244" s="15">
        <f>VLOOKUP(Table35[[#This Row],[DATE]],Table1[],4,FALSE)</f>
        <v>0.92400000000000004</v>
      </c>
    </row>
    <row r="245" spans="1:4" x14ac:dyDescent="0.25">
      <c r="A245" s="11">
        <v>36617</v>
      </c>
      <c r="B245" s="15">
        <v>2.84</v>
      </c>
      <c r="C245" s="15">
        <f>Table35[[#This Row],[Wheat Price (bu)]]/70</f>
        <v>4.0571428571428571E-2</v>
      </c>
      <c r="D245" s="15">
        <f>VLOOKUP(Table35[[#This Row],[DATE]],Table1[],4,FALSE)</f>
        <v>0.92700000000000005</v>
      </c>
    </row>
    <row r="246" spans="1:4" x14ac:dyDescent="0.25">
      <c r="A246" s="11">
        <v>36647</v>
      </c>
      <c r="B246" s="15">
        <v>2.95</v>
      </c>
      <c r="C246" s="15">
        <f>Table35[[#This Row],[Wheat Price (bu)]]/70</f>
        <v>4.2142857142857149E-2</v>
      </c>
      <c r="D246" s="15">
        <f>VLOOKUP(Table35[[#This Row],[DATE]],Table1[],4,FALSE)</f>
        <v>0.91500000000000004</v>
      </c>
    </row>
    <row r="247" spans="1:4" x14ac:dyDescent="0.25">
      <c r="A247" s="11">
        <v>36678</v>
      </c>
      <c r="B247" s="15">
        <v>3.07</v>
      </c>
      <c r="C247" s="15">
        <f>Table35[[#This Row],[Wheat Price (bu)]]/70</f>
        <v>4.3857142857142851E-2</v>
      </c>
      <c r="D247" s="15">
        <f>VLOOKUP(Table35[[#This Row],[DATE]],Table1[],4,FALSE)</f>
        <v>0.91500000000000004</v>
      </c>
    </row>
    <row r="248" spans="1:4" x14ac:dyDescent="0.25">
      <c r="A248" s="11">
        <v>36708</v>
      </c>
      <c r="B248" s="15">
        <v>2.97</v>
      </c>
      <c r="C248" s="15">
        <f>Table35[[#This Row],[Wheat Price (bu)]]/70</f>
        <v>4.2428571428571434E-2</v>
      </c>
      <c r="D248" s="15">
        <f>VLOOKUP(Table35[[#This Row],[DATE]],Table1[],4,FALSE)</f>
        <v>0.93500000000000005</v>
      </c>
    </row>
    <row r="249" spans="1:4" x14ac:dyDescent="0.25">
      <c r="A249" s="11">
        <v>36739</v>
      </c>
      <c r="B249" s="15">
        <v>2.89</v>
      </c>
      <c r="C249" s="15">
        <f>Table35[[#This Row],[Wheat Price (bu)]]/70</f>
        <v>4.1285714285714287E-2</v>
      </c>
      <c r="D249" s="15">
        <f>VLOOKUP(Table35[[#This Row],[DATE]],Table1[],4,FALSE)</f>
        <v>0.92300000000000004</v>
      </c>
    </row>
    <row r="250" spans="1:4" x14ac:dyDescent="0.25">
      <c r="A250" s="11">
        <v>36770</v>
      </c>
      <c r="B250" s="15">
        <v>3.13</v>
      </c>
      <c r="C250" s="15">
        <f>Table35[[#This Row],[Wheat Price (bu)]]/70</f>
        <v>4.4714285714285713E-2</v>
      </c>
      <c r="D250" s="15">
        <f>VLOOKUP(Table35[[#This Row],[DATE]],Table1[],4,FALSE)</f>
        <v>0.91800000000000004</v>
      </c>
    </row>
    <row r="251" spans="1:4" x14ac:dyDescent="0.25">
      <c r="A251" s="11">
        <v>36800</v>
      </c>
      <c r="B251" s="15">
        <v>3.41</v>
      </c>
      <c r="C251" s="15">
        <f>Table35[[#This Row],[Wheat Price (bu)]]/70</f>
        <v>4.8714285714285717E-2</v>
      </c>
      <c r="D251" s="15">
        <f>VLOOKUP(Table35[[#This Row],[DATE]],Table1[],4,FALSE)</f>
        <v>0.93400000000000005</v>
      </c>
    </row>
    <row r="252" spans="1:4" x14ac:dyDescent="0.25">
      <c r="A252" s="11">
        <v>36831</v>
      </c>
      <c r="B252" s="15">
        <v>3.45</v>
      </c>
      <c r="C252" s="15">
        <f>Table35[[#This Row],[Wheat Price (bu)]]/70</f>
        <v>4.9285714285714287E-2</v>
      </c>
      <c r="D252" s="15">
        <f>VLOOKUP(Table35[[#This Row],[DATE]],Table1[],4,FALSE)</f>
        <v>0.95299999999999996</v>
      </c>
    </row>
    <row r="253" spans="1:4" x14ac:dyDescent="0.25">
      <c r="A253" s="11">
        <v>36861</v>
      </c>
      <c r="B253" s="15">
        <v>3.47</v>
      </c>
      <c r="C253" s="15">
        <f>Table35[[#This Row],[Wheat Price (bu)]]/70</f>
        <v>4.9571428571428572E-2</v>
      </c>
      <c r="D253" s="15">
        <f>VLOOKUP(Table35[[#This Row],[DATE]],Table1[],4,FALSE)</f>
        <v>0.98699999999999999</v>
      </c>
    </row>
    <row r="254" spans="1:4" x14ac:dyDescent="0.25">
      <c r="A254" s="11">
        <v>36892</v>
      </c>
      <c r="B254" s="15">
        <v>3.54</v>
      </c>
      <c r="C254" s="15">
        <f>Table35[[#This Row],[Wheat Price (bu)]]/70</f>
        <v>5.0571428571428573E-2</v>
      </c>
      <c r="D254" s="15">
        <f>VLOOKUP(Table35[[#This Row],[DATE]],Table1[],4,FALSE)</f>
        <v>0.98199999999999998</v>
      </c>
    </row>
    <row r="255" spans="1:4" x14ac:dyDescent="0.25">
      <c r="A255" s="11">
        <v>36923</v>
      </c>
      <c r="B255" s="15">
        <v>3.35</v>
      </c>
      <c r="C255" s="15">
        <f>Table35[[#This Row],[Wheat Price (bu)]]/70</f>
        <v>4.7857142857142855E-2</v>
      </c>
      <c r="D255" s="15">
        <f>VLOOKUP(Table35[[#This Row],[DATE]],Table1[],4,FALSE)</f>
        <v>0.99399999999999999</v>
      </c>
    </row>
    <row r="256" spans="1:4" x14ac:dyDescent="0.25">
      <c r="A256" s="11">
        <v>36951</v>
      </c>
      <c r="B256" s="15">
        <v>3.45</v>
      </c>
      <c r="C256" s="15">
        <f>Table35[[#This Row],[Wheat Price (bu)]]/70</f>
        <v>4.9285714285714287E-2</v>
      </c>
      <c r="D256" s="15">
        <f>VLOOKUP(Table35[[#This Row],[DATE]],Table1[],4,FALSE)</f>
        <v>1.02</v>
      </c>
    </row>
    <row r="257" spans="1:4" x14ac:dyDescent="0.25">
      <c r="A257" s="11">
        <v>36982</v>
      </c>
      <c r="B257" s="15">
        <v>3.41</v>
      </c>
      <c r="C257" s="15">
        <f>Table35[[#This Row],[Wheat Price (bu)]]/70</f>
        <v>4.8714285714285717E-2</v>
      </c>
      <c r="D257" s="15">
        <f>VLOOKUP(Table35[[#This Row],[DATE]],Table1[],4,FALSE)</f>
        <v>1.008</v>
      </c>
    </row>
    <row r="258" spans="1:4" x14ac:dyDescent="0.25">
      <c r="A258" s="11">
        <v>37012</v>
      </c>
      <c r="B258" s="15">
        <v>3.49</v>
      </c>
      <c r="C258" s="15">
        <f>Table35[[#This Row],[Wheat Price (bu)]]/70</f>
        <v>4.9857142857142857E-2</v>
      </c>
      <c r="D258" s="15">
        <f>VLOOKUP(Table35[[#This Row],[DATE]],Table1[],4,FALSE)</f>
        <v>0.995</v>
      </c>
    </row>
    <row r="259" spans="1:4" x14ac:dyDescent="0.25">
      <c r="A259" s="11">
        <v>37043</v>
      </c>
      <c r="B259" s="15">
        <v>3.32</v>
      </c>
      <c r="C259" s="15">
        <f>Table35[[#This Row],[Wheat Price (bu)]]/70</f>
        <v>4.7428571428571424E-2</v>
      </c>
      <c r="D259" s="15">
        <f>VLOOKUP(Table35[[#This Row],[DATE]],Table1[],4,FALSE)</f>
        <v>0.98899999999999999</v>
      </c>
    </row>
    <row r="260" spans="1:4" x14ac:dyDescent="0.25">
      <c r="A260" s="11">
        <v>37073</v>
      </c>
      <c r="B260" s="15">
        <v>3.2</v>
      </c>
      <c r="C260" s="15">
        <f>Table35[[#This Row],[Wheat Price (bu)]]/70</f>
        <v>4.5714285714285714E-2</v>
      </c>
      <c r="D260" s="15">
        <f>VLOOKUP(Table35[[#This Row],[DATE]],Table1[],4,FALSE)</f>
        <v>0.98699999999999999</v>
      </c>
    </row>
    <row r="261" spans="1:4" x14ac:dyDescent="0.25">
      <c r="A261" s="11">
        <v>37104</v>
      </c>
      <c r="B261" s="15">
        <v>3.15</v>
      </c>
      <c r="C261" s="15">
        <f>Table35[[#This Row],[Wheat Price (bu)]]/70</f>
        <v>4.4999999999999998E-2</v>
      </c>
      <c r="D261" s="15">
        <f>VLOOKUP(Table35[[#This Row],[DATE]],Table1[],4,FALSE)</f>
        <v>0.99099999999999999</v>
      </c>
    </row>
    <row r="262" spans="1:4" x14ac:dyDescent="0.25">
      <c r="A262" s="11">
        <v>37135</v>
      </c>
      <c r="B262" s="15">
        <v>3.18</v>
      </c>
      <c r="C262" s="15">
        <f>Table35[[#This Row],[Wheat Price (bu)]]/70</f>
        <v>4.5428571428571429E-2</v>
      </c>
      <c r="D262" s="15">
        <f>VLOOKUP(Table35[[#This Row],[DATE]],Table1[],4,FALSE)</f>
        <v>0.996</v>
      </c>
    </row>
    <row r="263" spans="1:4" x14ac:dyDescent="0.25">
      <c r="A263" s="11">
        <v>37165</v>
      </c>
      <c r="B263" s="15">
        <v>3.28</v>
      </c>
      <c r="C263" s="15">
        <f>Table35[[#This Row],[Wheat Price (bu)]]/70</f>
        <v>4.6857142857142854E-2</v>
      </c>
      <c r="D263" s="15">
        <f>VLOOKUP(Table35[[#This Row],[DATE]],Table1[],4,FALSE)</f>
        <v>1.01</v>
      </c>
    </row>
    <row r="264" spans="1:4" x14ac:dyDescent="0.25">
      <c r="A264" s="11">
        <v>37196</v>
      </c>
      <c r="B264" s="15">
        <v>3.37</v>
      </c>
      <c r="C264" s="15">
        <f>Table35[[#This Row],[Wheat Price (bu)]]/70</f>
        <v>4.8142857142857147E-2</v>
      </c>
      <c r="D264" s="15">
        <f>VLOOKUP(Table35[[#This Row],[DATE]],Table1[],4,FALSE)</f>
        <v>1.012</v>
      </c>
    </row>
    <row r="265" spans="1:4" x14ac:dyDescent="0.25">
      <c r="A265" s="11">
        <v>37226</v>
      </c>
      <c r="B265" s="15">
        <v>3.26</v>
      </c>
      <c r="C265" s="15">
        <f>Table35[[#This Row],[Wheat Price (bu)]]/70</f>
        <v>4.6571428571428569E-2</v>
      </c>
      <c r="D265" s="15">
        <f>VLOOKUP(Table35[[#This Row],[DATE]],Table1[],4,FALSE)</f>
        <v>1.0049999999999999</v>
      </c>
    </row>
    <row r="266" spans="1:4" x14ac:dyDescent="0.25">
      <c r="A266" s="11">
        <v>37257</v>
      </c>
      <c r="B266" s="15">
        <v>3.29</v>
      </c>
      <c r="C266" s="15">
        <f>Table35[[#This Row],[Wheat Price (bu)]]/70</f>
        <v>4.7E-2</v>
      </c>
      <c r="D266" s="15">
        <f>VLOOKUP(Table35[[#This Row],[DATE]],Table1[],4,FALSE)</f>
        <v>1.0009999999999999</v>
      </c>
    </row>
    <row r="267" spans="1:4" x14ac:dyDescent="0.25">
      <c r="A267" s="11">
        <v>37288</v>
      </c>
      <c r="B267" s="15">
        <v>3.25</v>
      </c>
      <c r="C267" s="15">
        <f>Table35[[#This Row],[Wheat Price (bu)]]/70</f>
        <v>4.642857142857143E-2</v>
      </c>
      <c r="D267" s="15">
        <f>VLOOKUP(Table35[[#This Row],[DATE]],Table1[],4,FALSE)</f>
        <v>1.008</v>
      </c>
    </row>
    <row r="268" spans="1:4" x14ac:dyDescent="0.25">
      <c r="A268" s="11">
        <v>37316</v>
      </c>
      <c r="B268" s="15">
        <v>3.23</v>
      </c>
      <c r="C268" s="15">
        <f>Table35[[#This Row],[Wheat Price (bu)]]/70</f>
        <v>4.6142857142857145E-2</v>
      </c>
      <c r="D268" s="15">
        <f>VLOOKUP(Table35[[#This Row],[DATE]],Table1[],4,FALSE)</f>
        <v>1.012</v>
      </c>
    </row>
    <row r="269" spans="1:4" x14ac:dyDescent="0.25">
      <c r="A269" s="11">
        <v>37347</v>
      </c>
      <c r="B269" s="15">
        <v>3.24</v>
      </c>
      <c r="C269" s="15">
        <f>Table35[[#This Row],[Wheat Price (bu)]]/70</f>
        <v>4.6285714285714291E-2</v>
      </c>
      <c r="D269" s="15">
        <f>VLOOKUP(Table35[[#This Row],[DATE]],Table1[],4,FALSE)</f>
        <v>1.0049999999999999</v>
      </c>
    </row>
    <row r="270" spans="1:4" x14ac:dyDescent="0.25">
      <c r="A270" s="11">
        <v>37377</v>
      </c>
      <c r="B270" s="15">
        <v>3.21</v>
      </c>
      <c r="C270" s="15">
        <f>Table35[[#This Row],[Wheat Price (bu)]]/70</f>
        <v>4.5857142857142853E-2</v>
      </c>
      <c r="D270" s="15">
        <f>VLOOKUP(Table35[[#This Row],[DATE]],Table1[],4,FALSE)</f>
        <v>1.012</v>
      </c>
    </row>
    <row r="271" spans="1:4" x14ac:dyDescent="0.25">
      <c r="A271" s="11">
        <v>37408</v>
      </c>
      <c r="B271" s="15">
        <v>3.55</v>
      </c>
      <c r="C271" s="15">
        <f>Table35[[#This Row],[Wheat Price (bu)]]/70</f>
        <v>5.0714285714285712E-2</v>
      </c>
      <c r="D271" s="15">
        <f>VLOOKUP(Table35[[#This Row],[DATE]],Table1[],4,FALSE)</f>
        <v>1.0109999999999999</v>
      </c>
    </row>
    <row r="272" spans="1:4" x14ac:dyDescent="0.25">
      <c r="A272" s="11">
        <v>37438</v>
      </c>
      <c r="B272" s="15">
        <v>3.92</v>
      </c>
      <c r="C272" s="15">
        <f>Table35[[#This Row],[Wheat Price (bu)]]/70</f>
        <v>5.6000000000000001E-2</v>
      </c>
      <c r="D272" s="15">
        <f>VLOOKUP(Table35[[#This Row],[DATE]],Table1[],4,FALSE)</f>
        <v>1.0149999999999999</v>
      </c>
    </row>
    <row r="273" spans="1:4" x14ac:dyDescent="0.25">
      <c r="A273" s="11">
        <v>37469</v>
      </c>
      <c r="B273" s="15">
        <v>4.29</v>
      </c>
      <c r="C273" s="15">
        <f>Table35[[#This Row],[Wheat Price (bu)]]/70</f>
        <v>6.1285714285714284E-2</v>
      </c>
      <c r="D273" s="15">
        <f>VLOOKUP(Table35[[#This Row],[DATE]],Table1[],4,FALSE)</f>
        <v>1.012</v>
      </c>
    </row>
    <row r="274" spans="1:4" x14ac:dyDescent="0.25">
      <c r="A274" s="11">
        <v>37500</v>
      </c>
      <c r="B274" s="15">
        <v>5.04</v>
      </c>
      <c r="C274" s="15">
        <f>Table35[[#This Row],[Wheat Price (bu)]]/70</f>
        <v>7.1999999999999995E-2</v>
      </c>
      <c r="D274" s="15">
        <f>VLOOKUP(Table35[[#This Row],[DATE]],Table1[],4,FALSE)</f>
        <v>1.016</v>
      </c>
    </row>
    <row r="275" spans="1:4" x14ac:dyDescent="0.25">
      <c r="A275" s="11">
        <v>37530</v>
      </c>
      <c r="B275" s="15">
        <v>5.0999999999999996</v>
      </c>
      <c r="C275" s="15">
        <f>Table35[[#This Row],[Wheat Price (bu)]]/70</f>
        <v>7.2857142857142856E-2</v>
      </c>
      <c r="D275" s="15">
        <f>VLOOKUP(Table35[[#This Row],[DATE]],Table1[],4,FALSE)</f>
        <v>1.0149999999999999</v>
      </c>
    </row>
    <row r="276" spans="1:4" x14ac:dyDescent="0.25">
      <c r="A276" s="11">
        <v>37561</v>
      </c>
      <c r="B276" s="15">
        <v>4.76</v>
      </c>
      <c r="C276" s="15">
        <f>Table35[[#This Row],[Wheat Price (bu)]]/70</f>
        <v>6.7999999999999991E-2</v>
      </c>
      <c r="D276" s="15">
        <f>VLOOKUP(Table35[[#This Row],[DATE]],Table1[],4,FALSE)</f>
        <v>1.054</v>
      </c>
    </row>
    <row r="277" spans="1:4" x14ac:dyDescent="0.25">
      <c r="A277" s="11">
        <v>37591</v>
      </c>
      <c r="B277" s="15">
        <v>4.3899999999999997</v>
      </c>
      <c r="C277" s="15">
        <f>Table35[[#This Row],[Wheat Price (bu)]]/70</f>
        <v>6.2714285714285709E-2</v>
      </c>
      <c r="D277" s="15">
        <f>VLOOKUP(Table35[[#This Row],[DATE]],Table1[],4,FALSE)</f>
        <v>1.026</v>
      </c>
    </row>
    <row r="278" spans="1:4" x14ac:dyDescent="0.25">
      <c r="A278" s="11">
        <v>37622</v>
      </c>
      <c r="B278" s="15">
        <v>4.0599999999999996</v>
      </c>
      <c r="C278" s="15">
        <f>Table35[[#This Row],[Wheat Price (bu)]]/70</f>
        <v>5.7999999999999996E-2</v>
      </c>
      <c r="D278" s="15">
        <f>VLOOKUP(Table35[[#This Row],[DATE]],Table1[],4,FALSE)</f>
        <v>1.042</v>
      </c>
    </row>
    <row r="279" spans="1:4" x14ac:dyDescent="0.25">
      <c r="A279" s="11">
        <v>37653</v>
      </c>
      <c r="B279" s="15">
        <v>4.08</v>
      </c>
      <c r="C279" s="15">
        <f>Table35[[#This Row],[Wheat Price (bu)]]/70</f>
        <v>5.8285714285714288E-2</v>
      </c>
      <c r="D279" s="15">
        <f>VLOOKUP(Table35[[#This Row],[DATE]],Table1[],4,FALSE)</f>
        <v>1.048</v>
      </c>
    </row>
    <row r="280" spans="1:4" x14ac:dyDescent="0.25">
      <c r="A280" s="11">
        <v>37681</v>
      </c>
      <c r="B280" s="15">
        <v>3.8</v>
      </c>
      <c r="C280" s="15">
        <f>Table35[[#This Row],[Wheat Price (bu)]]/70</f>
        <v>5.4285714285714284E-2</v>
      </c>
      <c r="D280" s="15">
        <f>VLOOKUP(Table35[[#This Row],[DATE]],Table1[],4,FALSE)</f>
        <v>1.042</v>
      </c>
    </row>
    <row r="281" spans="1:4" x14ac:dyDescent="0.25">
      <c r="A281" s="11">
        <v>37712</v>
      </c>
      <c r="B281" s="15">
        <v>3.79</v>
      </c>
      <c r="C281" s="15">
        <f>Table35[[#This Row],[Wheat Price (bu)]]/70</f>
        <v>5.4142857142857145E-2</v>
      </c>
      <c r="D281" s="15">
        <f>VLOOKUP(Table35[[#This Row],[DATE]],Table1[],4,FALSE)</f>
        <v>1.0469999999999999</v>
      </c>
    </row>
    <row r="282" spans="1:4" x14ac:dyDescent="0.25">
      <c r="A282" s="11">
        <v>37742</v>
      </c>
      <c r="B282" s="15">
        <v>3.87</v>
      </c>
      <c r="C282" s="15">
        <f>Table35[[#This Row],[Wheat Price (bu)]]/70</f>
        <v>5.5285714285714285E-2</v>
      </c>
      <c r="D282" s="15">
        <f>VLOOKUP(Table35[[#This Row],[DATE]],Table1[],4,FALSE)</f>
        <v>1.0009999999999999</v>
      </c>
    </row>
    <row r="283" spans="1:4" x14ac:dyDescent="0.25">
      <c r="A283" s="11">
        <v>37773</v>
      </c>
      <c r="B283" s="15">
        <v>3.63</v>
      </c>
      <c r="C283" s="15">
        <f>Table35[[#This Row],[Wheat Price (bu)]]/70</f>
        <v>5.1857142857142859E-2</v>
      </c>
      <c r="D283" s="15">
        <f>VLOOKUP(Table35[[#This Row],[DATE]],Table1[],4,FALSE)</f>
        <v>0.96099999999999997</v>
      </c>
    </row>
    <row r="284" spans="1:4" x14ac:dyDescent="0.25">
      <c r="A284" s="11">
        <v>37803</v>
      </c>
      <c r="B284" s="15">
        <v>3.34</v>
      </c>
      <c r="C284" s="15">
        <f>Table35[[#This Row],[Wheat Price (bu)]]/70</f>
        <v>4.7714285714285709E-2</v>
      </c>
      <c r="D284" s="15">
        <f>VLOOKUP(Table35[[#This Row],[DATE]],Table1[],4,FALSE)</f>
        <v>1.002</v>
      </c>
    </row>
    <row r="285" spans="1:4" x14ac:dyDescent="0.25">
      <c r="A285" s="11">
        <v>37834</v>
      </c>
      <c r="B285" s="15">
        <v>3.87</v>
      </c>
      <c r="C285" s="15">
        <f>Table35[[#This Row],[Wheat Price (bu)]]/70</f>
        <v>5.5285714285714285E-2</v>
      </c>
      <c r="D285" s="15">
        <f>VLOOKUP(Table35[[#This Row],[DATE]],Table1[],4,FALSE)</f>
        <v>0.996</v>
      </c>
    </row>
    <row r="286" spans="1:4" x14ac:dyDescent="0.25">
      <c r="A286" s="11">
        <v>37865</v>
      </c>
      <c r="B286" s="15">
        <v>3.74</v>
      </c>
      <c r="C286" s="15">
        <f>Table35[[#This Row],[Wheat Price (bu)]]/70</f>
        <v>5.3428571428571429E-2</v>
      </c>
      <c r="D286" s="15">
        <f>VLOOKUP(Table35[[#This Row],[DATE]],Table1[],4,FALSE)</f>
        <v>0.99399999999999999</v>
      </c>
    </row>
    <row r="287" spans="1:4" x14ac:dyDescent="0.25">
      <c r="A287" s="11">
        <v>37895</v>
      </c>
      <c r="B287" s="15">
        <v>3.79</v>
      </c>
      <c r="C287" s="15">
        <f>Table35[[#This Row],[Wheat Price (bu)]]/70</f>
        <v>5.4142857142857145E-2</v>
      </c>
      <c r="D287" s="15">
        <f>VLOOKUP(Table35[[#This Row],[DATE]],Table1[],4,FALSE)</f>
        <v>0.96899999999999997</v>
      </c>
    </row>
    <row r="288" spans="1:4" x14ac:dyDescent="0.25">
      <c r="A288" s="11">
        <v>37926</v>
      </c>
      <c r="B288" s="15">
        <v>4.21</v>
      </c>
      <c r="C288" s="15">
        <f>Table35[[#This Row],[Wheat Price (bu)]]/70</f>
        <v>6.0142857142857144E-2</v>
      </c>
      <c r="D288" s="15">
        <f>VLOOKUP(Table35[[#This Row],[DATE]],Table1[],4,FALSE)</f>
        <v>0.95299999999999996</v>
      </c>
    </row>
    <row r="289" spans="1:4" x14ac:dyDescent="0.25">
      <c r="A289" s="11">
        <v>37956</v>
      </c>
      <c r="B289" s="15">
        <v>4.3099999999999996</v>
      </c>
      <c r="C289" s="15">
        <f>Table35[[#This Row],[Wheat Price (bu)]]/70</f>
        <v>6.1571428571428569E-2</v>
      </c>
      <c r="D289" s="15">
        <f>VLOOKUP(Table35[[#This Row],[DATE]],Table1[],4,FALSE)</f>
        <v>0.95399999999999996</v>
      </c>
    </row>
    <row r="290" spans="1:4" x14ac:dyDescent="0.25">
      <c r="A290" s="11">
        <v>37987</v>
      </c>
      <c r="B290" s="15">
        <v>4.32</v>
      </c>
      <c r="C290" s="15">
        <f>Table35[[#This Row],[Wheat Price (bu)]]/70</f>
        <v>6.1714285714285722E-2</v>
      </c>
      <c r="D290" s="15">
        <f>VLOOKUP(Table35[[#This Row],[DATE]],Table1[],4,FALSE)</f>
        <v>0.94599999999999995</v>
      </c>
    </row>
    <row r="291" spans="1:4" x14ac:dyDescent="0.25">
      <c r="A291" s="11">
        <v>38018</v>
      </c>
      <c r="B291" s="15">
        <v>4.25</v>
      </c>
      <c r="C291" s="15">
        <f>Table35[[#This Row],[Wheat Price (bu)]]/70</f>
        <v>6.0714285714285714E-2</v>
      </c>
      <c r="D291" s="15">
        <f>VLOOKUP(Table35[[#This Row],[DATE]],Table1[],4,FALSE)</f>
        <v>0.94299999999999995</v>
      </c>
    </row>
    <row r="292" spans="1:4" x14ac:dyDescent="0.25">
      <c r="A292" s="11">
        <v>38047</v>
      </c>
      <c r="B292" s="15">
        <v>4.3</v>
      </c>
      <c r="C292" s="15">
        <f>Table35[[#This Row],[Wheat Price (bu)]]/70</f>
        <v>6.1428571428571423E-2</v>
      </c>
      <c r="D292" s="15">
        <f>VLOOKUP(Table35[[#This Row],[DATE]],Table1[],4,FALSE)</f>
        <v>0.94699999999999995</v>
      </c>
    </row>
    <row r="293" spans="1:4" x14ac:dyDescent="0.25">
      <c r="A293" s="11">
        <v>38078</v>
      </c>
      <c r="B293" s="15">
        <v>4.3499999999999996</v>
      </c>
      <c r="C293" s="15">
        <f>Table35[[#This Row],[Wheat Price (bu)]]/70</f>
        <v>6.2142857142857139E-2</v>
      </c>
      <c r="D293" s="15">
        <f>VLOOKUP(Table35[[#This Row],[DATE]],Table1[],4,FALSE)</f>
        <v>0.97399999999999998</v>
      </c>
    </row>
    <row r="294" spans="1:4" x14ac:dyDescent="0.25">
      <c r="A294" s="11">
        <v>38108</v>
      </c>
      <c r="B294" s="15">
        <v>4.28</v>
      </c>
      <c r="C294" s="15">
        <f>Table35[[#This Row],[Wheat Price (bu)]]/70</f>
        <v>6.1142857142857145E-2</v>
      </c>
      <c r="D294" s="15">
        <f>VLOOKUP(Table35[[#This Row],[DATE]],Table1[],4,FALSE)</f>
        <v>0.96</v>
      </c>
    </row>
    <row r="295" spans="1:4" x14ac:dyDescent="0.25">
      <c r="A295" s="11">
        <v>38139</v>
      </c>
      <c r="B295" s="15">
        <v>4.13</v>
      </c>
      <c r="C295" s="15">
        <f>Table35[[#This Row],[Wheat Price (bu)]]/70</f>
        <v>5.8999999999999997E-2</v>
      </c>
      <c r="D295" s="15">
        <f>VLOOKUP(Table35[[#This Row],[DATE]],Table1[],4,FALSE)</f>
        <v>0.97899999999999998</v>
      </c>
    </row>
    <row r="296" spans="1:4" x14ac:dyDescent="0.25">
      <c r="A296" s="11">
        <v>38169</v>
      </c>
      <c r="B296" s="15">
        <v>3.97</v>
      </c>
      <c r="C296" s="15">
        <f>Table35[[#This Row],[Wheat Price (bu)]]/70</f>
        <v>5.6714285714285717E-2</v>
      </c>
      <c r="D296" s="15">
        <f>VLOOKUP(Table35[[#This Row],[DATE]],Table1[],4,FALSE)</f>
        <v>0.98499999999999999</v>
      </c>
    </row>
    <row r="297" spans="1:4" x14ac:dyDescent="0.25">
      <c r="A297" s="11">
        <v>38200</v>
      </c>
      <c r="B297" s="15">
        <v>3.73</v>
      </c>
      <c r="C297" s="15">
        <f>Table35[[#This Row],[Wheat Price (bu)]]/70</f>
        <v>5.3285714285714283E-2</v>
      </c>
      <c r="D297" s="15">
        <f>VLOOKUP(Table35[[#This Row],[DATE]],Table1[],4,FALSE)</f>
        <v>0.996</v>
      </c>
    </row>
    <row r="298" spans="1:4" x14ac:dyDescent="0.25">
      <c r="A298" s="11">
        <v>38231</v>
      </c>
      <c r="B298" s="15">
        <v>4.01</v>
      </c>
      <c r="C298" s="15">
        <f>Table35[[#This Row],[Wheat Price (bu)]]/70</f>
        <v>5.728571428571428E-2</v>
      </c>
      <c r="D298" s="15">
        <f>VLOOKUP(Table35[[#This Row],[DATE]],Table1[],4,FALSE)</f>
        <v>0.98499999999999999</v>
      </c>
    </row>
    <row r="299" spans="1:4" x14ac:dyDescent="0.25">
      <c r="A299" s="11">
        <v>38261</v>
      </c>
      <c r="B299" s="15">
        <v>3.95</v>
      </c>
      <c r="C299" s="15">
        <f>Table35[[#This Row],[Wheat Price (bu)]]/70</f>
        <v>5.6428571428571432E-2</v>
      </c>
      <c r="D299" s="15">
        <f>VLOOKUP(Table35[[#This Row],[DATE]],Table1[],4,FALSE)</f>
        <v>0.97199999999999998</v>
      </c>
    </row>
    <row r="300" spans="1:4" x14ac:dyDescent="0.25">
      <c r="A300" s="11">
        <v>38292</v>
      </c>
      <c r="B300" s="15">
        <v>4.22</v>
      </c>
      <c r="C300" s="15">
        <f>Table35[[#This Row],[Wheat Price (bu)]]/70</f>
        <v>6.0285714285714283E-2</v>
      </c>
      <c r="D300" s="15">
        <f>VLOOKUP(Table35[[#This Row],[DATE]],Table1[],4,FALSE)</f>
        <v>0.97599999999999998</v>
      </c>
    </row>
    <row r="301" spans="1:4" x14ac:dyDescent="0.25">
      <c r="A301" s="11">
        <v>38322</v>
      </c>
      <c r="B301" s="15">
        <v>4.22</v>
      </c>
      <c r="C301" s="15">
        <f>Table35[[#This Row],[Wheat Price (bu)]]/70</f>
        <v>6.0285714285714283E-2</v>
      </c>
      <c r="D301" s="15">
        <f>VLOOKUP(Table35[[#This Row],[DATE]],Table1[],4,FALSE)</f>
        <v>0.97</v>
      </c>
    </row>
    <row r="302" spans="1:4" x14ac:dyDescent="0.25">
      <c r="A302" s="11">
        <v>38353</v>
      </c>
      <c r="B302" s="15">
        <v>4.1399999999999997</v>
      </c>
      <c r="C302" s="15">
        <f>Table35[[#This Row],[Wheat Price (bu)]]/70</f>
        <v>5.9142857142857136E-2</v>
      </c>
      <c r="D302" s="15">
        <f>VLOOKUP(Table35[[#This Row],[DATE]],Table1[],4,FALSE)</f>
        <v>0.997</v>
      </c>
    </row>
    <row r="303" spans="1:4" x14ac:dyDescent="0.25">
      <c r="A303" s="11">
        <v>38384</v>
      </c>
      <c r="B303" s="15">
        <v>4</v>
      </c>
      <c r="C303" s="15">
        <f>Table35[[#This Row],[Wheat Price (bu)]]/70</f>
        <v>5.7142857142857141E-2</v>
      </c>
      <c r="D303" s="15">
        <f>VLOOKUP(Table35[[#This Row],[DATE]],Table1[],4,FALSE)</f>
        <v>0.98199999999999998</v>
      </c>
    </row>
    <row r="304" spans="1:4" x14ac:dyDescent="0.25">
      <c r="A304" s="11">
        <v>38412</v>
      </c>
      <c r="B304" s="15">
        <v>4</v>
      </c>
      <c r="C304" s="15">
        <f>Table35[[#This Row],[Wheat Price (bu)]]/70</f>
        <v>5.7142857142857141E-2</v>
      </c>
      <c r="D304" s="15">
        <f>VLOOKUP(Table35[[#This Row],[DATE]],Table1[],4,FALSE)</f>
        <v>1.002</v>
      </c>
    </row>
    <row r="305" spans="1:4" x14ac:dyDescent="0.25">
      <c r="A305" s="11">
        <v>38443</v>
      </c>
      <c r="B305" s="15">
        <v>3.76</v>
      </c>
      <c r="C305" s="15">
        <f>Table35[[#This Row],[Wheat Price (bu)]]/70</f>
        <v>5.3714285714285714E-2</v>
      </c>
      <c r="D305" s="15">
        <f>VLOOKUP(Table35[[#This Row],[DATE]],Table1[],4,FALSE)</f>
        <v>1.004</v>
      </c>
    </row>
    <row r="306" spans="1:4" x14ac:dyDescent="0.25">
      <c r="A306" s="11">
        <v>38473</v>
      </c>
      <c r="B306" s="15">
        <v>3.8</v>
      </c>
      <c r="C306" s="15">
        <f>Table35[[#This Row],[Wheat Price (bu)]]/70</f>
        <v>5.4285714285714284E-2</v>
      </c>
      <c r="D306" s="15">
        <f>VLOOKUP(Table35[[#This Row],[DATE]],Table1[],4,FALSE)</f>
        <v>1.0860000000000001</v>
      </c>
    </row>
    <row r="307" spans="1:4" x14ac:dyDescent="0.25">
      <c r="A307" s="11">
        <v>38504</v>
      </c>
      <c r="B307" s="15">
        <v>3.87</v>
      </c>
      <c r="C307" s="15">
        <f>Table35[[#This Row],[Wheat Price (bu)]]/70</f>
        <v>5.5285714285714285E-2</v>
      </c>
      <c r="D307" s="15">
        <f>VLOOKUP(Table35[[#This Row],[DATE]],Table1[],4,FALSE)</f>
        <v>1.0900000000000001</v>
      </c>
    </row>
    <row r="308" spans="1:4" x14ac:dyDescent="0.25">
      <c r="A308" s="11">
        <v>38534</v>
      </c>
      <c r="B308" s="15">
        <v>3.83</v>
      </c>
      <c r="C308" s="15">
        <f>Table35[[#This Row],[Wheat Price (bu)]]/70</f>
        <v>5.4714285714285715E-2</v>
      </c>
      <c r="D308" s="15">
        <f>VLOOKUP(Table35[[#This Row],[DATE]],Table1[],4,FALSE)</f>
        <v>1.0669999999999999</v>
      </c>
    </row>
    <row r="309" spans="1:4" x14ac:dyDescent="0.25">
      <c r="A309" s="11">
        <v>38565</v>
      </c>
      <c r="B309" s="15">
        <v>3.96</v>
      </c>
      <c r="C309" s="15">
        <f>Table35[[#This Row],[Wheat Price (bu)]]/70</f>
        <v>5.6571428571428571E-2</v>
      </c>
      <c r="D309" s="15">
        <f>VLOOKUP(Table35[[#This Row],[DATE]],Table1[],4,FALSE)</f>
        <v>1.06</v>
      </c>
    </row>
    <row r="310" spans="1:4" x14ac:dyDescent="0.25">
      <c r="A310" s="11">
        <v>38596</v>
      </c>
      <c r="B310" s="15">
        <v>4.3</v>
      </c>
      <c r="C310" s="15">
        <f>Table35[[#This Row],[Wheat Price (bu)]]/70</f>
        <v>6.1428571428571423E-2</v>
      </c>
      <c r="D310" s="15">
        <f>VLOOKUP(Table35[[#This Row],[DATE]],Table1[],4,FALSE)</f>
        <v>1.052</v>
      </c>
    </row>
    <row r="311" spans="1:4" x14ac:dyDescent="0.25">
      <c r="A311" s="11">
        <v>38626</v>
      </c>
      <c r="B311" s="15">
        <v>4.57</v>
      </c>
      <c r="C311" s="15">
        <f>Table35[[#This Row],[Wheat Price (bu)]]/70</f>
        <v>6.5285714285714294E-2</v>
      </c>
      <c r="D311" s="15">
        <f>VLOOKUP(Table35[[#This Row],[DATE]],Table1[],4,FALSE)</f>
        <v>1.0429999999999999</v>
      </c>
    </row>
    <row r="312" spans="1:4" x14ac:dyDescent="0.25">
      <c r="A312" s="11">
        <v>38657</v>
      </c>
      <c r="B312" s="15">
        <v>4.53</v>
      </c>
      <c r="C312" s="15">
        <f>Table35[[#This Row],[Wheat Price (bu)]]/70</f>
        <v>6.4714285714285724E-2</v>
      </c>
      <c r="D312" s="15">
        <f>VLOOKUP(Table35[[#This Row],[DATE]],Table1[],4,FALSE)</f>
        <v>1.0549999999999999</v>
      </c>
    </row>
    <row r="313" spans="1:4" x14ac:dyDescent="0.25">
      <c r="A313" s="11">
        <v>38687</v>
      </c>
      <c r="B313" s="15">
        <v>4.5199999999999996</v>
      </c>
      <c r="C313" s="15">
        <f>Table35[[#This Row],[Wheat Price (bu)]]/70</f>
        <v>6.4571428571428571E-2</v>
      </c>
      <c r="D313" s="15">
        <f>VLOOKUP(Table35[[#This Row],[DATE]],Table1[],4,FALSE)</f>
        <v>1.046</v>
      </c>
    </row>
    <row r="314" spans="1:4" x14ac:dyDescent="0.25">
      <c r="A314" s="11">
        <v>38718</v>
      </c>
      <c r="B314" s="15">
        <v>4.46</v>
      </c>
      <c r="C314" s="15">
        <f>Table35[[#This Row],[Wheat Price (bu)]]/70</f>
        <v>6.3714285714285709E-2</v>
      </c>
      <c r="D314" s="15">
        <f>VLOOKUP(Table35[[#This Row],[DATE]],Table1[],4,FALSE)</f>
        <v>1.046</v>
      </c>
    </row>
    <row r="315" spans="1:4" x14ac:dyDescent="0.25">
      <c r="A315" s="11">
        <v>38749</v>
      </c>
      <c r="B315" s="15">
        <v>4.72</v>
      </c>
      <c r="C315" s="15">
        <f>Table35[[#This Row],[Wheat Price (bu)]]/70</f>
        <v>6.7428571428571421E-2</v>
      </c>
      <c r="D315" s="15">
        <f>VLOOKUP(Table35[[#This Row],[DATE]],Table1[],4,FALSE)</f>
        <v>1.0289999999999999</v>
      </c>
    </row>
    <row r="316" spans="1:4" x14ac:dyDescent="0.25">
      <c r="A316" s="11">
        <v>38777</v>
      </c>
      <c r="B316" s="15">
        <v>4.62</v>
      </c>
      <c r="C316" s="15">
        <f>Table35[[#This Row],[Wheat Price (bu)]]/70</f>
        <v>6.6000000000000003E-2</v>
      </c>
      <c r="D316" s="15">
        <f>VLOOKUP(Table35[[#This Row],[DATE]],Table1[],4,FALSE)</f>
        <v>1.04</v>
      </c>
    </row>
    <row r="317" spans="1:4" x14ac:dyDescent="0.25">
      <c r="A317" s="11">
        <v>38808</v>
      </c>
      <c r="B317" s="15">
        <v>4.8600000000000003</v>
      </c>
      <c r="C317" s="15">
        <f>Table35[[#This Row],[Wheat Price (bu)]]/70</f>
        <v>6.9428571428571437E-2</v>
      </c>
      <c r="D317" s="15">
        <f>VLOOKUP(Table35[[#This Row],[DATE]],Table1[],4,FALSE)</f>
        <v>1.0720000000000001</v>
      </c>
    </row>
    <row r="318" spans="1:4" x14ac:dyDescent="0.25">
      <c r="A318" s="11">
        <v>38838</v>
      </c>
      <c r="B318" s="15">
        <v>5.21</v>
      </c>
      <c r="C318" s="15">
        <f>Table35[[#This Row],[Wheat Price (bu)]]/70</f>
        <v>7.4428571428571427E-2</v>
      </c>
      <c r="D318" s="15">
        <f>VLOOKUP(Table35[[#This Row],[DATE]],Table1[],4,FALSE)</f>
        <v>1.0860000000000001</v>
      </c>
    </row>
    <row r="319" spans="1:4" x14ac:dyDescent="0.25">
      <c r="A319" s="11">
        <v>38869</v>
      </c>
      <c r="B319" s="15">
        <v>5.25</v>
      </c>
      <c r="C319" s="15">
        <f>Table35[[#This Row],[Wheat Price (bu)]]/70</f>
        <v>7.4999999999999997E-2</v>
      </c>
      <c r="D319" s="15">
        <f>VLOOKUP(Table35[[#This Row],[DATE]],Table1[],4,FALSE)</f>
        <v>1.0740000000000001</v>
      </c>
    </row>
    <row r="320" spans="1:4" x14ac:dyDescent="0.25">
      <c r="A320" s="11">
        <v>38899</v>
      </c>
      <c r="B320" s="15">
        <v>5.27</v>
      </c>
      <c r="C320" s="15">
        <f>Table35[[#This Row],[Wheat Price (bu)]]/70</f>
        <v>7.5285714285714275E-2</v>
      </c>
      <c r="D320" s="15">
        <f>VLOOKUP(Table35[[#This Row],[DATE]],Table1[],4,FALSE)</f>
        <v>1.071</v>
      </c>
    </row>
    <row r="321" spans="1:4" x14ac:dyDescent="0.25">
      <c r="A321" s="11">
        <v>38930</v>
      </c>
      <c r="B321" s="15">
        <v>5</v>
      </c>
      <c r="C321" s="15">
        <f>Table35[[#This Row],[Wheat Price (bu)]]/70</f>
        <v>7.1428571428571425E-2</v>
      </c>
      <c r="D321" s="15">
        <f>VLOOKUP(Table35[[#This Row],[DATE]],Table1[],4,FALSE)</f>
        <v>1.0880000000000001</v>
      </c>
    </row>
    <row r="322" spans="1:4" x14ac:dyDescent="0.25">
      <c r="A322" s="11">
        <v>38961</v>
      </c>
      <c r="B322" s="15">
        <v>5.16</v>
      </c>
      <c r="C322" s="15">
        <f>Table35[[#This Row],[Wheat Price (bu)]]/70</f>
        <v>7.3714285714285718E-2</v>
      </c>
      <c r="D322" s="15">
        <f>VLOOKUP(Table35[[#This Row],[DATE]],Table1[],4,FALSE)</f>
        <v>1.083</v>
      </c>
    </row>
    <row r="323" spans="1:4" x14ac:dyDescent="0.25">
      <c r="A323" s="11">
        <v>38991</v>
      </c>
      <c r="B323" s="15">
        <v>5.62</v>
      </c>
      <c r="C323" s="15">
        <f>Table35[[#This Row],[Wheat Price (bu)]]/70</f>
        <v>8.0285714285714294E-2</v>
      </c>
      <c r="D323" s="15">
        <f>VLOOKUP(Table35[[#This Row],[DATE]],Table1[],4,FALSE)</f>
        <v>1.097</v>
      </c>
    </row>
    <row r="324" spans="1:4" x14ac:dyDescent="0.25">
      <c r="A324" s="11">
        <v>39022</v>
      </c>
      <c r="B324" s="15">
        <v>5.61</v>
      </c>
      <c r="C324" s="15">
        <f>Table35[[#This Row],[Wheat Price (bu)]]/70</f>
        <v>8.0142857142857141E-2</v>
      </c>
      <c r="D324" s="15">
        <f>VLOOKUP(Table35[[#This Row],[DATE]],Table1[],4,FALSE)</f>
        <v>1.143</v>
      </c>
    </row>
    <row r="325" spans="1:4" x14ac:dyDescent="0.25">
      <c r="A325" s="11">
        <v>39052</v>
      </c>
      <c r="B325" s="15">
        <v>5.49</v>
      </c>
      <c r="C325" s="15">
        <f>Table35[[#This Row],[Wheat Price (bu)]]/70</f>
        <v>7.8428571428571431E-2</v>
      </c>
      <c r="D325" s="15">
        <f>VLOOKUP(Table35[[#This Row],[DATE]],Table1[],4,FALSE)</f>
        <v>1.137</v>
      </c>
    </row>
    <row r="326" spans="1:4" x14ac:dyDescent="0.25">
      <c r="A326" s="11">
        <v>39083</v>
      </c>
      <c r="B326" s="15">
        <v>5.29</v>
      </c>
      <c r="C326" s="15">
        <f>Table35[[#This Row],[Wheat Price (bu)]]/70</f>
        <v>7.5571428571428567E-2</v>
      </c>
      <c r="D326" s="15">
        <f>VLOOKUP(Table35[[#This Row],[DATE]],Table1[],4,FALSE)</f>
        <v>1.153</v>
      </c>
    </row>
    <row r="327" spans="1:4" x14ac:dyDescent="0.25">
      <c r="A327" s="11">
        <v>39114</v>
      </c>
      <c r="B327" s="15">
        <v>5.39</v>
      </c>
      <c r="C327" s="15">
        <f>Table35[[#This Row],[Wheat Price (bu)]]/70</f>
        <v>7.6999999999999999E-2</v>
      </c>
      <c r="D327" s="15">
        <f>VLOOKUP(Table35[[#This Row],[DATE]],Table1[],4,FALSE)</f>
        <v>1.1679999999999999</v>
      </c>
    </row>
    <row r="328" spans="1:4" x14ac:dyDescent="0.25">
      <c r="A328" s="11">
        <v>39142</v>
      </c>
      <c r="B328" s="15">
        <v>5.4</v>
      </c>
      <c r="C328" s="15">
        <f>Table35[[#This Row],[Wheat Price (bu)]]/70</f>
        <v>7.7142857142857152E-2</v>
      </c>
      <c r="D328" s="15">
        <f>VLOOKUP(Table35[[#This Row],[DATE]],Table1[],4,FALSE)</f>
        <v>1.161</v>
      </c>
    </row>
    <row r="329" spans="1:4" x14ac:dyDescent="0.25">
      <c r="A329" s="11">
        <v>39173</v>
      </c>
      <c r="B329" s="15">
        <v>5.52</v>
      </c>
      <c r="C329" s="15">
        <f>Table35[[#This Row],[Wheat Price (bu)]]/70</f>
        <v>7.8857142857142848E-2</v>
      </c>
      <c r="D329" s="15">
        <f>VLOOKUP(Table35[[#This Row],[DATE]],Table1[],4,FALSE)</f>
        <v>1.2010000000000001</v>
      </c>
    </row>
    <row r="330" spans="1:4" x14ac:dyDescent="0.25">
      <c r="A330" s="11">
        <v>39203</v>
      </c>
      <c r="B330" s="15">
        <v>5.54</v>
      </c>
      <c r="C330" s="15">
        <f>Table35[[#This Row],[Wheat Price (bu)]]/70</f>
        <v>7.914285714285714E-2</v>
      </c>
      <c r="D330" s="15">
        <f>VLOOKUP(Table35[[#This Row],[DATE]],Table1[],4,FALSE)</f>
        <v>1.1919999999999999</v>
      </c>
    </row>
    <row r="331" spans="1:4" x14ac:dyDescent="0.25">
      <c r="A331" s="11">
        <v>39234</v>
      </c>
      <c r="B331" s="15">
        <v>6.22</v>
      </c>
      <c r="C331" s="15">
        <f>Table35[[#This Row],[Wheat Price (bu)]]/70</f>
        <v>8.8857142857142857E-2</v>
      </c>
      <c r="D331" s="15">
        <f>VLOOKUP(Table35[[#This Row],[DATE]],Table1[],4,FALSE)</f>
        <v>1.1930000000000001</v>
      </c>
    </row>
    <row r="332" spans="1:4" x14ac:dyDescent="0.25">
      <c r="A332" s="11">
        <v>39264</v>
      </c>
      <c r="B332" s="15">
        <v>6.28</v>
      </c>
      <c r="C332" s="15">
        <f>Table35[[#This Row],[Wheat Price (bu)]]/70</f>
        <v>8.9714285714285719E-2</v>
      </c>
      <c r="D332" s="15">
        <f>VLOOKUP(Table35[[#This Row],[DATE]],Table1[],4,FALSE)</f>
        <v>1.2090000000000001</v>
      </c>
    </row>
    <row r="333" spans="1:4" x14ac:dyDescent="0.25">
      <c r="A333" s="11">
        <v>39295</v>
      </c>
      <c r="B333" s="15">
        <v>6.84</v>
      </c>
      <c r="C333" s="15">
        <f>Table35[[#This Row],[Wheat Price (bu)]]/70</f>
        <v>9.7714285714285712E-2</v>
      </c>
      <c r="D333" s="15">
        <f>VLOOKUP(Table35[[#This Row],[DATE]],Table1[],4,FALSE)</f>
        <v>1.21</v>
      </c>
    </row>
    <row r="334" spans="1:4" x14ac:dyDescent="0.25">
      <c r="A334" s="11">
        <v>39326</v>
      </c>
      <c r="B334" s="15">
        <v>8.52</v>
      </c>
      <c r="C334" s="15">
        <f>Table35[[#This Row],[Wheat Price (bu)]]/70</f>
        <v>0.12171428571428571</v>
      </c>
      <c r="D334" s="15">
        <f>VLOOKUP(Table35[[#This Row],[DATE]],Table1[],4,FALSE)</f>
        <v>1.212</v>
      </c>
    </row>
    <row r="335" spans="1:4" x14ac:dyDescent="0.25">
      <c r="A335" s="11">
        <v>39356</v>
      </c>
      <c r="B335" s="15">
        <v>8.89</v>
      </c>
      <c r="C335" s="15">
        <f>Table35[[#This Row],[Wheat Price (bu)]]/70</f>
        <v>0.127</v>
      </c>
      <c r="D335" s="15">
        <f>VLOOKUP(Table35[[#This Row],[DATE]],Table1[],4,FALSE)</f>
        <v>1.274</v>
      </c>
    </row>
    <row r="336" spans="1:4" x14ac:dyDescent="0.25">
      <c r="A336" s="11">
        <v>39387</v>
      </c>
      <c r="B336" s="15">
        <v>8.6199999999999992</v>
      </c>
      <c r="C336" s="15">
        <f>Table35[[#This Row],[Wheat Price (bu)]]/70</f>
        <v>0.12314285714285714</v>
      </c>
      <c r="D336" s="15">
        <f>VLOOKUP(Table35[[#This Row],[DATE]],Table1[],4,FALSE)</f>
        <v>1.2350000000000001</v>
      </c>
    </row>
    <row r="337" spans="1:4" x14ac:dyDescent="0.25">
      <c r="A337" s="11">
        <v>39417</v>
      </c>
      <c r="B337" s="15">
        <v>9.8000000000000007</v>
      </c>
      <c r="C337" s="15">
        <f>Table35[[#This Row],[Wheat Price (bu)]]/70</f>
        <v>0.14000000000000001</v>
      </c>
      <c r="D337" s="15">
        <f>VLOOKUP(Table35[[#This Row],[DATE]],Table1[],4,FALSE)</f>
        <v>1.28</v>
      </c>
    </row>
    <row r="338" spans="1:4" x14ac:dyDescent="0.25">
      <c r="A338" s="11">
        <v>39448</v>
      </c>
      <c r="B338" s="15">
        <v>9.9700000000000006</v>
      </c>
      <c r="C338" s="15">
        <f>Table35[[#This Row],[Wheat Price (bu)]]/70</f>
        <v>0.14242857142857143</v>
      </c>
      <c r="D338" s="15">
        <f>VLOOKUP(Table35[[#This Row],[DATE]],Table1[],4,FALSE)</f>
        <v>1.2809999999999999</v>
      </c>
    </row>
    <row r="339" spans="1:4" x14ac:dyDescent="0.25">
      <c r="A339" s="11">
        <v>39479</v>
      </c>
      <c r="B339" s="15">
        <v>12.28</v>
      </c>
      <c r="C339" s="15">
        <f>Table35[[#This Row],[Wheat Price (bu)]]/70</f>
        <v>0.17542857142857141</v>
      </c>
      <c r="D339" s="15">
        <f>VLOOKUP(Table35[[#This Row],[DATE]],Table1[],4,FALSE)</f>
        <v>1.321</v>
      </c>
    </row>
    <row r="340" spans="1:4" x14ac:dyDescent="0.25">
      <c r="A340" s="11">
        <v>39508</v>
      </c>
      <c r="B340" s="15">
        <v>12.29</v>
      </c>
      <c r="C340" s="15">
        <f>Table35[[#This Row],[Wheat Price (bu)]]/70</f>
        <v>0.17557142857142857</v>
      </c>
      <c r="D340" s="15">
        <f>VLOOKUP(Table35[[#This Row],[DATE]],Table1[],4,FALSE)</f>
        <v>1.35</v>
      </c>
    </row>
    <row r="341" spans="1:4" x14ac:dyDescent="0.25">
      <c r="A341" s="11">
        <v>39539</v>
      </c>
      <c r="B341" s="15">
        <v>10.29</v>
      </c>
      <c r="C341" s="15">
        <f>Table35[[#This Row],[Wheat Price (bu)]]/70</f>
        <v>0.14699999999999999</v>
      </c>
      <c r="D341" s="15">
        <f>VLOOKUP(Table35[[#This Row],[DATE]],Table1[],4,FALSE)</f>
        <v>1.373</v>
      </c>
    </row>
    <row r="342" spans="1:4" x14ac:dyDescent="0.25">
      <c r="A342" s="11">
        <v>39569</v>
      </c>
      <c r="B342" s="15">
        <v>9.33</v>
      </c>
      <c r="C342" s="15">
        <f>Table35[[#This Row],[Wheat Price (bu)]]/70</f>
        <v>0.13328571428571429</v>
      </c>
      <c r="D342" s="15">
        <f>VLOOKUP(Table35[[#This Row],[DATE]],Table1[],4,FALSE)</f>
        <v>1.37</v>
      </c>
    </row>
    <row r="343" spans="1:4" x14ac:dyDescent="0.25">
      <c r="A343" s="11">
        <v>39600</v>
      </c>
      <c r="B343" s="15">
        <v>9.19</v>
      </c>
      <c r="C343" s="15">
        <f>Table35[[#This Row],[Wheat Price (bu)]]/70</f>
        <v>0.13128571428571428</v>
      </c>
      <c r="D343" s="15">
        <f>VLOOKUP(Table35[[#This Row],[DATE]],Table1[],4,FALSE)</f>
        <v>1.373</v>
      </c>
    </row>
    <row r="344" spans="1:4" x14ac:dyDescent="0.25">
      <c r="A344" s="11">
        <v>39630</v>
      </c>
      <c r="B344" s="15">
        <v>8.68</v>
      </c>
      <c r="C344" s="15">
        <f>Table35[[#This Row],[Wheat Price (bu)]]/70</f>
        <v>0.124</v>
      </c>
      <c r="D344" s="15">
        <f>VLOOKUP(Table35[[#This Row],[DATE]],Table1[],4,FALSE)</f>
        <v>1.3839999999999999</v>
      </c>
    </row>
    <row r="345" spans="1:4" x14ac:dyDescent="0.25">
      <c r="A345" s="11">
        <v>39661</v>
      </c>
      <c r="B345" s="15">
        <v>8.64</v>
      </c>
      <c r="C345" s="15">
        <f>Table35[[#This Row],[Wheat Price (bu)]]/70</f>
        <v>0.12342857142857144</v>
      </c>
      <c r="D345" s="15">
        <f>VLOOKUP(Table35[[#This Row],[DATE]],Table1[],4,FALSE)</f>
        <v>1.381</v>
      </c>
    </row>
    <row r="346" spans="1:4" x14ac:dyDescent="0.25">
      <c r="A346" s="11">
        <v>39692</v>
      </c>
      <c r="B346" s="15">
        <v>7.52</v>
      </c>
      <c r="C346" s="15">
        <f>Table35[[#This Row],[Wheat Price (bu)]]/70</f>
        <v>0.10742857142857143</v>
      </c>
      <c r="D346" s="15">
        <f>VLOOKUP(Table35[[#This Row],[DATE]],Table1[],4,FALSE)</f>
        <v>1.379</v>
      </c>
    </row>
    <row r="347" spans="1:4" x14ac:dyDescent="0.25">
      <c r="A347" s="11">
        <v>39722</v>
      </c>
      <c r="B347" s="15">
        <v>6.17</v>
      </c>
      <c r="C347" s="15">
        <f>Table35[[#This Row],[Wheat Price (bu)]]/70</f>
        <v>8.8142857142857148E-2</v>
      </c>
      <c r="D347" s="15">
        <f>VLOOKUP(Table35[[#This Row],[DATE]],Table1[],4,FALSE)</f>
        <v>1.393</v>
      </c>
    </row>
    <row r="348" spans="1:4" x14ac:dyDescent="0.25">
      <c r="A348" s="11">
        <v>39753</v>
      </c>
      <c r="B348" s="15">
        <v>6.21</v>
      </c>
      <c r="C348" s="15">
        <f>Table35[[#This Row],[Wheat Price (bu)]]/70</f>
        <v>8.8714285714285718E-2</v>
      </c>
      <c r="D348" s="15">
        <f>VLOOKUP(Table35[[#This Row],[DATE]],Table1[],4,FALSE)</f>
        <v>1.377</v>
      </c>
    </row>
    <row r="349" spans="1:4" x14ac:dyDescent="0.25">
      <c r="A349" s="11">
        <v>39783</v>
      </c>
      <c r="B349" s="15">
        <v>6.06</v>
      </c>
      <c r="C349" s="15">
        <f>Table35[[#This Row],[Wheat Price (bu)]]/70</f>
        <v>8.6571428571428563E-2</v>
      </c>
      <c r="D349" s="15">
        <f>VLOOKUP(Table35[[#This Row],[DATE]],Table1[],4,FALSE)</f>
        <v>1.415</v>
      </c>
    </row>
    <row r="350" spans="1:4" x14ac:dyDescent="0.25">
      <c r="A350" s="11">
        <v>39814</v>
      </c>
      <c r="B350" s="15">
        <v>6.59</v>
      </c>
      <c r="C350" s="15">
        <f>Table35[[#This Row],[Wheat Price (bu)]]/70</f>
        <v>9.4142857142857139E-2</v>
      </c>
      <c r="D350" s="15">
        <f>VLOOKUP(Table35[[#This Row],[DATE]],Table1[],4,FALSE)</f>
        <v>1.381</v>
      </c>
    </row>
    <row r="351" spans="1:4" x14ac:dyDescent="0.25">
      <c r="A351" s="11">
        <v>39845</v>
      </c>
      <c r="B351" s="15">
        <v>6.21</v>
      </c>
      <c r="C351" s="15">
        <f>Table35[[#This Row],[Wheat Price (bu)]]/70</f>
        <v>8.8714285714285718E-2</v>
      </c>
      <c r="D351" s="15">
        <f>VLOOKUP(Table35[[#This Row],[DATE]],Table1[],4,FALSE)</f>
        <v>1.4039999999999999</v>
      </c>
    </row>
    <row r="352" spans="1:4" x14ac:dyDescent="0.25">
      <c r="A352" s="11">
        <v>39873</v>
      </c>
      <c r="B352" s="15">
        <v>6.23</v>
      </c>
      <c r="C352" s="15">
        <f>Table35[[#This Row],[Wheat Price (bu)]]/70</f>
        <v>8.900000000000001E-2</v>
      </c>
      <c r="D352" s="15">
        <f>VLOOKUP(Table35[[#This Row],[DATE]],Table1[],4,FALSE)</f>
        <v>1.41</v>
      </c>
    </row>
    <row r="353" spans="1:4" x14ac:dyDescent="0.25">
      <c r="A353" s="11">
        <v>39904</v>
      </c>
      <c r="B353" s="15">
        <v>6.1</v>
      </c>
      <c r="C353" s="15">
        <f>Table35[[#This Row],[Wheat Price (bu)]]/70</f>
        <v>8.7142857142857133E-2</v>
      </c>
      <c r="D353" s="15">
        <f>VLOOKUP(Table35[[#This Row],[DATE]],Table1[],4,FALSE)</f>
        <v>1.395</v>
      </c>
    </row>
    <row r="354" spans="1:4" x14ac:dyDescent="0.25">
      <c r="A354" s="11">
        <v>39934</v>
      </c>
      <c r="B354" s="15">
        <v>6.7</v>
      </c>
      <c r="C354" s="15">
        <f>Table35[[#This Row],[Wheat Price (bu)]]/70</f>
        <v>9.571428571428571E-2</v>
      </c>
      <c r="D354" s="15">
        <f>VLOOKUP(Table35[[#This Row],[DATE]],Table1[],4,FALSE)</f>
        <v>1.413</v>
      </c>
    </row>
    <row r="355" spans="1:4" x14ac:dyDescent="0.25">
      <c r="A355" s="11">
        <v>39965</v>
      </c>
      <c r="B355" s="15">
        <v>6.63</v>
      </c>
      <c r="C355" s="15">
        <f>Table35[[#This Row],[Wheat Price (bu)]]/70</f>
        <v>9.4714285714285709E-2</v>
      </c>
      <c r="D355" s="15">
        <f>VLOOKUP(Table35[[#This Row],[DATE]],Table1[],4,FALSE)</f>
        <v>1.385</v>
      </c>
    </row>
    <row r="356" spans="1:4" x14ac:dyDescent="0.25">
      <c r="A356" s="11">
        <v>39995</v>
      </c>
      <c r="B356" s="15">
        <v>5.58</v>
      </c>
      <c r="C356" s="15">
        <f>Table35[[#This Row],[Wheat Price (bu)]]/70</f>
        <v>7.971428571428571E-2</v>
      </c>
      <c r="D356" s="15">
        <f>VLOOKUP(Table35[[#This Row],[DATE]],Table1[],4,FALSE)</f>
        <v>1.391</v>
      </c>
    </row>
    <row r="357" spans="1:4" x14ac:dyDescent="0.25">
      <c r="A357" s="11">
        <v>40026</v>
      </c>
      <c r="B357" s="15">
        <v>5.15</v>
      </c>
      <c r="C357" s="15">
        <f>Table35[[#This Row],[Wheat Price (bu)]]/70</f>
        <v>7.3571428571428579E-2</v>
      </c>
      <c r="D357" s="15">
        <f>VLOOKUP(Table35[[#This Row],[DATE]],Table1[],4,FALSE)</f>
        <v>1.375</v>
      </c>
    </row>
    <row r="358" spans="1:4" x14ac:dyDescent="0.25">
      <c r="A358" s="11">
        <v>40057</v>
      </c>
      <c r="B358" s="15">
        <v>4.5599999999999996</v>
      </c>
      <c r="C358" s="15">
        <f>Table35[[#This Row],[Wheat Price (bu)]]/70</f>
        <v>6.5142857142857141E-2</v>
      </c>
      <c r="D358" s="15">
        <f>VLOOKUP(Table35[[#This Row],[DATE]],Table1[],4,FALSE)</f>
        <v>1.34</v>
      </c>
    </row>
    <row r="359" spans="1:4" x14ac:dyDescent="0.25">
      <c r="A359" s="11">
        <v>40087</v>
      </c>
      <c r="B359" s="15">
        <v>5.0599999999999996</v>
      </c>
      <c r="C359" s="15">
        <f>Table35[[#This Row],[Wheat Price (bu)]]/70</f>
        <v>7.2285714285714286E-2</v>
      </c>
      <c r="D359" s="15">
        <f>VLOOKUP(Table35[[#This Row],[DATE]],Table1[],4,FALSE)</f>
        <v>1.3919999999999999</v>
      </c>
    </row>
    <row r="360" spans="1:4" x14ac:dyDescent="0.25">
      <c r="A360" s="11">
        <v>40118</v>
      </c>
      <c r="B360" s="15">
        <v>5.58</v>
      </c>
      <c r="C360" s="15">
        <f>Table35[[#This Row],[Wheat Price (bu)]]/70</f>
        <v>7.971428571428571E-2</v>
      </c>
      <c r="D360" s="15">
        <f>VLOOKUP(Table35[[#This Row],[DATE]],Table1[],4,FALSE)</f>
        <v>1.373</v>
      </c>
    </row>
    <row r="361" spans="1:4" x14ac:dyDescent="0.25">
      <c r="A361" s="11">
        <v>40148</v>
      </c>
      <c r="B361" s="15">
        <v>5.37</v>
      </c>
      <c r="C361" s="15">
        <f>Table35[[#This Row],[Wheat Price (bu)]]/70</f>
        <v>7.6714285714285721E-2</v>
      </c>
      <c r="D361" s="15">
        <f>VLOOKUP(Table35[[#This Row],[DATE]],Table1[],4,FALSE)</f>
        <v>1.39</v>
      </c>
    </row>
    <row r="362" spans="1:4" x14ac:dyDescent="0.25">
      <c r="A362" s="11">
        <v>40179</v>
      </c>
      <c r="B362" s="15">
        <v>5.24</v>
      </c>
      <c r="C362" s="15">
        <f>Table35[[#This Row],[Wheat Price (bu)]]/70</f>
        <v>7.4857142857142858E-2</v>
      </c>
      <c r="D362" s="15">
        <f>VLOOKUP(Table35[[#This Row],[DATE]],Table1[],4,FALSE)</f>
        <v>1.36</v>
      </c>
    </row>
    <row r="363" spans="1:4" x14ac:dyDescent="0.25">
      <c r="A363" s="11">
        <v>40210</v>
      </c>
      <c r="B363" s="15">
        <v>5.0999999999999996</v>
      </c>
      <c r="C363" s="15">
        <f>Table35[[#This Row],[Wheat Price (bu)]]/70</f>
        <v>7.2857142857142856E-2</v>
      </c>
      <c r="D363" s="15">
        <f>VLOOKUP(Table35[[#This Row],[DATE]],Table1[],4,FALSE)</f>
        <v>1.361</v>
      </c>
    </row>
    <row r="364" spans="1:4" x14ac:dyDescent="0.25">
      <c r="A364" s="11">
        <v>40238</v>
      </c>
      <c r="B364" s="15">
        <v>4.99</v>
      </c>
      <c r="C364" s="15">
        <f>Table35[[#This Row],[Wheat Price (bu)]]/70</f>
        <v>7.1285714285714286E-2</v>
      </c>
      <c r="D364" s="15">
        <f>VLOOKUP(Table35[[#This Row],[DATE]],Table1[],4,FALSE)</f>
        <v>1.3680000000000001</v>
      </c>
    </row>
    <row r="365" spans="1:4" x14ac:dyDescent="0.25">
      <c r="A365" s="11">
        <v>40269</v>
      </c>
      <c r="B365" s="15">
        <v>4.8600000000000003</v>
      </c>
      <c r="C365" s="15">
        <f>Table35[[#This Row],[Wheat Price (bu)]]/70</f>
        <v>6.9428571428571437E-2</v>
      </c>
      <c r="D365" s="15">
        <f>VLOOKUP(Table35[[#This Row],[DATE]],Table1[],4,FALSE)</f>
        <v>1.363</v>
      </c>
    </row>
    <row r="366" spans="1:4" x14ac:dyDescent="0.25">
      <c r="A366" s="11">
        <v>40299</v>
      </c>
      <c r="B366" s="15">
        <v>4.78</v>
      </c>
      <c r="C366" s="15">
        <f>Table35[[#This Row],[Wheat Price (bu)]]/70</f>
        <v>6.8285714285714283E-2</v>
      </c>
      <c r="D366" s="15">
        <f>VLOOKUP(Table35[[#This Row],[DATE]],Table1[],4,FALSE)</f>
        <v>1.359</v>
      </c>
    </row>
    <row r="367" spans="1:4" x14ac:dyDescent="0.25">
      <c r="A367" s="11">
        <v>40330</v>
      </c>
      <c r="B367" s="15">
        <v>4.5</v>
      </c>
      <c r="C367" s="15">
        <f>Table35[[#This Row],[Wheat Price (bu)]]/70</f>
        <v>6.4285714285714279E-2</v>
      </c>
      <c r="D367" s="15">
        <f>VLOOKUP(Table35[[#This Row],[DATE]],Table1[],4,FALSE)</f>
        <v>1.383</v>
      </c>
    </row>
    <row r="368" spans="1:4" x14ac:dyDescent="0.25">
      <c r="A368" s="11">
        <v>40360</v>
      </c>
      <c r="B368" s="15">
        <v>5.26</v>
      </c>
      <c r="C368" s="15">
        <f>Table35[[#This Row],[Wheat Price (bu)]]/70</f>
        <v>7.5142857142857136E-2</v>
      </c>
      <c r="D368" s="15">
        <f>VLOOKUP(Table35[[#This Row],[DATE]],Table1[],4,FALSE)</f>
        <v>1.36</v>
      </c>
    </row>
    <row r="369" spans="1:4" x14ac:dyDescent="0.25">
      <c r="A369" s="11">
        <v>40391</v>
      </c>
      <c r="B369" s="15">
        <v>6.76</v>
      </c>
      <c r="C369" s="15">
        <f>Table35[[#This Row],[Wheat Price (bu)]]/70</f>
        <v>9.6571428571428572E-2</v>
      </c>
      <c r="D369" s="15">
        <f>VLOOKUP(Table35[[#This Row],[DATE]],Table1[],4,FALSE)</f>
        <v>1.3720000000000001</v>
      </c>
    </row>
    <row r="370" spans="1:4" x14ac:dyDescent="0.25">
      <c r="A370" s="11">
        <v>40422</v>
      </c>
      <c r="B370" s="15">
        <v>7.01</v>
      </c>
      <c r="C370" s="15">
        <f>Table35[[#This Row],[Wheat Price (bu)]]/70</f>
        <v>0.10014285714285714</v>
      </c>
      <c r="D370" s="15">
        <f>VLOOKUP(Table35[[#This Row],[DATE]],Table1[],4,FALSE)</f>
        <v>1.3859999999999999</v>
      </c>
    </row>
    <row r="371" spans="1:4" x14ac:dyDescent="0.25">
      <c r="A371" s="11">
        <v>40452</v>
      </c>
      <c r="B371" s="15">
        <v>7.04</v>
      </c>
      <c r="C371" s="15">
        <f>Table35[[#This Row],[Wheat Price (bu)]]/70</f>
        <v>0.10057142857142858</v>
      </c>
      <c r="D371" s="15">
        <f>VLOOKUP(Table35[[#This Row],[DATE]],Table1[],4,FALSE)</f>
        <v>1.407</v>
      </c>
    </row>
    <row r="372" spans="1:4" x14ac:dyDescent="0.25">
      <c r="A372" s="11">
        <v>40483</v>
      </c>
      <c r="B372" s="15">
        <v>7.13</v>
      </c>
      <c r="C372" s="15">
        <f>Table35[[#This Row],[Wheat Price (bu)]]/70</f>
        <v>0.10185714285714285</v>
      </c>
      <c r="D372" s="15">
        <f>VLOOKUP(Table35[[#This Row],[DATE]],Table1[],4,FALSE)</f>
        <v>1.375</v>
      </c>
    </row>
    <row r="373" spans="1:4" x14ac:dyDescent="0.25">
      <c r="A373" s="11">
        <v>40513</v>
      </c>
      <c r="B373" s="15">
        <v>8.0399999999999991</v>
      </c>
      <c r="C373" s="15">
        <f>Table35[[#This Row],[Wheat Price (bu)]]/70</f>
        <v>0.11485714285714284</v>
      </c>
      <c r="D373" s="15">
        <f>VLOOKUP(Table35[[#This Row],[DATE]],Table1[],4,FALSE)</f>
        <v>1.3859999999999999</v>
      </c>
    </row>
    <row r="374" spans="1:4" x14ac:dyDescent="0.25">
      <c r="A374" s="11">
        <v>40544</v>
      </c>
      <c r="B374" s="15">
        <v>8.5399999999999991</v>
      </c>
      <c r="C374" s="15">
        <f>Table35[[#This Row],[Wheat Price (bu)]]/70</f>
        <v>0.12199999999999998</v>
      </c>
      <c r="D374" s="15">
        <f>VLOOKUP(Table35[[#This Row],[DATE]],Table1[],4,FALSE)</f>
        <v>1.401</v>
      </c>
    </row>
    <row r="375" spans="1:4" x14ac:dyDescent="0.25">
      <c r="A375" s="11">
        <v>40575</v>
      </c>
      <c r="B375" s="15">
        <v>9.23</v>
      </c>
      <c r="C375" s="15">
        <f>Table35[[#This Row],[Wheat Price (bu)]]/70</f>
        <v>0.13185714285714287</v>
      </c>
      <c r="D375" s="15">
        <f>VLOOKUP(Table35[[#This Row],[DATE]],Table1[],4,FALSE)</f>
        <v>1.3979999999999999</v>
      </c>
    </row>
    <row r="376" spans="1:4" x14ac:dyDescent="0.25">
      <c r="A376" s="11">
        <v>40603</v>
      </c>
      <c r="B376" s="15">
        <v>8.44</v>
      </c>
      <c r="C376" s="15">
        <f>Table35[[#This Row],[Wheat Price (bu)]]/70</f>
        <v>0.12057142857142857</v>
      </c>
      <c r="D376" s="15">
        <f>VLOOKUP(Table35[[#This Row],[DATE]],Table1[],4,FALSE)</f>
        <v>1.415</v>
      </c>
    </row>
    <row r="377" spans="1:4" x14ac:dyDescent="0.25">
      <c r="A377" s="11">
        <v>40634</v>
      </c>
      <c r="B377" s="15">
        <v>9.2799999999999994</v>
      </c>
      <c r="C377" s="15">
        <f>Table35[[#This Row],[Wheat Price (bu)]]/70</f>
        <v>0.13257142857142856</v>
      </c>
      <c r="D377" s="15">
        <f>VLOOKUP(Table35[[#This Row],[DATE]],Table1[],4,FALSE)</f>
        <v>1.42</v>
      </c>
    </row>
    <row r="378" spans="1:4" x14ac:dyDescent="0.25">
      <c r="A378" s="11">
        <v>40664</v>
      </c>
      <c r="B378" s="15">
        <v>9.3800000000000008</v>
      </c>
      <c r="C378" s="15">
        <f>Table35[[#This Row],[Wheat Price (bu)]]/70</f>
        <v>0.13400000000000001</v>
      </c>
      <c r="D378" s="15">
        <f>VLOOKUP(Table35[[#This Row],[DATE]],Table1[],4,FALSE)</f>
        <v>1.472</v>
      </c>
    </row>
    <row r="379" spans="1:4" x14ac:dyDescent="0.25">
      <c r="A379" s="11">
        <v>40695</v>
      </c>
      <c r="B379" s="15">
        <v>8.61</v>
      </c>
      <c r="C379" s="15">
        <f>Table35[[#This Row],[Wheat Price (bu)]]/70</f>
        <v>0.123</v>
      </c>
      <c r="D379" s="15">
        <f>VLOOKUP(Table35[[#This Row],[DATE]],Table1[],4,FALSE)</f>
        <v>1.49</v>
      </c>
    </row>
    <row r="380" spans="1:4" x14ac:dyDescent="0.25">
      <c r="A380" s="11">
        <v>40725</v>
      </c>
      <c r="B380" s="15">
        <v>8.0299999999999994</v>
      </c>
      <c r="C380" s="15">
        <f>Table35[[#This Row],[Wheat Price (bu)]]/70</f>
        <v>0.1147142857142857</v>
      </c>
      <c r="D380" s="15">
        <f>VLOOKUP(Table35[[#This Row],[DATE]],Table1[],4,FALSE)</f>
        <v>1.5129999999999999</v>
      </c>
    </row>
    <row r="381" spans="1:4" x14ac:dyDescent="0.25">
      <c r="A381" s="11">
        <v>40756</v>
      </c>
      <c r="B381" s="15">
        <v>8.6300000000000008</v>
      </c>
      <c r="C381" s="15">
        <f>Table35[[#This Row],[Wheat Price (bu)]]/70</f>
        <v>0.12328571428571429</v>
      </c>
      <c r="D381" s="15">
        <f>VLOOKUP(Table35[[#This Row],[DATE]],Table1[],4,FALSE)</f>
        <v>1.474</v>
      </c>
    </row>
    <row r="382" spans="1:4" x14ac:dyDescent="0.25">
      <c r="A382" s="11">
        <v>40787</v>
      </c>
      <c r="B382" s="15">
        <v>8.3000000000000007</v>
      </c>
      <c r="C382" s="15">
        <f>Table35[[#This Row],[Wheat Price (bu)]]/70</f>
        <v>0.11857142857142858</v>
      </c>
      <c r="D382" s="15">
        <f>VLOOKUP(Table35[[#This Row],[DATE]],Table1[],4,FALSE)</f>
        <v>1.4770000000000001</v>
      </c>
    </row>
    <row r="383" spans="1:4" x14ac:dyDescent="0.25">
      <c r="A383" s="11">
        <v>40817</v>
      </c>
      <c r="B383" s="15">
        <v>7.77</v>
      </c>
      <c r="C383" s="15">
        <f>Table35[[#This Row],[Wheat Price (bu)]]/70</f>
        <v>0.11099999999999999</v>
      </c>
      <c r="D383" s="15">
        <f>VLOOKUP(Table35[[#This Row],[DATE]],Table1[],4,FALSE)</f>
        <v>1.4570000000000001</v>
      </c>
    </row>
    <row r="384" spans="1:4" x14ac:dyDescent="0.25">
      <c r="A384" s="11">
        <v>40848</v>
      </c>
      <c r="B384" s="15">
        <v>7.74</v>
      </c>
      <c r="C384" s="15">
        <f>Table35[[#This Row],[Wheat Price (bu)]]/70</f>
        <v>0.11057142857142857</v>
      </c>
      <c r="D384" s="15">
        <f>VLOOKUP(Table35[[#This Row],[DATE]],Table1[],4,FALSE)</f>
        <v>1.399</v>
      </c>
    </row>
    <row r="385" spans="1:4" x14ac:dyDescent="0.25">
      <c r="A385" s="11">
        <v>40878</v>
      </c>
      <c r="B385" s="15">
        <v>7.46</v>
      </c>
      <c r="C385" s="15">
        <f>Table35[[#This Row],[Wheat Price (bu)]]/70</f>
        <v>0.10657142857142857</v>
      </c>
      <c r="D385" s="15">
        <f>VLOOKUP(Table35[[#This Row],[DATE]],Table1[],4,FALSE)</f>
        <v>1.42</v>
      </c>
    </row>
    <row r="386" spans="1:4" x14ac:dyDescent="0.25">
      <c r="A386" s="11">
        <v>40909</v>
      </c>
      <c r="B386" s="15">
        <v>7.69</v>
      </c>
      <c r="C386" s="15">
        <f>Table35[[#This Row],[Wheat Price (bu)]]/70</f>
        <v>0.10985714285714286</v>
      </c>
      <c r="D386" s="15">
        <f>VLOOKUP(Table35[[#This Row],[DATE]],Table1[],4,FALSE)</f>
        <v>1.423</v>
      </c>
    </row>
    <row r="387" spans="1:4" x14ac:dyDescent="0.25">
      <c r="A387" s="11">
        <v>40940</v>
      </c>
      <c r="B387" s="15">
        <v>7.59</v>
      </c>
      <c r="C387" s="15">
        <f>Table35[[#This Row],[Wheat Price (bu)]]/70</f>
        <v>0.10842857142857143</v>
      </c>
      <c r="D387" s="15">
        <f>VLOOKUP(Table35[[#This Row],[DATE]],Table1[],4,FALSE)</f>
        <v>1.4419999999999999</v>
      </c>
    </row>
    <row r="388" spans="1:4" x14ac:dyDescent="0.25">
      <c r="A388" s="11">
        <v>40969</v>
      </c>
      <c r="B388" s="15">
        <v>7.52</v>
      </c>
      <c r="C388" s="15">
        <f>Table35[[#This Row],[Wheat Price (bu)]]/70</f>
        <v>0.10742857142857143</v>
      </c>
      <c r="D388" s="15">
        <f>VLOOKUP(Table35[[#This Row],[DATE]],Table1[],4,FALSE)</f>
        <v>1.395</v>
      </c>
    </row>
    <row r="389" spans="1:4" x14ac:dyDescent="0.25">
      <c r="A389" s="11">
        <v>41000</v>
      </c>
      <c r="B389" s="15">
        <v>7.11</v>
      </c>
      <c r="C389" s="15">
        <f>Table35[[#This Row],[Wheat Price (bu)]]/70</f>
        <v>0.10157142857142858</v>
      </c>
      <c r="D389" s="15">
        <f>VLOOKUP(Table35[[#This Row],[DATE]],Table1[],4,FALSE)</f>
        <v>1.4259999999999999</v>
      </c>
    </row>
    <row r="390" spans="1:4" x14ac:dyDescent="0.25">
      <c r="A390" s="11">
        <v>41030</v>
      </c>
      <c r="B390" s="15">
        <v>7.24</v>
      </c>
      <c r="C390" s="15">
        <f>Table35[[#This Row],[Wheat Price (bu)]]/70</f>
        <v>0.10342857142857143</v>
      </c>
      <c r="D390" s="15">
        <f>VLOOKUP(Table35[[#This Row],[DATE]],Table1[],4,FALSE)</f>
        <v>1.4119999999999999</v>
      </c>
    </row>
    <row r="391" spans="1:4" x14ac:dyDescent="0.25">
      <c r="A391" s="11">
        <v>41061</v>
      </c>
      <c r="B391" s="15">
        <v>7.61</v>
      </c>
      <c r="C391" s="15">
        <f>Table35[[#This Row],[Wheat Price (bu)]]/70</f>
        <v>0.10871428571428572</v>
      </c>
      <c r="D391" s="15">
        <f>VLOOKUP(Table35[[#This Row],[DATE]],Table1[],4,FALSE)</f>
        <v>1.403</v>
      </c>
    </row>
    <row r="392" spans="1:4" x14ac:dyDescent="0.25">
      <c r="A392" s="11">
        <v>41091</v>
      </c>
      <c r="B392" s="15">
        <v>9.1300000000000008</v>
      </c>
      <c r="C392" s="15">
        <f>Table35[[#This Row],[Wheat Price (bu)]]/70</f>
        <v>0.13042857142857145</v>
      </c>
      <c r="D392" s="15">
        <f>VLOOKUP(Table35[[#This Row],[DATE]],Table1[],4,FALSE)</f>
        <v>1.427</v>
      </c>
    </row>
    <row r="393" spans="1:4" x14ac:dyDescent="0.25">
      <c r="A393" s="11">
        <v>41122</v>
      </c>
      <c r="B393" s="15">
        <v>9.43</v>
      </c>
      <c r="C393" s="15">
        <f>Table35[[#This Row],[Wheat Price (bu)]]/70</f>
        <v>0.1347142857142857</v>
      </c>
      <c r="D393" s="15">
        <f>VLOOKUP(Table35[[#This Row],[DATE]],Table1[],4,FALSE)</f>
        <v>1.407</v>
      </c>
    </row>
    <row r="394" spans="1:4" x14ac:dyDescent="0.25">
      <c r="A394" s="11">
        <v>41153</v>
      </c>
      <c r="B394" s="15">
        <v>9.56</v>
      </c>
      <c r="C394" s="15">
        <f>Table35[[#This Row],[Wheat Price (bu)]]/70</f>
        <v>0.13657142857142857</v>
      </c>
      <c r="D394" s="15">
        <f>VLOOKUP(Table35[[#This Row],[DATE]],Table1[],4,FALSE)</f>
        <v>1.401</v>
      </c>
    </row>
    <row r="395" spans="1:4" x14ac:dyDescent="0.25">
      <c r="A395" s="11">
        <v>41183</v>
      </c>
      <c r="B395" s="15">
        <v>9.6199999999999992</v>
      </c>
      <c r="C395" s="15">
        <f>Table35[[#This Row],[Wheat Price (bu)]]/70</f>
        <v>0.13742857142857143</v>
      </c>
      <c r="D395" s="15">
        <f>VLOOKUP(Table35[[#This Row],[DATE]],Table1[],4,FALSE)</f>
        <v>1.4219999999999999</v>
      </c>
    </row>
    <row r="396" spans="1:4" x14ac:dyDescent="0.25">
      <c r="A396" s="11">
        <v>41214</v>
      </c>
      <c r="B396" s="15">
        <v>9.73</v>
      </c>
      <c r="C396" s="15">
        <f>Table35[[#This Row],[Wheat Price (bu)]]/70</f>
        <v>0.13900000000000001</v>
      </c>
      <c r="D396" s="15">
        <f>VLOOKUP(Table35[[#This Row],[DATE]],Table1[],4,FALSE)</f>
        <v>1.4179999999999999</v>
      </c>
    </row>
    <row r="397" spans="1:4" x14ac:dyDescent="0.25">
      <c r="A397" s="11">
        <v>41244</v>
      </c>
      <c r="B397" s="15">
        <v>9.36</v>
      </c>
      <c r="C397" s="15">
        <f>Table35[[#This Row],[Wheat Price (bu)]]/70</f>
        <v>0.1337142857142857</v>
      </c>
      <c r="D397" s="15">
        <f>VLOOKUP(Table35[[#This Row],[DATE]],Table1[],4,FALSE)</f>
        <v>1.4359999999999999</v>
      </c>
    </row>
    <row r="398" spans="1:4" x14ac:dyDescent="0.25">
      <c r="A398" s="11">
        <v>41275</v>
      </c>
      <c r="B398" s="15">
        <v>9.09</v>
      </c>
      <c r="C398" s="15">
        <f>Table35[[#This Row],[Wheat Price (bu)]]/70</f>
        <v>0.12985714285714287</v>
      </c>
      <c r="D398" s="15">
        <f>VLOOKUP(Table35[[#This Row],[DATE]],Table1[],4,FALSE)</f>
        <v>1.4219999999999999</v>
      </c>
    </row>
    <row r="399" spans="1:4" x14ac:dyDescent="0.25">
      <c r="A399" s="11">
        <v>41306</v>
      </c>
      <c r="B399" s="15">
        <v>8.6999999999999993</v>
      </c>
      <c r="C399" s="15">
        <f>Table35[[#This Row],[Wheat Price (bu)]]/70</f>
        <v>0.12428571428571428</v>
      </c>
      <c r="D399" s="15">
        <f>VLOOKUP(Table35[[#This Row],[DATE]],Table1[],4,FALSE)</f>
        <v>1.411</v>
      </c>
    </row>
    <row r="400" spans="1:4" x14ac:dyDescent="0.25">
      <c r="A400" s="11">
        <v>41334</v>
      </c>
      <c r="B400" s="15">
        <v>8.35</v>
      </c>
      <c r="C400" s="15">
        <f>Table35[[#This Row],[Wheat Price (bu)]]/70</f>
        <v>0.11928571428571429</v>
      </c>
      <c r="D400" s="15">
        <f>VLOOKUP(Table35[[#This Row],[DATE]],Table1[],4,FALSE)</f>
        <v>1.4119999999999999</v>
      </c>
    </row>
    <row r="401" spans="1:4" x14ac:dyDescent="0.25">
      <c r="A401" s="11">
        <v>41365</v>
      </c>
      <c r="B401" s="15">
        <v>8.3000000000000007</v>
      </c>
      <c r="C401" s="15">
        <f>Table35[[#This Row],[Wheat Price (bu)]]/70</f>
        <v>0.11857142857142858</v>
      </c>
      <c r="D401" s="15">
        <f>VLOOKUP(Table35[[#This Row],[DATE]],Table1[],4,FALSE)</f>
        <v>1.409</v>
      </c>
    </row>
    <row r="402" spans="1:4" x14ac:dyDescent="0.25">
      <c r="A402" s="11">
        <v>41395</v>
      </c>
      <c r="B402" s="15">
        <v>8.5299999999999994</v>
      </c>
      <c r="C402" s="15">
        <f>Table35[[#This Row],[Wheat Price (bu)]]/70</f>
        <v>0.12185714285714284</v>
      </c>
      <c r="D402" s="15">
        <f>VLOOKUP(Table35[[#This Row],[DATE]],Table1[],4,FALSE)</f>
        <v>1.401</v>
      </c>
    </row>
    <row r="403" spans="1:4" x14ac:dyDescent="0.25">
      <c r="A403" s="11">
        <v>41426</v>
      </c>
      <c r="B403" s="15">
        <v>8.32</v>
      </c>
      <c r="C403" s="15">
        <f>Table35[[#This Row],[Wheat Price (bu)]]/70</f>
        <v>0.11885714285714286</v>
      </c>
      <c r="D403" s="15">
        <f>VLOOKUP(Table35[[#This Row],[DATE]],Table1[],4,FALSE)</f>
        <v>1.4390000000000001</v>
      </c>
    </row>
    <row r="404" spans="1:4" x14ac:dyDescent="0.25">
      <c r="A404" s="11">
        <v>41456</v>
      </c>
      <c r="B404" s="15">
        <v>8.14</v>
      </c>
      <c r="C404" s="15">
        <f>Table35[[#This Row],[Wheat Price (bu)]]/70</f>
        <v>0.1162857142857143</v>
      </c>
      <c r="D404" s="15">
        <f>VLOOKUP(Table35[[#This Row],[DATE]],Table1[],4,FALSE)</f>
        <v>1.4339999999999999</v>
      </c>
    </row>
    <row r="405" spans="1:4" x14ac:dyDescent="0.25">
      <c r="A405" s="11">
        <v>41487</v>
      </c>
      <c r="B405" s="15">
        <v>8.1199999999999992</v>
      </c>
      <c r="C405" s="15">
        <f>Table35[[#This Row],[Wheat Price (bu)]]/70</f>
        <v>0.11599999999999999</v>
      </c>
      <c r="D405" s="15">
        <f>VLOOKUP(Table35[[#This Row],[DATE]],Table1[],4,FALSE)</f>
        <v>1.4079999999999999</v>
      </c>
    </row>
    <row r="406" spans="1:4" x14ac:dyDescent="0.25">
      <c r="A406" s="11">
        <v>41518</v>
      </c>
      <c r="B406" s="15">
        <v>8</v>
      </c>
      <c r="C406" s="15">
        <f>Table35[[#This Row],[Wheat Price (bu)]]/70</f>
        <v>0.11428571428571428</v>
      </c>
      <c r="D406" s="15">
        <f>VLOOKUP(Table35[[#This Row],[DATE]],Table1[],4,FALSE)</f>
        <v>1.419</v>
      </c>
    </row>
    <row r="407" spans="1:4" x14ac:dyDescent="0.25">
      <c r="A407" s="11">
        <v>41548</v>
      </c>
      <c r="B407" s="15">
        <v>8.6999999999999993</v>
      </c>
      <c r="C407" s="15">
        <f>Table35[[#This Row],[Wheat Price (bu)]]/70</f>
        <v>0.12428571428571428</v>
      </c>
      <c r="D407" s="15">
        <f>VLOOKUP(Table35[[#This Row],[DATE]],Table1[],4,FALSE)</f>
        <v>1.3580000000000001</v>
      </c>
    </row>
    <row r="408" spans="1:4" x14ac:dyDescent="0.25">
      <c r="A408" s="11">
        <v>41579</v>
      </c>
      <c r="B408" s="15">
        <v>8.44</v>
      </c>
      <c r="C408" s="15">
        <f>Table35[[#This Row],[Wheat Price (bu)]]/70</f>
        <v>0.12057142857142857</v>
      </c>
      <c r="D408" s="15">
        <f>VLOOKUP(Table35[[#This Row],[DATE]],Table1[],4,FALSE)</f>
        <v>1.3819999999999999</v>
      </c>
    </row>
    <row r="409" spans="1:4" x14ac:dyDescent="0.25">
      <c r="A409" s="11">
        <v>41609</v>
      </c>
      <c r="B409" s="15">
        <v>8.0299999999999994</v>
      </c>
      <c r="C409" s="15">
        <f>Table35[[#This Row],[Wheat Price (bu)]]/70</f>
        <v>0.1147142857142857</v>
      </c>
      <c r="D409" s="15">
        <f>VLOOKUP(Table35[[#This Row],[DATE]],Table1[],4,FALSE)</f>
        <v>1.385</v>
      </c>
    </row>
    <row r="410" spans="1:4" x14ac:dyDescent="0.25">
      <c r="A410" s="11">
        <v>41640</v>
      </c>
      <c r="B410" s="15">
        <v>7.56</v>
      </c>
      <c r="C410" s="15">
        <f>Table35[[#This Row],[Wheat Price (bu)]]/70</f>
        <v>0.108</v>
      </c>
      <c r="D410" s="15">
        <f>VLOOKUP(Table35[[#This Row],[DATE]],Table1[],4,FALSE)</f>
        <v>1.365</v>
      </c>
    </row>
    <row r="411" spans="1:4" x14ac:dyDescent="0.25">
      <c r="A411" s="11">
        <v>41671</v>
      </c>
      <c r="B411" s="15">
        <v>8.0399999999999991</v>
      </c>
      <c r="C411" s="15">
        <f>Table35[[#This Row],[Wheat Price (bu)]]/70</f>
        <v>0.11485714285714284</v>
      </c>
      <c r="D411" s="15">
        <f>VLOOKUP(Table35[[#This Row],[DATE]],Table1[],4,FALSE)</f>
        <v>1.3879999999999999</v>
      </c>
    </row>
    <row r="412" spans="1:4" x14ac:dyDescent="0.25">
      <c r="A412" s="11">
        <v>41699</v>
      </c>
      <c r="B412" s="15">
        <v>8.8699999999999992</v>
      </c>
      <c r="C412" s="15">
        <f>Table35[[#This Row],[Wheat Price (bu)]]/70</f>
        <v>0.1267142857142857</v>
      </c>
      <c r="D412" s="15">
        <f>VLOOKUP(Table35[[#This Row],[DATE]],Table1[],4,FALSE)</f>
        <v>1.359</v>
      </c>
    </row>
    <row r="413" spans="1:4" x14ac:dyDescent="0.25">
      <c r="A413" s="11">
        <v>41730</v>
      </c>
      <c r="B413" s="15">
        <v>8.81</v>
      </c>
      <c r="C413" s="15">
        <f>Table35[[#This Row],[Wheat Price (bu)]]/70</f>
        <v>0.12585714285714286</v>
      </c>
      <c r="D413" s="15">
        <f>VLOOKUP(Table35[[#This Row],[DATE]],Table1[],4,FALSE)</f>
        <v>1.3879999999999999</v>
      </c>
    </row>
    <row r="414" spans="1:4" x14ac:dyDescent="0.25">
      <c r="A414" s="11">
        <v>41760</v>
      </c>
      <c r="B414" s="15">
        <v>9.01</v>
      </c>
      <c r="C414" s="15">
        <f>Table35[[#This Row],[Wheat Price (bu)]]/70</f>
        <v>0.1287142857142857</v>
      </c>
      <c r="D414" s="15">
        <f>VLOOKUP(Table35[[#This Row],[DATE]],Table1[],4,FALSE)</f>
        <v>1.401</v>
      </c>
    </row>
    <row r="415" spans="1:4" x14ac:dyDescent="0.25">
      <c r="A415" s="11">
        <v>41791</v>
      </c>
      <c r="B415" s="15">
        <v>8.23</v>
      </c>
      <c r="C415" s="15">
        <f>Table35[[#This Row],[Wheat Price (bu)]]/70</f>
        <v>0.11757142857142858</v>
      </c>
      <c r="D415" s="15">
        <f>VLOOKUP(Table35[[#This Row],[DATE]],Table1[],4,FALSE)</f>
        <v>1.4</v>
      </c>
    </row>
    <row r="416" spans="1:4" x14ac:dyDescent="0.25">
      <c r="A416" s="11">
        <v>41821</v>
      </c>
      <c r="B416" s="15">
        <v>7.61</v>
      </c>
      <c r="C416" s="15">
        <f>Table35[[#This Row],[Wheat Price (bu)]]/70</f>
        <v>0.10871428571428572</v>
      </c>
      <c r="D416" s="15">
        <f>VLOOKUP(Table35[[#This Row],[DATE]],Table1[],4,FALSE)</f>
        <v>1.413</v>
      </c>
    </row>
    <row r="417" spans="1:4" x14ac:dyDescent="0.25">
      <c r="A417" s="11">
        <v>41852</v>
      </c>
      <c r="B417" s="15">
        <v>7.33</v>
      </c>
      <c r="C417" s="15">
        <f>Table35[[#This Row],[Wheat Price (bu)]]/70</f>
        <v>0.10471428571428572</v>
      </c>
      <c r="D417" s="15">
        <f>VLOOKUP(Table35[[#This Row],[DATE]],Table1[],4,FALSE)</f>
        <v>1.3959999999999999</v>
      </c>
    </row>
    <row r="418" spans="1:4" x14ac:dyDescent="0.25">
      <c r="A418" s="11">
        <v>41883</v>
      </c>
      <c r="B418" s="15">
        <v>7.11</v>
      </c>
      <c r="C418" s="15">
        <f>Table35[[#This Row],[Wheat Price (bu)]]/70</f>
        <v>0.10157142857142858</v>
      </c>
      <c r="D418" s="15">
        <f>VLOOKUP(Table35[[#This Row],[DATE]],Table1[],4,FALSE)</f>
        <v>1.405</v>
      </c>
    </row>
    <row r="419" spans="1:4" x14ac:dyDescent="0.25">
      <c r="A419" s="11">
        <v>41913</v>
      </c>
      <c r="B419" s="15">
        <v>7.35</v>
      </c>
      <c r="C419" s="15">
        <f>Table35[[#This Row],[Wheat Price (bu)]]/70</f>
        <v>0.105</v>
      </c>
      <c r="D419" s="15">
        <f>VLOOKUP(Table35[[#This Row],[DATE]],Table1[],4,FALSE)</f>
        <v>1.4139999999999999</v>
      </c>
    </row>
    <row r="420" spans="1:4" x14ac:dyDescent="0.25">
      <c r="A420" s="11">
        <v>41944</v>
      </c>
      <c r="B420" s="15">
        <v>7.2</v>
      </c>
      <c r="C420" s="15">
        <f>Table35[[#This Row],[Wheat Price (bu)]]/70</f>
        <v>0.10285714285714286</v>
      </c>
      <c r="D420" s="15">
        <f>VLOOKUP(Table35[[#This Row],[DATE]],Table1[],4,FALSE)</f>
        <v>1.42</v>
      </c>
    </row>
    <row r="421" spans="1:4" x14ac:dyDescent="0.25">
      <c r="A421" s="11">
        <v>41974</v>
      </c>
      <c r="B421" s="15">
        <v>7.54</v>
      </c>
      <c r="C421" s="15">
        <f>Table35[[#This Row],[Wheat Price (bu)]]/70</f>
        <v>0.10771428571428572</v>
      </c>
      <c r="D421" s="15">
        <f>VLOOKUP(Table35[[#This Row],[DATE]],Table1[],4,FALSE)</f>
        <v>1.466</v>
      </c>
    </row>
    <row r="422" spans="1:4" x14ac:dyDescent="0.25">
      <c r="A422" s="11">
        <v>42005</v>
      </c>
      <c r="B422" s="15">
        <v>6.75</v>
      </c>
      <c r="C422" s="15">
        <f>Table35[[#This Row],[Wheat Price (bu)]]/70</f>
        <v>9.6428571428571433E-2</v>
      </c>
      <c r="D422" s="15">
        <f>VLOOKUP(Table35[[#This Row],[DATE]],Table1[],4,FALSE)</f>
        <v>1.4790000000000001</v>
      </c>
    </row>
    <row r="423" spans="1:4" x14ac:dyDescent="0.25">
      <c r="A423" s="11">
        <v>42036</v>
      </c>
      <c r="B423" s="15">
        <v>6.44</v>
      </c>
      <c r="C423" s="15">
        <f>Table35[[#This Row],[Wheat Price (bu)]]/70</f>
        <v>9.2000000000000012E-2</v>
      </c>
      <c r="D423" s="15">
        <f>VLOOKUP(Table35[[#This Row],[DATE]],Table1[],4,FALSE)</f>
        <v>1.4350000000000001</v>
      </c>
    </row>
    <row r="424" spans="1:4" x14ac:dyDescent="0.25">
      <c r="A424" s="11">
        <v>42064</v>
      </c>
      <c r="B424" s="15">
        <v>6.46</v>
      </c>
      <c r="C424" s="15">
        <f>Table35[[#This Row],[Wheat Price (bu)]]/70</f>
        <v>9.228571428571429E-2</v>
      </c>
      <c r="D424" s="15">
        <f>VLOOKUP(Table35[[#This Row],[DATE]],Table1[],4,FALSE)</f>
        <v>1.44</v>
      </c>
    </row>
    <row r="425" spans="1:4" x14ac:dyDescent="0.25">
      <c r="A425" s="11">
        <v>42095</v>
      </c>
      <c r="B425" s="15">
        <v>6.22</v>
      </c>
      <c r="C425" s="15">
        <f>Table35[[#This Row],[Wheat Price (bu)]]/70</f>
        <v>8.8857142857142857E-2</v>
      </c>
      <c r="D425" s="15">
        <f>VLOOKUP(Table35[[#This Row],[DATE]],Table1[],4,FALSE)</f>
        <v>1.454</v>
      </c>
    </row>
    <row r="426" spans="1:4" x14ac:dyDescent="0.25">
      <c r="A426" s="11">
        <v>42125</v>
      </c>
      <c r="B426" s="15">
        <v>6.18</v>
      </c>
      <c r="C426" s="15">
        <f>Table35[[#This Row],[Wheat Price (bu)]]/70</f>
        <v>8.8285714285714287E-2</v>
      </c>
      <c r="D426" s="15">
        <f>VLOOKUP(Table35[[#This Row],[DATE]],Table1[],4,FALSE)</f>
        <v>1.4630000000000001</v>
      </c>
    </row>
    <row r="427" spans="1:4" x14ac:dyDescent="0.25">
      <c r="A427" s="11">
        <v>42156</v>
      </c>
      <c r="B427" s="15">
        <v>6.4</v>
      </c>
      <c r="C427" s="15">
        <f>Table35[[#This Row],[Wheat Price (bu)]]/70</f>
        <v>9.1428571428571428E-2</v>
      </c>
      <c r="D427" s="15">
        <f>VLOOKUP(Table35[[#This Row],[DATE]],Table1[],4,FALSE)</f>
        <v>1.4670000000000001</v>
      </c>
    </row>
    <row r="428" spans="1:4" x14ac:dyDescent="0.25">
      <c r="A428" s="11">
        <v>42186</v>
      </c>
      <c r="B428" s="15">
        <v>6.27</v>
      </c>
      <c r="C428" s="15">
        <f>Table35[[#This Row],[Wheat Price (bu)]]/70</f>
        <v>8.9571428571428566E-2</v>
      </c>
      <c r="D428" s="15">
        <f>VLOOKUP(Table35[[#This Row],[DATE]],Table1[],4,FALSE)</f>
        <v>1.4470000000000001</v>
      </c>
    </row>
    <row r="429" spans="1:4" x14ac:dyDescent="0.25">
      <c r="A429" s="11">
        <v>42217</v>
      </c>
      <c r="B429" s="15">
        <v>5.7</v>
      </c>
      <c r="C429" s="15">
        <f>Table35[[#This Row],[Wheat Price (bu)]]/70</f>
        <v>8.1428571428571433E-2</v>
      </c>
      <c r="D429" s="15">
        <f>VLOOKUP(Table35[[#This Row],[DATE]],Table1[],4,FALSE)</f>
        <v>1.42</v>
      </c>
    </row>
    <row r="430" spans="1:4" x14ac:dyDescent="0.25">
      <c r="A430" s="11">
        <v>42248</v>
      </c>
      <c r="B430" s="15">
        <v>5.44</v>
      </c>
      <c r="C430" s="15">
        <f>Table35[[#This Row],[Wheat Price (bu)]]/70</f>
        <v>7.7714285714285722E-2</v>
      </c>
      <c r="D430" s="15">
        <f>VLOOKUP(Table35[[#This Row],[DATE]],Table1[],4,FALSE)</f>
        <v>1.4319999999999999</v>
      </c>
    </row>
    <row r="431" spans="1:4" x14ac:dyDescent="0.25">
      <c r="A431" s="11">
        <v>42278</v>
      </c>
      <c r="B431" s="15">
        <v>5.62</v>
      </c>
      <c r="C431" s="15">
        <f>Table35[[#This Row],[Wheat Price (bu)]]/70</f>
        <v>8.0285714285714294E-2</v>
      </c>
      <c r="D431" s="15">
        <f>VLOOKUP(Table35[[#This Row],[DATE]],Table1[],4,FALSE)</f>
        <v>1.4179999999999999</v>
      </c>
    </row>
    <row r="432" spans="1:4" x14ac:dyDescent="0.25">
      <c r="A432" s="11">
        <v>42309</v>
      </c>
      <c r="B432" s="15">
        <v>5.55</v>
      </c>
      <c r="C432" s="15">
        <f>Table35[[#This Row],[Wheat Price (bu)]]/70</f>
        <v>7.9285714285714279E-2</v>
      </c>
      <c r="D432" s="15">
        <f>VLOOKUP(Table35[[#This Row],[DATE]],Table1[],4,FALSE)</f>
        <v>1.409</v>
      </c>
    </row>
    <row r="433" spans="1:4" x14ac:dyDescent="0.25">
      <c r="A433" s="11">
        <v>42339</v>
      </c>
      <c r="B433" s="15">
        <v>5.6</v>
      </c>
      <c r="C433" s="15">
        <f>Table35[[#This Row],[Wheat Price (bu)]]/70</f>
        <v>0.08</v>
      </c>
      <c r="D433" s="15">
        <f>VLOOKUP(Table35[[#This Row],[DATE]],Table1[],4,FALSE)</f>
        <v>1.4279999999999999</v>
      </c>
    </row>
    <row r="434" spans="1:4" x14ac:dyDescent="0.25">
      <c r="A434" s="11">
        <v>42370</v>
      </c>
      <c r="B434" s="15">
        <v>5.46</v>
      </c>
      <c r="C434" s="15">
        <f>Table35[[#This Row],[Wheat Price (bu)]]/70</f>
        <v>7.8E-2</v>
      </c>
      <c r="D434" s="15">
        <f>VLOOKUP(Table35[[#This Row],[DATE]],Table1[],4,FALSE)</f>
        <v>1.425</v>
      </c>
    </row>
    <row r="435" spans="1:4" x14ac:dyDescent="0.25">
      <c r="A435" s="11">
        <v>42401</v>
      </c>
      <c r="B435" s="15">
        <v>5.28</v>
      </c>
      <c r="C435" s="15">
        <f>Table35[[#This Row],[Wheat Price (bu)]]/70</f>
        <v>7.5428571428571428E-2</v>
      </c>
      <c r="D435" s="15">
        <f>VLOOKUP(Table35[[#This Row],[DATE]],Table1[],4,FALSE)</f>
        <v>1.407</v>
      </c>
    </row>
    <row r="436" spans="1:4" x14ac:dyDescent="0.25">
      <c r="A436" s="11">
        <v>42430</v>
      </c>
      <c r="B436" s="15">
        <v>5.34</v>
      </c>
      <c r="C436" s="15">
        <f>Table35[[#This Row],[Wheat Price (bu)]]/70</f>
        <v>7.628571428571429E-2</v>
      </c>
      <c r="D436" s="15">
        <f>VLOOKUP(Table35[[#This Row],[DATE]],Table1[],4,FALSE)</f>
        <v>1.4159999999999999</v>
      </c>
    </row>
    <row r="437" spans="1:4" x14ac:dyDescent="0.25">
      <c r="A437" s="11">
        <v>42461</v>
      </c>
      <c r="B437" s="15">
        <v>5.22</v>
      </c>
      <c r="C437" s="15">
        <f>Table35[[#This Row],[Wheat Price (bu)]]/70</f>
        <v>7.4571428571428566E-2</v>
      </c>
      <c r="D437" s="15">
        <f>VLOOKUP(Table35[[#This Row],[DATE]],Table1[],4,FALSE)</f>
        <v>1.4059999999999999</v>
      </c>
    </row>
    <row r="438" spans="1:4" x14ac:dyDescent="0.25">
      <c r="A438" s="11">
        <v>42491</v>
      </c>
      <c r="B438" s="15">
        <v>5.08</v>
      </c>
      <c r="C438" s="15">
        <f>Table35[[#This Row],[Wheat Price (bu)]]/70</f>
        <v>7.2571428571428578E-2</v>
      </c>
      <c r="D438" s="15">
        <f>VLOOKUP(Table35[[#This Row],[DATE]],Table1[],4,FALSE)</f>
        <v>1.3819999999999999</v>
      </c>
    </row>
    <row r="439" spans="1:4" x14ac:dyDescent="0.25">
      <c r="A439" s="11">
        <v>42522</v>
      </c>
      <c r="B439" s="15">
        <v>5.04</v>
      </c>
      <c r="C439" s="15">
        <f>Table35[[#This Row],[Wheat Price (bu)]]/70</f>
        <v>7.1999999999999995E-2</v>
      </c>
      <c r="D439" s="15">
        <f>VLOOKUP(Table35[[#This Row],[DATE]],Table1[],4,FALSE)</f>
        <v>1.333</v>
      </c>
    </row>
    <row r="440" spans="1:4" x14ac:dyDescent="0.25">
      <c r="A440" s="11">
        <v>42552</v>
      </c>
      <c r="B440" s="15">
        <v>4.24</v>
      </c>
      <c r="C440" s="15">
        <f>Table35[[#This Row],[Wheat Price (bu)]]/70</f>
        <v>6.0571428571428575E-2</v>
      </c>
      <c r="D440" s="15">
        <f>VLOOKUP(Table35[[#This Row],[DATE]],Table1[],4,FALSE)</f>
        <v>1.349</v>
      </c>
    </row>
    <row r="441" spans="1:4" x14ac:dyDescent="0.25">
      <c r="A441" s="11">
        <v>42583</v>
      </c>
      <c r="B441" s="15">
        <v>4.1500000000000004</v>
      </c>
      <c r="C441" s="15">
        <f>Table35[[#This Row],[Wheat Price (bu)]]/70</f>
        <v>5.9285714285714289E-2</v>
      </c>
      <c r="D441" s="15">
        <f>VLOOKUP(Table35[[#This Row],[DATE]],Table1[],4,FALSE)</f>
        <v>1.341</v>
      </c>
    </row>
    <row r="442" spans="1:4" x14ac:dyDescent="0.25">
      <c r="A442" s="11">
        <v>42614</v>
      </c>
      <c r="B442" s="15">
        <v>4.24</v>
      </c>
      <c r="C442" s="15">
        <f>Table35[[#This Row],[Wheat Price (bu)]]/70</f>
        <v>6.0571428571428575E-2</v>
      </c>
      <c r="D442" s="15">
        <f>VLOOKUP(Table35[[#This Row],[DATE]],Table1[],4,FALSE)</f>
        <v>1.329</v>
      </c>
    </row>
    <row r="443" spans="1:4" x14ac:dyDescent="0.25">
      <c r="A443" s="11">
        <v>42644</v>
      </c>
      <c r="B443" s="15">
        <v>4.4000000000000004</v>
      </c>
      <c r="C443" s="15">
        <f>Table35[[#This Row],[Wheat Price (bu)]]/70</f>
        <v>6.2857142857142861E-2</v>
      </c>
      <c r="D443" s="15">
        <f>VLOOKUP(Table35[[#This Row],[DATE]],Table1[],4,FALSE)</f>
        <v>1.343</v>
      </c>
    </row>
    <row r="444" spans="1:4" x14ac:dyDescent="0.25">
      <c r="A444" s="11">
        <v>42675</v>
      </c>
      <c r="B444" s="15">
        <v>4.6399999999999997</v>
      </c>
      <c r="C444" s="15">
        <f>Table35[[#This Row],[Wheat Price (bu)]]/70</f>
        <v>6.6285714285714281E-2</v>
      </c>
      <c r="D444" s="15">
        <f>VLOOKUP(Table35[[#This Row],[DATE]],Table1[],4,FALSE)</f>
        <v>1.3620000000000001</v>
      </c>
    </row>
    <row r="445" spans="1:4" x14ac:dyDescent="0.25">
      <c r="A445" s="11">
        <v>42705</v>
      </c>
      <c r="B445" s="15">
        <v>4.5599999999999996</v>
      </c>
      <c r="C445" s="15">
        <f>Table35[[#This Row],[Wheat Price (bu)]]/70</f>
        <v>6.5142857142857141E-2</v>
      </c>
      <c r="D445" s="15">
        <f>VLOOKUP(Table35[[#This Row],[DATE]],Table1[],4,FALSE)</f>
        <v>1.3620000000000001</v>
      </c>
    </row>
    <row r="446" spans="1:4" x14ac:dyDescent="0.25">
      <c r="A446" s="11">
        <v>42736</v>
      </c>
      <c r="B446" s="15">
        <v>4.91</v>
      </c>
      <c r="C446" s="15">
        <f>Table35[[#This Row],[Wheat Price (bu)]]/70</f>
        <v>7.0142857142857146E-2</v>
      </c>
      <c r="D446" s="15">
        <f>VLOOKUP(Table35[[#This Row],[DATE]],Table1[],4,FALSE)</f>
        <v>1.351</v>
      </c>
    </row>
    <row r="447" spans="1:4" x14ac:dyDescent="0.25">
      <c r="A447" s="11">
        <v>42767</v>
      </c>
      <c r="B447" s="15">
        <v>5.04</v>
      </c>
      <c r="C447" s="15">
        <f>Table35[[#This Row],[Wheat Price (bu)]]/70</f>
        <v>7.1999999999999995E-2</v>
      </c>
      <c r="D447" s="15">
        <f>VLOOKUP(Table35[[#This Row],[DATE]],Table1[],4,FALSE)</f>
        <v>1.3580000000000001</v>
      </c>
    </row>
    <row r="448" spans="1:4" x14ac:dyDescent="0.25">
      <c r="A448" s="11">
        <v>42795</v>
      </c>
      <c r="B448" s="15">
        <v>4.8</v>
      </c>
      <c r="C448" s="15">
        <f>Table35[[#This Row],[Wheat Price (bu)]]/70</f>
        <v>6.8571428571428575E-2</v>
      </c>
      <c r="D448" s="15">
        <f>VLOOKUP(Table35[[#This Row],[DATE]],Table1[],4,FALSE)</f>
        <v>1.329</v>
      </c>
    </row>
    <row r="449" spans="1:4" x14ac:dyDescent="0.25">
      <c r="A449" s="11">
        <v>42826</v>
      </c>
      <c r="B449" s="15">
        <v>4.37</v>
      </c>
      <c r="C449" s="15">
        <f>Table35[[#This Row],[Wheat Price (bu)]]/70</f>
        <v>6.242857142857143E-2</v>
      </c>
      <c r="D449" s="15">
        <f>VLOOKUP(Table35[[#This Row],[DATE]],Table1[],4,FALSE)</f>
        <v>1.3280000000000001</v>
      </c>
    </row>
    <row r="450" spans="1:4" x14ac:dyDescent="0.25">
      <c r="A450" s="11">
        <v>42856</v>
      </c>
      <c r="B450" s="15">
        <v>4.8</v>
      </c>
      <c r="C450" s="15">
        <f>Table35[[#This Row],[Wheat Price (bu)]]/70</f>
        <v>6.8571428571428575E-2</v>
      </c>
      <c r="D450" s="15">
        <f>VLOOKUP(Table35[[#This Row],[DATE]],Table1[],4,FALSE)</f>
        <v>1.327</v>
      </c>
    </row>
    <row r="451" spans="1:4" x14ac:dyDescent="0.25">
      <c r="A451" s="11">
        <v>42887</v>
      </c>
      <c r="B451" s="15">
        <v>5.24</v>
      </c>
      <c r="C451" s="15">
        <f>Table35[[#This Row],[Wheat Price (bu)]]/70</f>
        <v>7.4857142857142858E-2</v>
      </c>
      <c r="D451" s="15">
        <f>VLOOKUP(Table35[[#This Row],[DATE]],Table1[],4,FALSE)</f>
        <v>1.335</v>
      </c>
    </row>
    <row r="452" spans="1:4" x14ac:dyDescent="0.25">
      <c r="A452" s="11">
        <v>42917</v>
      </c>
      <c r="B452" s="15">
        <v>5.65</v>
      </c>
      <c r="C452" s="15">
        <f>Table35[[#This Row],[Wheat Price (bu)]]/70</f>
        <v>8.0714285714285725E-2</v>
      </c>
      <c r="D452" s="15">
        <f>VLOOKUP(Table35[[#This Row],[DATE]],Table1[],4,FALSE)</f>
        <v>1.327</v>
      </c>
    </row>
    <row r="453" spans="1:4" x14ac:dyDescent="0.25">
      <c r="A453" s="11">
        <v>42948</v>
      </c>
      <c r="B453" s="15">
        <v>4.8</v>
      </c>
      <c r="C453" s="15">
        <f>Table35[[#This Row],[Wheat Price (bu)]]/70</f>
        <v>6.8571428571428575E-2</v>
      </c>
      <c r="D453" s="15">
        <f>VLOOKUP(Table35[[#This Row],[DATE]],Table1[],4,FALSE)</f>
        <v>1.3480000000000001</v>
      </c>
    </row>
    <row r="454" spans="1:4" x14ac:dyDescent="0.25">
      <c r="A454" s="11">
        <v>42979</v>
      </c>
      <c r="B454" s="15">
        <v>5.07</v>
      </c>
      <c r="C454" s="15">
        <f>Table35[[#This Row],[Wheat Price (bu)]]/70</f>
        <v>7.2428571428571439E-2</v>
      </c>
      <c r="D454" s="15">
        <f>VLOOKUP(Table35[[#This Row],[DATE]],Table1[],4,FALSE)</f>
        <v>1.349</v>
      </c>
    </row>
    <row r="455" spans="1:4" x14ac:dyDescent="0.25">
      <c r="A455" s="11">
        <v>43009</v>
      </c>
      <c r="B455" s="15">
        <v>5.1100000000000003</v>
      </c>
      <c r="C455" s="15">
        <f>Table35[[#This Row],[Wheat Price (bu)]]/70</f>
        <v>7.3000000000000009E-2</v>
      </c>
      <c r="D455" s="15">
        <f>VLOOKUP(Table35[[#This Row],[DATE]],Table1[],4,FALSE)</f>
        <v>1.3280000000000001</v>
      </c>
    </row>
    <row r="456" spans="1:4" x14ac:dyDescent="0.25">
      <c r="A456" s="11">
        <v>43040</v>
      </c>
      <c r="B456" s="15">
        <v>5.3</v>
      </c>
      <c r="C456" s="15">
        <f>Table35[[#This Row],[Wheat Price (bu)]]/70</f>
        <v>7.5714285714285706E-2</v>
      </c>
      <c r="D456" s="15">
        <f>VLOOKUP(Table35[[#This Row],[DATE]],Table1[],4,FALSE)</f>
        <v>1.2949999999999999</v>
      </c>
    </row>
    <row r="457" spans="1:4" x14ac:dyDescent="0.25">
      <c r="A457" s="11">
        <v>43070</v>
      </c>
      <c r="B457" s="15">
        <v>5.38</v>
      </c>
      <c r="C457" s="15">
        <f>Table35[[#This Row],[Wheat Price (bu)]]/70</f>
        <v>7.685714285714286E-2</v>
      </c>
      <c r="D457" s="15">
        <f>VLOOKUP(Table35[[#This Row],[DATE]],Table1[],4,FALSE)</f>
        <v>1.3160000000000001</v>
      </c>
    </row>
    <row r="458" spans="1:4" x14ac:dyDescent="0.25">
      <c r="A458" s="11">
        <v>43101</v>
      </c>
      <c r="B458" s="15">
        <v>5.73</v>
      </c>
      <c r="C458" s="15">
        <f>Table35[[#This Row],[Wheat Price (bu)]]/70</f>
        <v>8.1857142857142864E-2</v>
      </c>
      <c r="D458" s="15">
        <f>VLOOKUP(Table35[[#This Row],[DATE]],Table1[],4,FALSE)</f>
        <v>1.2809999999999999</v>
      </c>
    </row>
    <row r="459" spans="1:4" x14ac:dyDescent="0.25">
      <c r="A459" s="11">
        <v>43132</v>
      </c>
      <c r="B459" s="15">
        <v>5.93</v>
      </c>
      <c r="C459" s="15">
        <f>Table35[[#This Row],[Wheat Price (bu)]]/70</f>
        <v>8.4714285714285714E-2</v>
      </c>
      <c r="D459" s="15">
        <f>VLOOKUP(Table35[[#This Row],[DATE]],Table1[],4,FALSE)</f>
        <v>1.2649999999999999</v>
      </c>
    </row>
    <row r="460" spans="1:4" x14ac:dyDescent="0.25">
      <c r="A460" s="11">
        <v>43160</v>
      </c>
      <c r="B460" s="15">
        <v>6.05</v>
      </c>
      <c r="C460" s="15">
        <f>Table35[[#This Row],[Wheat Price (bu)]]/70</f>
        <v>8.6428571428571424E-2</v>
      </c>
      <c r="D460" s="15">
        <f>VLOOKUP(Table35[[#This Row],[DATE]],Table1[],4,FALSE)</f>
        <v>1.3089999999999999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1"/>
  <sheetViews>
    <sheetView workbookViewId="0">
      <selection activeCell="F10" sqref="F10"/>
    </sheetView>
  </sheetViews>
  <sheetFormatPr defaultRowHeight="15" x14ac:dyDescent="0.25"/>
  <cols>
    <col min="1" max="1" width="20" customWidth="1"/>
    <col min="2" max="4" width="10" customWidth="1"/>
    <col min="5" max="5" width="13.285156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4" spans="1:5" x14ac:dyDescent="0.25">
      <c r="A4" t="s">
        <v>2</v>
      </c>
      <c r="B4" t="s">
        <v>3</v>
      </c>
    </row>
    <row r="5" spans="1:5" x14ac:dyDescent="0.25">
      <c r="A5" t="s">
        <v>4</v>
      </c>
      <c r="B5" t="s">
        <v>5</v>
      </c>
    </row>
    <row r="6" spans="1:5" x14ac:dyDescent="0.25">
      <c r="A6" t="s">
        <v>6</v>
      </c>
      <c r="B6" t="s">
        <v>7</v>
      </c>
    </row>
    <row r="7" spans="1:5" x14ac:dyDescent="0.25">
      <c r="A7" t="s">
        <v>8</v>
      </c>
      <c r="B7" t="s">
        <v>9</v>
      </c>
    </row>
    <row r="8" spans="1:5" x14ac:dyDescent="0.25">
      <c r="A8" t="s">
        <v>10</v>
      </c>
      <c r="B8" t="s">
        <v>11</v>
      </c>
    </row>
    <row r="10" spans="1:5" ht="46.5" customHeight="1" x14ac:dyDescent="0.25">
      <c r="B10" t="s">
        <v>109</v>
      </c>
      <c r="C10" t="s">
        <v>13</v>
      </c>
      <c r="D10" t="s">
        <v>14</v>
      </c>
      <c r="E10" t="s">
        <v>110</v>
      </c>
    </row>
    <row r="11" spans="1:5" x14ac:dyDescent="0.25">
      <c r="B11" s="11">
        <v>29221</v>
      </c>
      <c r="C11">
        <v>1980</v>
      </c>
      <c r="D11" t="s">
        <v>16</v>
      </c>
      <c r="E11">
        <v>0.501</v>
      </c>
    </row>
    <row r="12" spans="1:5" x14ac:dyDescent="0.25">
      <c r="B12" s="11">
        <v>29252</v>
      </c>
      <c r="C12">
        <v>1980</v>
      </c>
      <c r="D12" t="s">
        <v>17</v>
      </c>
      <c r="E12">
        <v>0.50700000000000001</v>
      </c>
    </row>
    <row r="13" spans="1:5" x14ac:dyDescent="0.25">
      <c r="B13" s="11">
        <v>29281</v>
      </c>
      <c r="C13">
        <v>1980</v>
      </c>
      <c r="D13" t="s">
        <v>18</v>
      </c>
      <c r="E13">
        <v>0.502</v>
      </c>
    </row>
    <row r="14" spans="1:5" x14ac:dyDescent="0.25">
      <c r="B14" s="11">
        <v>29312</v>
      </c>
      <c r="C14">
        <v>1980</v>
      </c>
      <c r="D14" t="s">
        <v>19</v>
      </c>
      <c r="E14">
        <v>0.50700000000000001</v>
      </c>
    </row>
    <row r="15" spans="1:5" x14ac:dyDescent="0.25">
      <c r="B15" s="11">
        <v>29342</v>
      </c>
      <c r="C15">
        <v>1980</v>
      </c>
      <c r="D15" t="s">
        <v>20</v>
      </c>
      <c r="E15">
        <v>0.504</v>
      </c>
    </row>
    <row r="16" spans="1:5" x14ac:dyDescent="0.25">
      <c r="B16" s="11">
        <v>29373</v>
      </c>
      <c r="C16">
        <v>1980</v>
      </c>
      <c r="D16" t="s">
        <v>21</v>
      </c>
      <c r="E16">
        <v>0.503</v>
      </c>
    </row>
    <row r="17" spans="2:5" x14ac:dyDescent="0.25">
      <c r="B17" s="11">
        <v>29403</v>
      </c>
      <c r="C17">
        <v>1980</v>
      </c>
      <c r="D17" t="s">
        <v>22</v>
      </c>
      <c r="E17">
        <v>0.51100000000000001</v>
      </c>
    </row>
    <row r="18" spans="2:5" x14ac:dyDescent="0.25">
      <c r="B18" s="11">
        <v>29434</v>
      </c>
      <c r="C18">
        <v>1980</v>
      </c>
      <c r="D18" t="s">
        <v>23</v>
      </c>
      <c r="E18">
        <v>0.50700000000000001</v>
      </c>
    </row>
    <row r="19" spans="2:5" x14ac:dyDescent="0.25">
      <c r="B19" s="11">
        <v>29465</v>
      </c>
      <c r="C19">
        <v>1980</v>
      </c>
      <c r="D19" t="s">
        <v>24</v>
      </c>
      <c r="E19">
        <v>0.51100000000000001</v>
      </c>
    </row>
    <row r="20" spans="2:5" x14ac:dyDescent="0.25">
      <c r="B20" s="11">
        <v>29495</v>
      </c>
      <c r="C20">
        <v>1980</v>
      </c>
      <c r="D20" t="s">
        <v>25</v>
      </c>
      <c r="E20">
        <v>0.51400000000000001</v>
      </c>
    </row>
    <row r="21" spans="2:5" x14ac:dyDescent="0.25">
      <c r="B21" s="11">
        <v>29526</v>
      </c>
      <c r="C21">
        <v>1980</v>
      </c>
      <c r="D21" t="s">
        <v>26</v>
      </c>
      <c r="E21">
        <v>0.51900000000000002</v>
      </c>
    </row>
    <row r="22" spans="2:5" x14ac:dyDescent="0.25">
      <c r="B22" s="11">
        <v>29556</v>
      </c>
      <c r="C22">
        <v>1980</v>
      </c>
      <c r="D22" t="s">
        <v>27</v>
      </c>
      <c r="E22">
        <v>0.51900000000000002</v>
      </c>
    </row>
    <row r="23" spans="2:5" x14ac:dyDescent="0.25">
      <c r="B23" s="11">
        <v>29587</v>
      </c>
      <c r="C23">
        <v>1981</v>
      </c>
      <c r="D23" t="s">
        <v>16</v>
      </c>
      <c r="E23">
        <v>0.53100000000000003</v>
      </c>
    </row>
    <row r="24" spans="2:5" x14ac:dyDescent="0.25">
      <c r="B24" s="11">
        <v>29618</v>
      </c>
      <c r="C24">
        <v>1981</v>
      </c>
      <c r="D24" t="s">
        <v>17</v>
      </c>
      <c r="E24">
        <v>0.53300000000000003</v>
      </c>
    </row>
    <row r="25" spans="2:5" x14ac:dyDescent="0.25">
      <c r="B25" s="11">
        <v>29646</v>
      </c>
      <c r="C25">
        <v>1981</v>
      </c>
      <c r="D25" t="s">
        <v>18</v>
      </c>
      <c r="E25">
        <v>0.53800000000000003</v>
      </c>
    </row>
    <row r="26" spans="2:5" x14ac:dyDescent="0.25">
      <c r="B26" s="11">
        <v>29677</v>
      </c>
      <c r="C26">
        <v>1981</v>
      </c>
      <c r="D26" t="s">
        <v>19</v>
      </c>
      <c r="E26">
        <v>0.51900000000000002</v>
      </c>
    </row>
    <row r="27" spans="2:5" x14ac:dyDescent="0.25">
      <c r="B27" s="11">
        <v>29707</v>
      </c>
      <c r="C27">
        <v>1981</v>
      </c>
      <c r="D27" t="s">
        <v>20</v>
      </c>
      <c r="E27">
        <v>0.52500000000000002</v>
      </c>
    </row>
    <row r="28" spans="2:5" x14ac:dyDescent="0.25">
      <c r="B28" s="11">
        <v>29738</v>
      </c>
      <c r="C28">
        <v>1981</v>
      </c>
      <c r="D28" t="s">
        <v>21</v>
      </c>
      <c r="E28">
        <v>0.52300000000000002</v>
      </c>
    </row>
    <row r="29" spans="2:5" x14ac:dyDescent="0.25">
      <c r="B29" s="11">
        <v>29768</v>
      </c>
      <c r="C29">
        <v>1981</v>
      </c>
      <c r="D29" t="s">
        <v>22</v>
      </c>
      <c r="E29">
        <v>0.52100000000000002</v>
      </c>
    </row>
    <row r="30" spans="2:5" x14ac:dyDescent="0.25">
      <c r="B30" s="11">
        <v>29799</v>
      </c>
      <c r="C30">
        <v>1981</v>
      </c>
      <c r="D30" t="s">
        <v>23</v>
      </c>
      <c r="E30">
        <v>0.51900000000000002</v>
      </c>
    </row>
    <row r="31" spans="2:5" x14ac:dyDescent="0.25">
      <c r="B31" s="11">
        <v>29830</v>
      </c>
      <c r="C31">
        <v>1981</v>
      </c>
      <c r="D31" t="s">
        <v>24</v>
      </c>
      <c r="E31">
        <v>0.52400000000000002</v>
      </c>
    </row>
    <row r="32" spans="2:5" x14ac:dyDescent="0.25">
      <c r="B32" s="11">
        <v>29860</v>
      </c>
      <c r="C32">
        <v>1981</v>
      </c>
      <c r="D32" t="s">
        <v>25</v>
      </c>
      <c r="E32">
        <v>0.52100000000000002</v>
      </c>
    </row>
    <row r="33" spans="2:5" x14ac:dyDescent="0.25">
      <c r="B33" s="11">
        <v>29891</v>
      </c>
      <c r="C33">
        <v>1981</v>
      </c>
      <c r="D33" t="s">
        <v>26</v>
      </c>
      <c r="E33">
        <v>0.52700000000000002</v>
      </c>
    </row>
    <row r="34" spans="2:5" x14ac:dyDescent="0.25">
      <c r="B34" s="11">
        <v>29921</v>
      </c>
      <c r="C34">
        <v>1981</v>
      </c>
      <c r="D34" t="s">
        <v>27</v>
      </c>
      <c r="E34">
        <v>0.52100000000000002</v>
      </c>
    </row>
    <row r="35" spans="2:5" x14ac:dyDescent="0.25">
      <c r="B35" s="11">
        <v>29952</v>
      </c>
      <c r="C35">
        <v>1982</v>
      </c>
      <c r="D35" t="s">
        <v>16</v>
      </c>
      <c r="E35">
        <v>0.53700000000000003</v>
      </c>
    </row>
    <row r="36" spans="2:5" x14ac:dyDescent="0.25">
      <c r="B36" s="11">
        <v>29983</v>
      </c>
      <c r="C36">
        <v>1982</v>
      </c>
      <c r="D36" t="s">
        <v>17</v>
      </c>
      <c r="E36">
        <v>0.53400000000000003</v>
      </c>
    </row>
    <row r="37" spans="2:5" x14ac:dyDescent="0.25">
      <c r="B37" s="11">
        <v>30011</v>
      </c>
      <c r="C37">
        <v>1982</v>
      </c>
      <c r="D37" t="s">
        <v>18</v>
      </c>
      <c r="E37">
        <v>0.52600000000000002</v>
      </c>
    </row>
    <row r="38" spans="2:5" x14ac:dyDescent="0.25">
      <c r="B38" s="11">
        <v>30042</v>
      </c>
      <c r="C38">
        <v>1982</v>
      </c>
      <c r="D38" t="s">
        <v>19</v>
      </c>
      <c r="E38">
        <v>0.52600000000000002</v>
      </c>
    </row>
    <row r="39" spans="2:5" x14ac:dyDescent="0.25">
      <c r="B39" s="11">
        <v>30072</v>
      </c>
      <c r="C39">
        <v>1982</v>
      </c>
      <c r="D39" t="s">
        <v>20</v>
      </c>
      <c r="E39">
        <v>0.52900000000000003</v>
      </c>
    </row>
    <row r="40" spans="2:5" x14ac:dyDescent="0.25">
      <c r="B40" s="11">
        <v>30103</v>
      </c>
      <c r="C40">
        <v>1982</v>
      </c>
      <c r="D40" t="s">
        <v>21</v>
      </c>
      <c r="E40">
        <v>0.52500000000000002</v>
      </c>
    </row>
    <row r="41" spans="2:5" x14ac:dyDescent="0.25">
      <c r="B41" s="11">
        <v>30133</v>
      </c>
      <c r="C41">
        <v>1982</v>
      </c>
      <c r="D41" t="s">
        <v>22</v>
      </c>
      <c r="E41">
        <v>0.53400000000000003</v>
      </c>
    </row>
    <row r="42" spans="2:5" x14ac:dyDescent="0.25">
      <c r="B42" s="11">
        <v>30164</v>
      </c>
      <c r="C42">
        <v>1982</v>
      </c>
      <c r="D42" t="s">
        <v>23</v>
      </c>
      <c r="E42">
        <v>0.53400000000000003</v>
      </c>
    </row>
    <row r="43" spans="2:5" x14ac:dyDescent="0.25">
      <c r="B43" s="11">
        <v>30195</v>
      </c>
      <c r="C43">
        <v>1982</v>
      </c>
      <c r="D43" t="s">
        <v>24</v>
      </c>
      <c r="E43">
        <v>0.53600000000000003</v>
      </c>
    </row>
    <row r="44" spans="2:5" x14ac:dyDescent="0.25">
      <c r="B44" s="11">
        <v>30225</v>
      </c>
      <c r="C44">
        <v>1982</v>
      </c>
      <c r="D44" t="s">
        <v>25</v>
      </c>
      <c r="E44">
        <v>0.53400000000000003</v>
      </c>
    </row>
    <row r="45" spans="2:5" x14ac:dyDescent="0.25">
      <c r="B45" s="11">
        <v>30256</v>
      </c>
      <c r="C45">
        <v>1982</v>
      </c>
      <c r="D45" t="s">
        <v>26</v>
      </c>
      <c r="E45">
        <v>0.53400000000000003</v>
      </c>
    </row>
    <row r="46" spans="2:5" x14ac:dyDescent="0.25">
      <c r="B46" s="11">
        <v>30286</v>
      </c>
      <c r="C46">
        <v>1982</v>
      </c>
      <c r="D46" t="s">
        <v>27</v>
      </c>
      <c r="E46">
        <v>0.53700000000000003</v>
      </c>
    </row>
    <row r="47" spans="2:5" x14ac:dyDescent="0.25">
      <c r="B47" s="11">
        <v>30317</v>
      </c>
      <c r="C47">
        <v>1983</v>
      </c>
      <c r="D47" t="s">
        <v>16</v>
      </c>
      <c r="E47">
        <v>0.54100000000000004</v>
      </c>
    </row>
    <row r="48" spans="2:5" x14ac:dyDescent="0.25">
      <c r="B48" s="11">
        <v>30348</v>
      </c>
      <c r="C48">
        <v>1983</v>
      </c>
      <c r="D48" t="s">
        <v>17</v>
      </c>
      <c r="E48">
        <v>0.54400000000000004</v>
      </c>
    </row>
    <row r="49" spans="2:5" x14ac:dyDescent="0.25">
      <c r="B49" s="11">
        <v>30376</v>
      </c>
      <c r="C49">
        <v>1983</v>
      </c>
      <c r="D49" t="s">
        <v>18</v>
      </c>
      <c r="E49">
        <v>0.54400000000000004</v>
      </c>
    </row>
    <row r="50" spans="2:5" x14ac:dyDescent="0.25">
      <c r="B50" s="11">
        <v>30407</v>
      </c>
      <c r="C50">
        <v>1983</v>
      </c>
      <c r="D50" t="s">
        <v>19</v>
      </c>
      <c r="E50">
        <v>0.53800000000000003</v>
      </c>
    </row>
    <row r="51" spans="2:5" x14ac:dyDescent="0.25">
      <c r="B51" s="11">
        <v>30437</v>
      </c>
      <c r="C51">
        <v>1983</v>
      </c>
      <c r="D51" t="s">
        <v>20</v>
      </c>
      <c r="E51">
        <v>0.54200000000000004</v>
      </c>
    </row>
    <row r="52" spans="2:5" x14ac:dyDescent="0.25">
      <c r="B52" s="11">
        <v>30468</v>
      </c>
      <c r="C52">
        <v>1983</v>
      </c>
      <c r="D52" t="s">
        <v>21</v>
      </c>
      <c r="E52">
        <v>0.54200000000000004</v>
      </c>
    </row>
    <row r="53" spans="2:5" x14ac:dyDescent="0.25">
      <c r="B53" s="11">
        <v>30498</v>
      </c>
      <c r="C53">
        <v>1983</v>
      </c>
      <c r="D53" t="s">
        <v>22</v>
      </c>
      <c r="E53">
        <v>0.54400000000000004</v>
      </c>
    </row>
    <row r="54" spans="2:5" x14ac:dyDescent="0.25">
      <c r="B54" s="11">
        <v>30529</v>
      </c>
      <c r="C54">
        <v>1983</v>
      </c>
      <c r="D54" t="s">
        <v>23</v>
      </c>
      <c r="E54">
        <v>0.53900000000000003</v>
      </c>
    </row>
    <row r="55" spans="2:5" x14ac:dyDescent="0.25">
      <c r="B55" s="11">
        <v>30560</v>
      </c>
      <c r="C55">
        <v>1983</v>
      </c>
      <c r="D55" t="s">
        <v>24</v>
      </c>
      <c r="E55">
        <v>0.53600000000000003</v>
      </c>
    </row>
    <row r="56" spans="2:5" x14ac:dyDescent="0.25">
      <c r="B56" s="11">
        <v>30590</v>
      </c>
      <c r="C56">
        <v>1983</v>
      </c>
      <c r="D56" t="s">
        <v>25</v>
      </c>
      <c r="E56">
        <v>0.53500000000000003</v>
      </c>
    </row>
    <row r="57" spans="2:5" x14ac:dyDescent="0.25">
      <c r="B57" s="11">
        <v>30621</v>
      </c>
      <c r="C57">
        <v>1983</v>
      </c>
      <c r="D57" t="s">
        <v>26</v>
      </c>
      <c r="E57">
        <v>0.54700000000000004</v>
      </c>
    </row>
    <row r="58" spans="2:5" x14ac:dyDescent="0.25">
      <c r="B58" s="11">
        <v>30651</v>
      </c>
      <c r="C58">
        <v>1983</v>
      </c>
      <c r="D58" t="s">
        <v>27</v>
      </c>
      <c r="E58">
        <v>0.54700000000000004</v>
      </c>
    </row>
    <row r="59" spans="2:5" x14ac:dyDescent="0.25">
      <c r="B59" s="11">
        <v>30682</v>
      </c>
      <c r="C59">
        <v>1984</v>
      </c>
      <c r="D59" t="s">
        <v>16</v>
      </c>
      <c r="E59">
        <v>0.54300000000000004</v>
      </c>
    </row>
    <row r="60" spans="2:5" x14ac:dyDescent="0.25">
      <c r="B60" s="11">
        <v>30713</v>
      </c>
      <c r="C60">
        <v>1984</v>
      </c>
      <c r="D60" t="s">
        <v>17</v>
      </c>
      <c r="E60">
        <v>0.54100000000000004</v>
      </c>
    </row>
    <row r="61" spans="2:5" x14ac:dyDescent="0.25">
      <c r="B61" s="11">
        <v>30742</v>
      </c>
      <c r="C61">
        <v>1984</v>
      </c>
      <c r="D61" t="s">
        <v>18</v>
      </c>
      <c r="E61">
        <v>0.54200000000000004</v>
      </c>
    </row>
    <row r="62" spans="2:5" x14ac:dyDescent="0.25">
      <c r="B62" s="11">
        <v>30773</v>
      </c>
      <c r="C62">
        <v>1984</v>
      </c>
      <c r="D62" t="s">
        <v>19</v>
      </c>
      <c r="E62">
        <v>0.53600000000000003</v>
      </c>
    </row>
    <row r="63" spans="2:5" x14ac:dyDescent="0.25">
      <c r="B63" s="11">
        <v>30803</v>
      </c>
      <c r="C63">
        <v>1984</v>
      </c>
      <c r="D63" t="s">
        <v>20</v>
      </c>
      <c r="E63">
        <v>0.54100000000000004</v>
      </c>
    </row>
    <row r="64" spans="2:5" x14ac:dyDescent="0.25">
      <c r="B64" s="11">
        <v>30834</v>
      </c>
      <c r="C64">
        <v>1984</v>
      </c>
      <c r="D64" t="s">
        <v>21</v>
      </c>
      <c r="E64">
        <v>0.54200000000000004</v>
      </c>
    </row>
    <row r="65" spans="2:5" x14ac:dyDescent="0.25">
      <c r="B65" s="11">
        <v>30864</v>
      </c>
      <c r="C65">
        <v>1984</v>
      </c>
      <c r="D65" t="s">
        <v>22</v>
      </c>
      <c r="E65">
        <v>0.54100000000000004</v>
      </c>
    </row>
    <row r="66" spans="2:5" x14ac:dyDescent="0.25">
      <c r="B66" s="11">
        <v>30895</v>
      </c>
      <c r="C66">
        <v>1984</v>
      </c>
      <c r="D66" t="s">
        <v>23</v>
      </c>
      <c r="E66">
        <v>0.54300000000000004</v>
      </c>
    </row>
    <row r="67" spans="2:5" x14ac:dyDescent="0.25">
      <c r="B67" s="11">
        <v>30926</v>
      </c>
      <c r="C67">
        <v>1984</v>
      </c>
      <c r="D67" t="s">
        <v>24</v>
      </c>
      <c r="E67">
        <v>0.53900000000000003</v>
      </c>
    </row>
    <row r="68" spans="2:5" x14ac:dyDescent="0.25">
      <c r="B68" s="11">
        <v>30956</v>
      </c>
      <c r="C68">
        <v>1984</v>
      </c>
      <c r="D68" t="s">
        <v>25</v>
      </c>
      <c r="E68">
        <v>0.54</v>
      </c>
    </row>
    <row r="69" spans="2:5" x14ac:dyDescent="0.25">
      <c r="B69" s="11">
        <v>30987</v>
      </c>
      <c r="C69">
        <v>1984</v>
      </c>
      <c r="D69" t="s">
        <v>26</v>
      </c>
      <c r="E69">
        <v>0.54300000000000004</v>
      </c>
    </row>
    <row r="70" spans="2:5" x14ac:dyDescent="0.25">
      <c r="B70" s="11">
        <v>31017</v>
      </c>
      <c r="C70">
        <v>1984</v>
      </c>
      <c r="D70" t="s">
        <v>27</v>
      </c>
      <c r="E70">
        <v>0.54400000000000004</v>
      </c>
    </row>
    <row r="71" spans="2:5" x14ac:dyDescent="0.25">
      <c r="B71" s="11">
        <v>31048</v>
      </c>
      <c r="C71">
        <v>1985</v>
      </c>
      <c r="D71" t="s">
        <v>16</v>
      </c>
      <c r="E71">
        <v>0.55100000000000005</v>
      </c>
    </row>
    <row r="72" spans="2:5" x14ac:dyDescent="0.25">
      <c r="B72" s="11">
        <v>31079</v>
      </c>
      <c r="C72">
        <v>1985</v>
      </c>
      <c r="D72" t="s">
        <v>17</v>
      </c>
      <c r="E72">
        <v>0.54400000000000004</v>
      </c>
    </row>
    <row r="73" spans="2:5" x14ac:dyDescent="0.25">
      <c r="B73" s="11">
        <v>31107</v>
      </c>
      <c r="C73">
        <v>1985</v>
      </c>
      <c r="D73" t="s">
        <v>18</v>
      </c>
      <c r="E73">
        <v>0.54400000000000004</v>
      </c>
    </row>
    <row r="74" spans="2:5" x14ac:dyDescent="0.25">
      <c r="B74" s="11">
        <v>31138</v>
      </c>
      <c r="C74">
        <v>1985</v>
      </c>
      <c r="D74" t="s">
        <v>19</v>
      </c>
      <c r="E74">
        <v>0.54400000000000004</v>
      </c>
    </row>
    <row r="75" spans="2:5" x14ac:dyDescent="0.25">
      <c r="B75" s="11">
        <v>31168</v>
      </c>
      <c r="C75">
        <v>1985</v>
      </c>
      <c r="D75" t="s">
        <v>20</v>
      </c>
      <c r="E75">
        <v>0.54200000000000004</v>
      </c>
    </row>
    <row r="76" spans="2:5" x14ac:dyDescent="0.25">
      <c r="B76" s="11">
        <v>31199</v>
      </c>
      <c r="C76">
        <v>1985</v>
      </c>
      <c r="D76" t="s">
        <v>21</v>
      </c>
      <c r="E76">
        <v>0.54600000000000004</v>
      </c>
    </row>
    <row r="77" spans="2:5" x14ac:dyDescent="0.25">
      <c r="B77" s="11">
        <v>31229</v>
      </c>
      <c r="C77">
        <v>1985</v>
      </c>
      <c r="D77" t="s">
        <v>22</v>
      </c>
      <c r="E77">
        <v>0.55600000000000005</v>
      </c>
    </row>
    <row r="78" spans="2:5" x14ac:dyDescent="0.25">
      <c r="B78" s="11">
        <v>31260</v>
      </c>
      <c r="C78">
        <v>1985</v>
      </c>
      <c r="D78" t="s">
        <v>23</v>
      </c>
      <c r="E78">
        <v>0.55300000000000005</v>
      </c>
    </row>
    <row r="79" spans="2:5" x14ac:dyDescent="0.25">
      <c r="B79" s="11">
        <v>31291</v>
      </c>
      <c r="C79">
        <v>1985</v>
      </c>
      <c r="D79" t="s">
        <v>24</v>
      </c>
      <c r="E79">
        <v>0.56100000000000005</v>
      </c>
    </row>
    <row r="80" spans="2:5" x14ac:dyDescent="0.25">
      <c r="B80" s="11">
        <v>31321</v>
      </c>
      <c r="C80">
        <v>1985</v>
      </c>
      <c r="D80" t="s">
        <v>25</v>
      </c>
      <c r="E80">
        <v>0.56599999999999995</v>
      </c>
    </row>
    <row r="81" spans="2:5" x14ac:dyDescent="0.25">
      <c r="B81" s="11">
        <v>31352</v>
      </c>
      <c r="C81">
        <v>1985</v>
      </c>
      <c r="D81" t="s">
        <v>26</v>
      </c>
      <c r="E81">
        <v>0.56399999999999995</v>
      </c>
    </row>
    <row r="82" spans="2:5" x14ac:dyDescent="0.25">
      <c r="B82" s="11">
        <v>31382</v>
      </c>
      <c r="C82">
        <v>1985</v>
      </c>
      <c r="D82" t="s">
        <v>27</v>
      </c>
      <c r="E82">
        <v>0.56799999999999995</v>
      </c>
    </row>
    <row r="83" spans="2:5" x14ac:dyDescent="0.25">
      <c r="B83" s="11">
        <v>31413</v>
      </c>
      <c r="C83">
        <v>1986</v>
      </c>
      <c r="D83" t="s">
        <v>16</v>
      </c>
      <c r="E83">
        <v>0.56599999999999995</v>
      </c>
    </row>
    <row r="84" spans="2:5" x14ac:dyDescent="0.25">
      <c r="B84" s="11">
        <v>31444</v>
      </c>
      <c r="C84">
        <v>1986</v>
      </c>
      <c r="D84" t="s">
        <v>17</v>
      </c>
      <c r="E84">
        <v>0.56299999999999994</v>
      </c>
    </row>
    <row r="85" spans="2:5" x14ac:dyDescent="0.25">
      <c r="B85" s="11">
        <v>31472</v>
      </c>
      <c r="C85">
        <v>1986</v>
      </c>
      <c r="D85" t="s">
        <v>18</v>
      </c>
      <c r="E85">
        <v>0.56000000000000005</v>
      </c>
    </row>
    <row r="86" spans="2:5" x14ac:dyDescent="0.25">
      <c r="B86" s="11">
        <v>31503</v>
      </c>
      <c r="C86">
        <v>1986</v>
      </c>
      <c r="D86" t="s">
        <v>19</v>
      </c>
      <c r="E86">
        <v>0.56100000000000005</v>
      </c>
    </row>
    <row r="87" spans="2:5" x14ac:dyDescent="0.25">
      <c r="B87" s="11">
        <v>31533</v>
      </c>
      <c r="C87">
        <v>1986</v>
      </c>
      <c r="D87" t="s">
        <v>20</v>
      </c>
      <c r="E87">
        <v>0.56200000000000006</v>
      </c>
    </row>
    <row r="88" spans="2:5" x14ac:dyDescent="0.25">
      <c r="B88" s="11">
        <v>31564</v>
      </c>
      <c r="C88">
        <v>1986</v>
      </c>
      <c r="D88" t="s">
        <v>21</v>
      </c>
      <c r="E88">
        <v>0.56899999999999995</v>
      </c>
    </row>
    <row r="89" spans="2:5" x14ac:dyDescent="0.25">
      <c r="B89" s="11">
        <v>31594</v>
      </c>
      <c r="C89">
        <v>1986</v>
      </c>
      <c r="D89" t="s">
        <v>22</v>
      </c>
      <c r="E89">
        <v>0.56399999999999995</v>
      </c>
    </row>
    <row r="90" spans="2:5" x14ac:dyDescent="0.25">
      <c r="B90" s="11">
        <v>31625</v>
      </c>
      <c r="C90">
        <v>1986</v>
      </c>
      <c r="D90" t="s">
        <v>23</v>
      </c>
      <c r="E90">
        <v>0.56999999999999995</v>
      </c>
    </row>
    <row r="91" spans="2:5" x14ac:dyDescent="0.25">
      <c r="B91" s="11">
        <v>31656</v>
      </c>
      <c r="C91">
        <v>1986</v>
      </c>
      <c r="D91" t="s">
        <v>24</v>
      </c>
      <c r="E91">
        <v>0.56599999999999995</v>
      </c>
    </row>
    <row r="92" spans="2:5" x14ac:dyDescent="0.25">
      <c r="B92" s="11">
        <v>31686</v>
      </c>
      <c r="C92">
        <v>1986</v>
      </c>
      <c r="D92" t="s">
        <v>25</v>
      </c>
      <c r="E92">
        <v>0.56499999999999995</v>
      </c>
    </row>
    <row r="93" spans="2:5" x14ac:dyDescent="0.25">
      <c r="B93" s="11">
        <v>31717</v>
      </c>
      <c r="C93">
        <v>1986</v>
      </c>
      <c r="D93" t="s">
        <v>26</v>
      </c>
      <c r="E93">
        <v>0.56399999999999995</v>
      </c>
    </row>
    <row r="94" spans="2:5" x14ac:dyDescent="0.25">
      <c r="B94" s="11">
        <v>31747</v>
      </c>
      <c r="C94">
        <v>1986</v>
      </c>
      <c r="D94" t="s">
        <v>27</v>
      </c>
      <c r="E94">
        <v>0.56599999999999995</v>
      </c>
    </row>
    <row r="95" spans="2:5" x14ac:dyDescent="0.25">
      <c r="B95" s="11">
        <v>31778</v>
      </c>
      <c r="C95">
        <v>1987</v>
      </c>
      <c r="D95" t="s">
        <v>16</v>
      </c>
      <c r="E95">
        <v>0.54400000000000004</v>
      </c>
    </row>
    <row r="96" spans="2:5" x14ac:dyDescent="0.25">
      <c r="B96" s="11">
        <v>31809</v>
      </c>
      <c r="C96">
        <v>1987</v>
      </c>
      <c r="D96" t="s">
        <v>17</v>
      </c>
      <c r="E96">
        <v>0.53900000000000003</v>
      </c>
    </row>
    <row r="97" spans="2:5" x14ac:dyDescent="0.25">
      <c r="B97" s="11">
        <v>31837</v>
      </c>
      <c r="C97">
        <v>1987</v>
      </c>
      <c r="D97" t="s">
        <v>18</v>
      </c>
      <c r="E97">
        <v>0.54100000000000004</v>
      </c>
    </row>
    <row r="98" spans="2:5" x14ac:dyDescent="0.25">
      <c r="B98" s="11">
        <v>31868</v>
      </c>
      <c r="C98">
        <v>1987</v>
      </c>
      <c r="D98" t="s">
        <v>19</v>
      </c>
      <c r="E98">
        <v>0.54200000000000004</v>
      </c>
    </row>
    <row r="99" spans="2:5" x14ac:dyDescent="0.25">
      <c r="B99" s="11">
        <v>31898</v>
      </c>
      <c r="C99">
        <v>1987</v>
      </c>
      <c r="D99" t="s">
        <v>20</v>
      </c>
      <c r="E99">
        <v>0.54</v>
      </c>
    </row>
    <row r="100" spans="2:5" x14ac:dyDescent="0.25">
      <c r="B100" s="11">
        <v>31929</v>
      </c>
      <c r="C100">
        <v>1987</v>
      </c>
      <c r="D100" t="s">
        <v>21</v>
      </c>
      <c r="E100">
        <v>0.53300000000000003</v>
      </c>
    </row>
    <row r="101" spans="2:5" x14ac:dyDescent="0.25">
      <c r="B101" s="11">
        <v>31959</v>
      </c>
      <c r="C101">
        <v>1987</v>
      </c>
      <c r="D101" t="s">
        <v>22</v>
      </c>
      <c r="E101">
        <v>0.54400000000000004</v>
      </c>
    </row>
    <row r="102" spans="2:5" x14ac:dyDescent="0.25">
      <c r="B102" s="11">
        <v>31990</v>
      </c>
      <c r="C102">
        <v>1987</v>
      </c>
      <c r="D102" t="s">
        <v>23</v>
      </c>
      <c r="E102">
        <v>0.54600000000000004</v>
      </c>
    </row>
    <row r="103" spans="2:5" x14ac:dyDescent="0.25">
      <c r="B103" s="11">
        <v>32021</v>
      </c>
      <c r="C103">
        <v>1987</v>
      </c>
      <c r="D103" t="s">
        <v>24</v>
      </c>
      <c r="E103">
        <v>0.55100000000000005</v>
      </c>
    </row>
    <row r="104" spans="2:5" x14ac:dyDescent="0.25">
      <c r="B104" s="11">
        <v>32051</v>
      </c>
      <c r="C104">
        <v>1987</v>
      </c>
      <c r="D104" t="s">
        <v>25</v>
      </c>
      <c r="E104">
        <v>0.55900000000000005</v>
      </c>
    </row>
    <row r="105" spans="2:5" x14ac:dyDescent="0.25">
      <c r="B105" s="11">
        <v>32082</v>
      </c>
      <c r="C105">
        <v>1987</v>
      </c>
      <c r="D105" t="s">
        <v>26</v>
      </c>
      <c r="E105">
        <v>0.55900000000000005</v>
      </c>
    </row>
    <row r="106" spans="2:5" x14ac:dyDescent="0.25">
      <c r="B106" s="11">
        <v>32112</v>
      </c>
      <c r="C106">
        <v>1987</v>
      </c>
      <c r="D106" t="s">
        <v>27</v>
      </c>
      <c r="E106">
        <v>0.57099999999999995</v>
      </c>
    </row>
    <row r="107" spans="2:5" x14ac:dyDescent="0.25">
      <c r="B107" s="11">
        <v>32143</v>
      </c>
      <c r="C107">
        <v>1988</v>
      </c>
      <c r="D107" t="s">
        <v>16</v>
      </c>
      <c r="E107">
        <v>0.58599999999999997</v>
      </c>
    </row>
    <row r="108" spans="2:5" x14ac:dyDescent="0.25">
      <c r="B108" s="11">
        <v>32174</v>
      </c>
      <c r="C108">
        <v>1988</v>
      </c>
      <c r="D108" t="s">
        <v>17</v>
      </c>
      <c r="E108">
        <v>0.58599999999999997</v>
      </c>
    </row>
    <row r="109" spans="2:5" x14ac:dyDescent="0.25">
      <c r="B109" s="11">
        <v>32203</v>
      </c>
      <c r="C109">
        <v>1988</v>
      </c>
      <c r="D109" t="s">
        <v>18</v>
      </c>
      <c r="E109">
        <v>0.58699999999999997</v>
      </c>
    </row>
    <row r="110" spans="2:5" x14ac:dyDescent="0.25">
      <c r="B110" s="11">
        <v>32234</v>
      </c>
      <c r="C110">
        <v>1988</v>
      </c>
      <c r="D110" t="s">
        <v>19</v>
      </c>
      <c r="E110">
        <v>0.59499999999999997</v>
      </c>
    </row>
    <row r="111" spans="2:5" x14ac:dyDescent="0.25">
      <c r="B111" s="11">
        <v>32264</v>
      </c>
      <c r="C111">
        <v>1988</v>
      </c>
      <c r="D111" t="s">
        <v>20</v>
      </c>
      <c r="E111">
        <v>0.59799999999999998</v>
      </c>
    </row>
    <row r="112" spans="2:5" x14ac:dyDescent="0.25">
      <c r="B112" s="11">
        <v>32295</v>
      </c>
      <c r="C112">
        <v>1988</v>
      </c>
      <c r="D112" t="s">
        <v>21</v>
      </c>
      <c r="E112">
        <v>0.60099999999999998</v>
      </c>
    </row>
    <row r="113" spans="2:5" x14ac:dyDescent="0.25">
      <c r="B113" s="11">
        <v>32325</v>
      </c>
      <c r="C113">
        <v>1988</v>
      </c>
      <c r="D113" t="s">
        <v>22</v>
      </c>
      <c r="E113">
        <v>0.60199999999999998</v>
      </c>
    </row>
    <row r="114" spans="2:5" x14ac:dyDescent="0.25">
      <c r="B114" s="11">
        <v>32356</v>
      </c>
      <c r="C114">
        <v>1988</v>
      </c>
      <c r="D114" t="s">
        <v>23</v>
      </c>
      <c r="E114">
        <v>0.61899999999999999</v>
      </c>
    </row>
    <row r="115" spans="2:5" x14ac:dyDescent="0.25">
      <c r="B115" s="11">
        <v>32387</v>
      </c>
      <c r="C115">
        <v>1988</v>
      </c>
      <c r="D115" t="s">
        <v>24</v>
      </c>
      <c r="E115">
        <v>0.63600000000000001</v>
      </c>
    </row>
    <row r="116" spans="2:5" x14ac:dyDescent="0.25">
      <c r="B116" s="11">
        <v>32417</v>
      </c>
      <c r="C116">
        <v>1988</v>
      </c>
      <c r="D116" t="s">
        <v>25</v>
      </c>
      <c r="E116">
        <v>0.64200000000000002</v>
      </c>
    </row>
    <row r="117" spans="2:5" x14ac:dyDescent="0.25">
      <c r="B117" s="11">
        <v>32448</v>
      </c>
      <c r="C117">
        <v>1988</v>
      </c>
      <c r="D117" t="s">
        <v>26</v>
      </c>
      <c r="E117">
        <v>0.64500000000000002</v>
      </c>
    </row>
    <row r="118" spans="2:5" x14ac:dyDescent="0.25">
      <c r="B118" s="11">
        <v>32478</v>
      </c>
      <c r="C118">
        <v>1988</v>
      </c>
      <c r="D118" t="s">
        <v>27</v>
      </c>
      <c r="E118">
        <v>0.65700000000000003</v>
      </c>
    </row>
    <row r="119" spans="2:5" x14ac:dyDescent="0.25">
      <c r="B119" s="11">
        <v>32509</v>
      </c>
      <c r="C119">
        <v>1989</v>
      </c>
      <c r="D119" t="s">
        <v>16</v>
      </c>
      <c r="E119">
        <v>0.65300000000000002</v>
      </c>
    </row>
    <row r="120" spans="2:5" x14ac:dyDescent="0.25">
      <c r="B120" s="11">
        <v>32540</v>
      </c>
      <c r="C120">
        <v>1989</v>
      </c>
      <c r="D120" t="s">
        <v>17</v>
      </c>
      <c r="E120">
        <v>0.65200000000000002</v>
      </c>
    </row>
    <row r="121" spans="2:5" x14ac:dyDescent="0.25">
      <c r="B121" s="11">
        <v>32568</v>
      </c>
      <c r="C121">
        <v>1989</v>
      </c>
      <c r="D121" t="s">
        <v>18</v>
      </c>
      <c r="E121">
        <v>0.65400000000000003</v>
      </c>
    </row>
    <row r="122" spans="2:5" x14ac:dyDescent="0.25">
      <c r="B122" s="11">
        <v>32599</v>
      </c>
      <c r="C122">
        <v>1989</v>
      </c>
      <c r="D122" t="s">
        <v>19</v>
      </c>
      <c r="E122">
        <v>0.65500000000000003</v>
      </c>
    </row>
    <row r="123" spans="2:5" x14ac:dyDescent="0.25">
      <c r="B123" s="11">
        <v>32629</v>
      </c>
      <c r="C123">
        <v>1989</v>
      </c>
      <c r="D123" t="s">
        <v>20</v>
      </c>
      <c r="E123">
        <v>0.65500000000000003</v>
      </c>
    </row>
    <row r="124" spans="2:5" x14ac:dyDescent="0.25">
      <c r="B124" s="11">
        <v>32660</v>
      </c>
      <c r="C124">
        <v>1989</v>
      </c>
      <c r="D124" t="s">
        <v>21</v>
      </c>
      <c r="E124">
        <v>0.66400000000000003</v>
      </c>
    </row>
    <row r="125" spans="2:5" x14ac:dyDescent="0.25">
      <c r="B125" s="11">
        <v>32690</v>
      </c>
      <c r="C125">
        <v>1989</v>
      </c>
      <c r="D125" t="s">
        <v>22</v>
      </c>
      <c r="E125">
        <v>0.67100000000000004</v>
      </c>
    </row>
    <row r="126" spans="2:5" x14ac:dyDescent="0.25">
      <c r="B126" s="11">
        <v>32721</v>
      </c>
      <c r="C126">
        <v>1989</v>
      </c>
      <c r="D126" t="s">
        <v>23</v>
      </c>
      <c r="E126">
        <v>0.67400000000000004</v>
      </c>
    </row>
    <row r="127" spans="2:5" x14ac:dyDescent="0.25">
      <c r="B127" s="11">
        <v>32752</v>
      </c>
      <c r="C127">
        <v>1989</v>
      </c>
      <c r="D127" t="s">
        <v>24</v>
      </c>
      <c r="E127">
        <v>0.67100000000000004</v>
      </c>
    </row>
    <row r="128" spans="2:5" x14ac:dyDescent="0.25">
      <c r="B128" s="11">
        <v>32782</v>
      </c>
      <c r="C128">
        <v>1989</v>
      </c>
      <c r="D128" t="s">
        <v>25</v>
      </c>
      <c r="E128">
        <v>0.67400000000000004</v>
      </c>
    </row>
    <row r="129" spans="2:5" x14ac:dyDescent="0.25">
      <c r="B129" s="11">
        <v>32813</v>
      </c>
      <c r="C129">
        <v>1989</v>
      </c>
      <c r="D129" t="s">
        <v>26</v>
      </c>
      <c r="E129">
        <v>0.67600000000000005</v>
      </c>
    </row>
    <row r="130" spans="2:5" x14ac:dyDescent="0.25">
      <c r="B130" s="11">
        <v>32843</v>
      </c>
      <c r="C130">
        <v>1989</v>
      </c>
      <c r="D130" t="s">
        <v>27</v>
      </c>
      <c r="E130">
        <v>0.68799999999999994</v>
      </c>
    </row>
    <row r="131" spans="2:5" x14ac:dyDescent="0.25">
      <c r="B131" s="11">
        <v>32874</v>
      </c>
      <c r="C131">
        <v>1990</v>
      </c>
      <c r="D131" t="s">
        <v>16</v>
      </c>
      <c r="E131">
        <v>0.68899999999999995</v>
      </c>
    </row>
    <row r="132" spans="2:5" x14ac:dyDescent="0.25">
      <c r="B132" s="11">
        <v>32905</v>
      </c>
      <c r="C132">
        <v>1990</v>
      </c>
      <c r="D132" t="s">
        <v>17</v>
      </c>
      <c r="E132">
        <v>0.70099999999999996</v>
      </c>
    </row>
    <row r="133" spans="2:5" x14ac:dyDescent="0.25">
      <c r="B133" s="11">
        <v>32933</v>
      </c>
      <c r="C133">
        <v>1990</v>
      </c>
      <c r="D133" t="s">
        <v>18</v>
      </c>
      <c r="E133">
        <v>0.68</v>
      </c>
    </row>
    <row r="134" spans="2:5" x14ac:dyDescent="0.25">
      <c r="B134" s="11">
        <v>32964</v>
      </c>
      <c r="C134">
        <v>1990</v>
      </c>
      <c r="D134" t="s">
        <v>19</v>
      </c>
      <c r="E134">
        <v>0.68600000000000005</v>
      </c>
    </row>
    <row r="135" spans="2:5" x14ac:dyDescent="0.25">
      <c r="B135" s="11">
        <v>32994</v>
      </c>
      <c r="C135">
        <v>1990</v>
      </c>
      <c r="D135" t="s">
        <v>20</v>
      </c>
      <c r="E135">
        <v>0.67800000000000005</v>
      </c>
    </row>
    <row r="136" spans="2:5" x14ac:dyDescent="0.25">
      <c r="B136" s="11">
        <v>33025</v>
      </c>
      <c r="C136">
        <v>1990</v>
      </c>
      <c r="D136" t="s">
        <v>21</v>
      </c>
      <c r="E136">
        <v>0.68700000000000006</v>
      </c>
    </row>
    <row r="137" spans="2:5" x14ac:dyDescent="0.25">
      <c r="B137" s="11">
        <v>33055</v>
      </c>
      <c r="C137">
        <v>1990</v>
      </c>
      <c r="D137" t="s">
        <v>22</v>
      </c>
      <c r="E137">
        <v>0.68500000000000005</v>
      </c>
    </row>
    <row r="138" spans="2:5" x14ac:dyDescent="0.25">
      <c r="B138" s="11">
        <v>33086</v>
      </c>
      <c r="C138">
        <v>1990</v>
      </c>
      <c r="D138" t="s">
        <v>23</v>
      </c>
      <c r="E138">
        <v>0.71299999999999997</v>
      </c>
    </row>
    <row r="139" spans="2:5" x14ac:dyDescent="0.25">
      <c r="B139" s="11">
        <v>33117</v>
      </c>
      <c r="C139">
        <v>1990</v>
      </c>
      <c r="D139" t="s">
        <v>24</v>
      </c>
      <c r="E139">
        <v>0.7</v>
      </c>
    </row>
    <row r="140" spans="2:5" x14ac:dyDescent="0.25">
      <c r="B140" s="11">
        <v>33147</v>
      </c>
      <c r="C140">
        <v>1990</v>
      </c>
      <c r="D140" t="s">
        <v>25</v>
      </c>
      <c r="E140">
        <v>0.70599999999999996</v>
      </c>
    </row>
    <row r="141" spans="2:5" x14ac:dyDescent="0.25">
      <c r="B141" s="11">
        <v>33178</v>
      </c>
      <c r="C141">
        <v>1990</v>
      </c>
      <c r="D141" t="s">
        <v>26</v>
      </c>
      <c r="E141">
        <v>0.71</v>
      </c>
    </row>
    <row r="142" spans="2:5" x14ac:dyDescent="0.25">
      <c r="B142" s="11">
        <v>33208</v>
      </c>
      <c r="C142">
        <v>1990</v>
      </c>
      <c r="D142" t="s">
        <v>27</v>
      </c>
      <c r="E142">
        <v>0.7</v>
      </c>
    </row>
    <row r="143" spans="2:5" x14ac:dyDescent="0.25">
      <c r="B143" s="11">
        <v>33239</v>
      </c>
      <c r="C143">
        <v>1991</v>
      </c>
      <c r="D143" t="s">
        <v>16</v>
      </c>
      <c r="E143">
        <v>0.70499999999999996</v>
      </c>
    </row>
    <row r="144" spans="2:5" x14ac:dyDescent="0.25">
      <c r="B144" s="11">
        <v>33270</v>
      </c>
      <c r="C144">
        <v>1991</v>
      </c>
      <c r="D144" t="s">
        <v>17</v>
      </c>
      <c r="E144">
        <v>0.70099999999999996</v>
      </c>
    </row>
    <row r="145" spans="2:5" x14ac:dyDescent="0.25">
      <c r="B145" s="11">
        <v>33298</v>
      </c>
      <c r="C145">
        <v>1991</v>
      </c>
      <c r="D145" t="s">
        <v>18</v>
      </c>
      <c r="E145">
        <v>0.70199999999999996</v>
      </c>
    </row>
    <row r="146" spans="2:5" x14ac:dyDescent="0.25">
      <c r="B146" s="11">
        <v>33329</v>
      </c>
      <c r="C146">
        <v>1991</v>
      </c>
      <c r="D146" t="s">
        <v>19</v>
      </c>
      <c r="E146">
        <v>0.70099999999999996</v>
      </c>
    </row>
    <row r="147" spans="2:5" x14ac:dyDescent="0.25">
      <c r="B147" s="11">
        <v>33359</v>
      </c>
      <c r="C147">
        <v>1991</v>
      </c>
      <c r="D147" t="s">
        <v>20</v>
      </c>
      <c r="E147">
        <v>0.70499999999999996</v>
      </c>
    </row>
    <row r="148" spans="2:5" x14ac:dyDescent="0.25">
      <c r="B148" s="11">
        <v>33390</v>
      </c>
      <c r="C148">
        <v>1991</v>
      </c>
      <c r="D148" t="s">
        <v>21</v>
      </c>
      <c r="E148">
        <v>0.70499999999999996</v>
      </c>
    </row>
    <row r="149" spans="2:5" x14ac:dyDescent="0.25">
      <c r="B149" s="11">
        <v>33420</v>
      </c>
      <c r="C149">
        <v>1991</v>
      </c>
      <c r="D149" t="s">
        <v>22</v>
      </c>
      <c r="E149">
        <v>0.7</v>
      </c>
    </row>
    <row r="150" spans="2:5" x14ac:dyDescent="0.25">
      <c r="B150" s="11">
        <v>33451</v>
      </c>
      <c r="C150">
        <v>1991</v>
      </c>
      <c r="D150" t="s">
        <v>23</v>
      </c>
      <c r="E150">
        <v>0.71399999999999997</v>
      </c>
    </row>
    <row r="151" spans="2:5" x14ac:dyDescent="0.25">
      <c r="B151" s="11">
        <v>33482</v>
      </c>
      <c r="C151">
        <v>1991</v>
      </c>
      <c r="D151" t="s">
        <v>24</v>
      </c>
      <c r="E151">
        <v>0.71699999999999997</v>
      </c>
    </row>
    <row r="152" spans="2:5" x14ac:dyDescent="0.25">
      <c r="B152" s="11">
        <v>33512</v>
      </c>
      <c r="C152">
        <v>1991</v>
      </c>
      <c r="D152" t="s">
        <v>25</v>
      </c>
      <c r="E152">
        <v>0.72</v>
      </c>
    </row>
    <row r="153" spans="2:5" x14ac:dyDescent="0.25">
      <c r="B153" s="11">
        <v>33543</v>
      </c>
      <c r="C153">
        <v>1991</v>
      </c>
      <c r="D153" t="s">
        <v>26</v>
      </c>
      <c r="E153">
        <v>0.73099999999999998</v>
      </c>
    </row>
    <row r="154" spans="2:5" x14ac:dyDescent="0.25">
      <c r="B154" s="11">
        <v>33573</v>
      </c>
      <c r="C154">
        <v>1991</v>
      </c>
      <c r="D154" t="s">
        <v>27</v>
      </c>
      <c r="E154">
        <v>0.71699999999999997</v>
      </c>
    </row>
    <row r="155" spans="2:5" x14ac:dyDescent="0.25">
      <c r="B155" s="11">
        <v>33604</v>
      </c>
      <c r="C155">
        <v>1992</v>
      </c>
      <c r="D155" t="s">
        <v>16</v>
      </c>
      <c r="E155">
        <v>0.72599999999999998</v>
      </c>
    </row>
    <row r="156" spans="2:5" x14ac:dyDescent="0.25">
      <c r="B156" s="11">
        <v>33635</v>
      </c>
      <c r="C156">
        <v>1992</v>
      </c>
      <c r="D156" t="s">
        <v>17</v>
      </c>
      <c r="E156">
        <v>0.73</v>
      </c>
    </row>
    <row r="157" spans="2:5" x14ac:dyDescent="0.25">
      <c r="B157" s="11">
        <v>33664</v>
      </c>
      <c r="C157">
        <v>1992</v>
      </c>
      <c r="D157" t="s">
        <v>18</v>
      </c>
      <c r="E157">
        <v>0.747</v>
      </c>
    </row>
    <row r="158" spans="2:5" x14ac:dyDescent="0.25">
      <c r="B158" s="11">
        <v>33695</v>
      </c>
      <c r="C158">
        <v>1992</v>
      </c>
      <c r="D158" t="s">
        <v>19</v>
      </c>
      <c r="E158">
        <v>0.746</v>
      </c>
    </row>
    <row r="159" spans="2:5" x14ac:dyDescent="0.25">
      <c r="B159" s="11">
        <v>33725</v>
      </c>
      <c r="C159">
        <v>1992</v>
      </c>
      <c r="D159" t="s">
        <v>20</v>
      </c>
      <c r="E159">
        <v>0.752</v>
      </c>
    </row>
    <row r="160" spans="2:5" x14ac:dyDescent="0.25">
      <c r="B160" s="11">
        <v>33756</v>
      </c>
      <c r="C160">
        <v>1992</v>
      </c>
      <c r="D160" t="s">
        <v>21</v>
      </c>
      <c r="E160">
        <v>0.75700000000000001</v>
      </c>
    </row>
    <row r="161" spans="2:5" x14ac:dyDescent="0.25">
      <c r="B161" s="11">
        <v>33786</v>
      </c>
      <c r="C161">
        <v>1992</v>
      </c>
      <c r="D161" t="s">
        <v>22</v>
      </c>
      <c r="E161">
        <v>0.77100000000000002</v>
      </c>
    </row>
    <row r="162" spans="2:5" x14ac:dyDescent="0.25">
      <c r="B162" s="11">
        <v>33817</v>
      </c>
      <c r="C162">
        <v>1992</v>
      </c>
      <c r="D162" t="s">
        <v>23</v>
      </c>
      <c r="E162">
        <v>0.77600000000000002</v>
      </c>
    </row>
    <row r="163" spans="2:5" x14ac:dyDescent="0.25">
      <c r="B163" s="11">
        <v>33848</v>
      </c>
      <c r="C163">
        <v>1992</v>
      </c>
      <c r="D163" t="s">
        <v>24</v>
      </c>
      <c r="E163">
        <v>0.75600000000000001</v>
      </c>
    </row>
    <row r="164" spans="2:5" x14ac:dyDescent="0.25">
      <c r="B164" s="11">
        <v>33878</v>
      </c>
      <c r="C164">
        <v>1992</v>
      </c>
      <c r="D164" t="s">
        <v>25</v>
      </c>
      <c r="E164">
        <v>0.752</v>
      </c>
    </row>
    <row r="165" spans="2:5" x14ac:dyDescent="0.25">
      <c r="B165" s="11">
        <v>33909</v>
      </c>
      <c r="C165">
        <v>1992</v>
      </c>
      <c r="D165" t="s">
        <v>26</v>
      </c>
      <c r="E165">
        <v>0.747</v>
      </c>
    </row>
    <row r="166" spans="2:5" x14ac:dyDescent="0.25">
      <c r="B166" s="11">
        <v>33939</v>
      </c>
      <c r="C166">
        <v>1992</v>
      </c>
      <c r="D166" t="s">
        <v>27</v>
      </c>
      <c r="E166">
        <v>0.73799999999999999</v>
      </c>
    </row>
    <row r="167" spans="2:5" x14ac:dyDescent="0.25">
      <c r="B167" s="11">
        <v>33970</v>
      </c>
      <c r="C167">
        <v>1993</v>
      </c>
      <c r="D167" t="s">
        <v>16</v>
      </c>
      <c r="E167">
        <v>0.748</v>
      </c>
    </row>
    <row r="168" spans="2:5" x14ac:dyDescent="0.25">
      <c r="B168" s="11">
        <v>34001</v>
      </c>
      <c r="C168">
        <v>1993</v>
      </c>
      <c r="D168" t="s">
        <v>17</v>
      </c>
      <c r="E168">
        <v>0.751</v>
      </c>
    </row>
    <row r="169" spans="2:5" x14ac:dyDescent="0.25">
      <c r="B169" s="11">
        <v>34029</v>
      </c>
      <c r="C169">
        <v>1993</v>
      </c>
      <c r="D169" t="s">
        <v>18</v>
      </c>
      <c r="E169">
        <v>0.74199999999999999</v>
      </c>
    </row>
    <row r="170" spans="2:5" x14ac:dyDescent="0.25">
      <c r="B170" s="11">
        <v>34060</v>
      </c>
      <c r="C170">
        <v>1993</v>
      </c>
      <c r="D170" t="s">
        <v>19</v>
      </c>
      <c r="E170">
        <v>0.74399999999999999</v>
      </c>
    </row>
    <row r="171" spans="2:5" x14ac:dyDescent="0.25">
      <c r="B171" s="11">
        <v>34090</v>
      </c>
      <c r="C171">
        <v>1993</v>
      </c>
      <c r="D171" t="s">
        <v>20</v>
      </c>
      <c r="E171">
        <v>0.752</v>
      </c>
    </row>
    <row r="172" spans="2:5" x14ac:dyDescent="0.25">
      <c r="B172" s="11">
        <v>34121</v>
      </c>
      <c r="C172">
        <v>1993</v>
      </c>
      <c r="D172" t="s">
        <v>21</v>
      </c>
      <c r="E172">
        <v>0.752</v>
      </c>
    </row>
    <row r="173" spans="2:5" x14ac:dyDescent="0.25">
      <c r="B173" s="11">
        <v>34151</v>
      </c>
      <c r="C173">
        <v>1993</v>
      </c>
      <c r="D173" t="s">
        <v>22</v>
      </c>
      <c r="E173">
        <v>0.76200000000000001</v>
      </c>
    </row>
    <row r="174" spans="2:5" x14ac:dyDescent="0.25">
      <c r="B174" s="11">
        <v>34182</v>
      </c>
      <c r="C174">
        <v>1993</v>
      </c>
      <c r="D174" t="s">
        <v>23</v>
      </c>
      <c r="E174">
        <v>0.745</v>
      </c>
    </row>
    <row r="175" spans="2:5" x14ac:dyDescent="0.25">
      <c r="B175" s="11">
        <v>34213</v>
      </c>
      <c r="C175">
        <v>1993</v>
      </c>
      <c r="D175" t="s">
        <v>24</v>
      </c>
      <c r="E175">
        <v>0.748</v>
      </c>
    </row>
    <row r="176" spans="2:5" x14ac:dyDescent="0.25">
      <c r="B176" s="11">
        <v>34243</v>
      </c>
      <c r="C176">
        <v>1993</v>
      </c>
      <c r="D176" t="s">
        <v>25</v>
      </c>
      <c r="E176">
        <v>0.75</v>
      </c>
    </row>
    <row r="177" spans="2:5" x14ac:dyDescent="0.25">
      <c r="B177" s="11">
        <v>34274</v>
      </c>
      <c r="C177">
        <v>1993</v>
      </c>
      <c r="D177" t="s">
        <v>26</v>
      </c>
      <c r="E177">
        <v>0.77100000000000002</v>
      </c>
    </row>
    <row r="178" spans="2:5" x14ac:dyDescent="0.25">
      <c r="B178" s="11">
        <v>34304</v>
      </c>
      <c r="C178">
        <v>1993</v>
      </c>
      <c r="D178" t="s">
        <v>27</v>
      </c>
      <c r="E178">
        <v>0.76</v>
      </c>
    </row>
    <row r="179" spans="2:5" x14ac:dyDescent="0.25">
      <c r="B179" s="11">
        <v>34335</v>
      </c>
      <c r="C179">
        <v>1994</v>
      </c>
      <c r="D179" t="s">
        <v>16</v>
      </c>
      <c r="E179">
        <v>0.76800000000000002</v>
      </c>
    </row>
    <row r="180" spans="2:5" x14ac:dyDescent="0.25">
      <c r="B180" s="11">
        <v>34366</v>
      </c>
      <c r="C180">
        <v>1994</v>
      </c>
      <c r="D180" t="s">
        <v>17</v>
      </c>
      <c r="E180">
        <v>0.75600000000000001</v>
      </c>
    </row>
    <row r="181" spans="2:5" x14ac:dyDescent="0.25">
      <c r="B181" s="11">
        <v>34394</v>
      </c>
      <c r="C181">
        <v>1994</v>
      </c>
      <c r="D181" t="s">
        <v>18</v>
      </c>
      <c r="E181">
        <v>0.755</v>
      </c>
    </row>
    <row r="182" spans="2:5" x14ac:dyDescent="0.25">
      <c r="B182" s="11">
        <v>34425</v>
      </c>
      <c r="C182">
        <v>1994</v>
      </c>
      <c r="D182" t="s">
        <v>19</v>
      </c>
      <c r="E182">
        <v>0.76500000000000001</v>
      </c>
    </row>
    <row r="183" spans="2:5" x14ac:dyDescent="0.25">
      <c r="B183" s="11">
        <v>34455</v>
      </c>
      <c r="C183">
        <v>1994</v>
      </c>
      <c r="D183" t="s">
        <v>20</v>
      </c>
      <c r="E183">
        <v>0.76500000000000001</v>
      </c>
    </row>
    <row r="184" spans="2:5" x14ac:dyDescent="0.25">
      <c r="B184" s="11">
        <v>34486</v>
      </c>
      <c r="C184">
        <v>1994</v>
      </c>
      <c r="D184" t="s">
        <v>21</v>
      </c>
      <c r="E184">
        <v>0.76100000000000001</v>
      </c>
    </row>
    <row r="185" spans="2:5" x14ac:dyDescent="0.25">
      <c r="B185" s="11">
        <v>34516</v>
      </c>
      <c r="C185">
        <v>1994</v>
      </c>
      <c r="D185" t="s">
        <v>22</v>
      </c>
      <c r="E185">
        <v>0.75900000000000001</v>
      </c>
    </row>
    <row r="186" spans="2:5" x14ac:dyDescent="0.25">
      <c r="B186" s="11">
        <v>34547</v>
      </c>
      <c r="C186">
        <v>1994</v>
      </c>
      <c r="D186" t="s">
        <v>23</v>
      </c>
      <c r="E186">
        <v>0.753</v>
      </c>
    </row>
    <row r="187" spans="2:5" x14ac:dyDescent="0.25">
      <c r="B187" s="11">
        <v>34578</v>
      </c>
      <c r="C187">
        <v>1994</v>
      </c>
      <c r="D187" t="s">
        <v>24</v>
      </c>
      <c r="E187">
        <v>0.77600000000000002</v>
      </c>
    </row>
    <row r="188" spans="2:5" x14ac:dyDescent="0.25">
      <c r="B188" s="11">
        <v>34608</v>
      </c>
      <c r="C188">
        <v>1994</v>
      </c>
      <c r="D188" t="s">
        <v>25</v>
      </c>
      <c r="E188">
        <v>0.75600000000000001</v>
      </c>
    </row>
    <row r="189" spans="2:5" x14ac:dyDescent="0.25">
      <c r="B189" s="11">
        <v>34639</v>
      </c>
      <c r="C189">
        <v>1994</v>
      </c>
      <c r="D189" t="s">
        <v>26</v>
      </c>
      <c r="E189">
        <v>0.76600000000000001</v>
      </c>
    </row>
    <row r="190" spans="2:5" x14ac:dyDescent="0.25">
      <c r="B190" s="11">
        <v>34669</v>
      </c>
      <c r="C190">
        <v>1994</v>
      </c>
      <c r="D190" t="s">
        <v>27</v>
      </c>
      <c r="E190">
        <v>0.748</v>
      </c>
    </row>
    <row r="191" spans="2:5" x14ac:dyDescent="0.25">
      <c r="B191" s="11">
        <v>34700</v>
      </c>
      <c r="C191">
        <v>1995</v>
      </c>
      <c r="D191" t="s">
        <v>16</v>
      </c>
      <c r="E191">
        <v>0.76700000000000002</v>
      </c>
    </row>
    <row r="192" spans="2:5" x14ac:dyDescent="0.25">
      <c r="B192" s="11">
        <v>34731</v>
      </c>
      <c r="C192">
        <v>1995</v>
      </c>
      <c r="D192" t="s">
        <v>17</v>
      </c>
      <c r="E192">
        <v>0.76700000000000002</v>
      </c>
    </row>
    <row r="193" spans="2:5" x14ac:dyDescent="0.25">
      <c r="B193" s="11">
        <v>34759</v>
      </c>
      <c r="C193">
        <v>1995</v>
      </c>
      <c r="D193" t="s">
        <v>18</v>
      </c>
      <c r="E193">
        <v>0.77500000000000002</v>
      </c>
    </row>
    <row r="194" spans="2:5" x14ac:dyDescent="0.25">
      <c r="B194" s="11">
        <v>34790</v>
      </c>
      <c r="C194">
        <v>1995</v>
      </c>
      <c r="D194" t="s">
        <v>19</v>
      </c>
      <c r="E194">
        <v>0.77600000000000002</v>
      </c>
    </row>
    <row r="195" spans="2:5" x14ac:dyDescent="0.25">
      <c r="B195" s="11">
        <v>34820</v>
      </c>
      <c r="C195">
        <v>1995</v>
      </c>
      <c r="D195" t="s">
        <v>20</v>
      </c>
      <c r="E195">
        <v>0.76800000000000002</v>
      </c>
    </row>
    <row r="196" spans="2:5" x14ac:dyDescent="0.25">
      <c r="B196" s="11">
        <v>34851</v>
      </c>
      <c r="C196">
        <v>1995</v>
      </c>
      <c r="D196" t="s">
        <v>21</v>
      </c>
      <c r="E196">
        <v>0.78100000000000003</v>
      </c>
    </row>
    <row r="197" spans="2:5" x14ac:dyDescent="0.25">
      <c r="B197" s="11">
        <v>34881</v>
      </c>
      <c r="C197">
        <v>1995</v>
      </c>
      <c r="D197" t="s">
        <v>22</v>
      </c>
      <c r="E197">
        <v>0.78900000000000003</v>
      </c>
    </row>
    <row r="198" spans="2:5" x14ac:dyDescent="0.25">
      <c r="B198" s="11">
        <v>34912</v>
      </c>
      <c r="C198">
        <v>1995</v>
      </c>
      <c r="D198" t="s">
        <v>23</v>
      </c>
      <c r="E198">
        <v>0.79700000000000004</v>
      </c>
    </row>
    <row r="199" spans="2:5" x14ac:dyDescent="0.25">
      <c r="B199" s="11">
        <v>34943</v>
      </c>
      <c r="C199">
        <v>1995</v>
      </c>
      <c r="D199" t="s">
        <v>24</v>
      </c>
      <c r="E199">
        <v>0.80800000000000005</v>
      </c>
    </row>
    <row r="200" spans="2:5" x14ac:dyDescent="0.25">
      <c r="B200" s="11">
        <v>34973</v>
      </c>
      <c r="C200">
        <v>1995</v>
      </c>
      <c r="D200" t="s">
        <v>25</v>
      </c>
      <c r="E200">
        <v>0.80900000000000005</v>
      </c>
    </row>
    <row r="201" spans="2:5" x14ac:dyDescent="0.25">
      <c r="B201" s="11">
        <v>35004</v>
      </c>
      <c r="C201">
        <v>1995</v>
      </c>
      <c r="D201" t="s">
        <v>26</v>
      </c>
      <c r="E201">
        <v>0.82099999999999995</v>
      </c>
    </row>
    <row r="202" spans="2:5" x14ac:dyDescent="0.25">
      <c r="B202" s="11">
        <v>35034</v>
      </c>
      <c r="C202">
        <v>1995</v>
      </c>
      <c r="D202" t="s">
        <v>27</v>
      </c>
      <c r="E202">
        <v>0.83699999999999997</v>
      </c>
    </row>
    <row r="203" spans="2:5" x14ac:dyDescent="0.25">
      <c r="B203" s="11">
        <v>35065</v>
      </c>
      <c r="C203">
        <v>1996</v>
      </c>
      <c r="D203" t="s">
        <v>16</v>
      </c>
      <c r="E203">
        <v>0.86</v>
      </c>
    </row>
    <row r="204" spans="2:5" x14ac:dyDescent="0.25">
      <c r="B204" s="11">
        <v>35096</v>
      </c>
      <c r="C204">
        <v>1996</v>
      </c>
      <c r="D204" t="s">
        <v>17</v>
      </c>
      <c r="E204">
        <v>0.85799999999999998</v>
      </c>
    </row>
    <row r="205" spans="2:5" x14ac:dyDescent="0.25">
      <c r="B205" s="11">
        <v>35125</v>
      </c>
      <c r="C205">
        <v>1996</v>
      </c>
      <c r="D205" t="s">
        <v>18</v>
      </c>
      <c r="E205">
        <v>0.85199999999999998</v>
      </c>
    </row>
    <row r="206" spans="2:5" x14ac:dyDescent="0.25">
      <c r="B206" s="11">
        <v>35156</v>
      </c>
      <c r="C206">
        <v>1996</v>
      </c>
      <c r="D206" t="s">
        <v>19</v>
      </c>
      <c r="E206">
        <v>0.86499999999999999</v>
      </c>
    </row>
    <row r="207" spans="2:5" x14ac:dyDescent="0.25">
      <c r="B207" s="11">
        <v>35186</v>
      </c>
      <c r="C207">
        <v>1996</v>
      </c>
      <c r="D207" t="s">
        <v>20</v>
      </c>
      <c r="E207">
        <v>0.86899999999999999</v>
      </c>
    </row>
    <row r="208" spans="2:5" x14ac:dyDescent="0.25">
      <c r="B208" s="11">
        <v>35217</v>
      </c>
      <c r="C208">
        <v>1996</v>
      </c>
      <c r="D208" t="s">
        <v>21</v>
      </c>
      <c r="E208">
        <v>0.88600000000000001</v>
      </c>
    </row>
    <row r="209" spans="2:5" x14ac:dyDescent="0.25">
      <c r="B209" s="11">
        <v>35247</v>
      </c>
      <c r="C209">
        <v>1996</v>
      </c>
      <c r="D209" t="s">
        <v>22</v>
      </c>
      <c r="E209">
        <v>0.88900000000000001</v>
      </c>
    </row>
    <row r="210" spans="2:5" x14ac:dyDescent="0.25">
      <c r="B210" s="11">
        <v>35278</v>
      </c>
      <c r="C210">
        <v>1996</v>
      </c>
      <c r="D210" t="s">
        <v>23</v>
      </c>
      <c r="E210">
        <v>0.91500000000000004</v>
      </c>
    </row>
    <row r="211" spans="2:5" x14ac:dyDescent="0.25">
      <c r="B211" s="11">
        <v>35309</v>
      </c>
      <c r="C211">
        <v>1996</v>
      </c>
      <c r="D211" t="s">
        <v>24</v>
      </c>
      <c r="E211">
        <v>0.88600000000000001</v>
      </c>
    </row>
    <row r="212" spans="2:5" x14ac:dyDescent="0.25">
      <c r="B212" s="11">
        <v>35339</v>
      </c>
      <c r="C212">
        <v>1996</v>
      </c>
      <c r="D212" t="s">
        <v>25</v>
      </c>
      <c r="E212">
        <v>0.873</v>
      </c>
    </row>
    <row r="213" spans="2:5" x14ac:dyDescent="0.25">
      <c r="B213" s="11">
        <v>35370</v>
      </c>
      <c r="C213">
        <v>1996</v>
      </c>
      <c r="D213" t="s">
        <v>26</v>
      </c>
      <c r="E213">
        <v>0.88</v>
      </c>
    </row>
    <row r="214" spans="2:5" x14ac:dyDescent="0.25">
      <c r="B214" s="11">
        <v>35400</v>
      </c>
      <c r="C214">
        <v>1996</v>
      </c>
      <c r="D214" t="s">
        <v>27</v>
      </c>
      <c r="E214">
        <v>0.875</v>
      </c>
    </row>
    <row r="215" spans="2:5" x14ac:dyDescent="0.25">
      <c r="B215" s="11">
        <v>35431</v>
      </c>
      <c r="C215">
        <v>1997</v>
      </c>
      <c r="D215" t="s">
        <v>16</v>
      </c>
      <c r="E215">
        <v>0.86199999999999999</v>
      </c>
    </row>
    <row r="216" spans="2:5" x14ac:dyDescent="0.25">
      <c r="B216" s="11">
        <v>35462</v>
      </c>
      <c r="C216">
        <v>1997</v>
      </c>
      <c r="D216" t="s">
        <v>17</v>
      </c>
      <c r="E216">
        <v>0.85799999999999998</v>
      </c>
    </row>
    <row r="217" spans="2:5" x14ac:dyDescent="0.25">
      <c r="B217" s="11">
        <v>35490</v>
      </c>
      <c r="C217">
        <v>1997</v>
      </c>
      <c r="D217" t="s">
        <v>18</v>
      </c>
      <c r="E217">
        <v>0.85499999999999998</v>
      </c>
    </row>
    <row r="218" spans="2:5" x14ac:dyDescent="0.25">
      <c r="B218" s="11">
        <v>35521</v>
      </c>
      <c r="C218">
        <v>1997</v>
      </c>
      <c r="D218" t="s">
        <v>19</v>
      </c>
      <c r="E218">
        <v>0.85499999999999998</v>
      </c>
    </row>
    <row r="219" spans="2:5" x14ac:dyDescent="0.25">
      <c r="B219" s="11">
        <v>35551</v>
      </c>
      <c r="C219">
        <v>1997</v>
      </c>
      <c r="D219" t="s">
        <v>20</v>
      </c>
      <c r="E219">
        <v>0.85399999999999998</v>
      </c>
    </row>
    <row r="220" spans="2:5" x14ac:dyDescent="0.25">
      <c r="B220" s="11">
        <v>35582</v>
      </c>
      <c r="C220">
        <v>1997</v>
      </c>
      <c r="D220" t="s">
        <v>21</v>
      </c>
      <c r="E220">
        <v>0.874</v>
      </c>
    </row>
    <row r="221" spans="2:5" x14ac:dyDescent="0.25">
      <c r="B221" s="11">
        <v>35612</v>
      </c>
      <c r="C221">
        <v>1997</v>
      </c>
      <c r="D221" t="s">
        <v>22</v>
      </c>
      <c r="E221">
        <v>0.872</v>
      </c>
    </row>
    <row r="222" spans="2:5" x14ac:dyDescent="0.25">
      <c r="B222" s="11">
        <v>35643</v>
      </c>
      <c r="C222">
        <v>1997</v>
      </c>
      <c r="D222" t="s">
        <v>23</v>
      </c>
      <c r="E222">
        <v>0.872</v>
      </c>
    </row>
    <row r="223" spans="2:5" x14ac:dyDescent="0.25">
      <c r="B223" s="11">
        <v>35674</v>
      </c>
      <c r="C223">
        <v>1997</v>
      </c>
      <c r="D223" t="s">
        <v>24</v>
      </c>
      <c r="E223">
        <v>0.88500000000000001</v>
      </c>
    </row>
    <row r="224" spans="2:5" x14ac:dyDescent="0.25">
      <c r="B224" s="11">
        <v>35704</v>
      </c>
      <c r="C224">
        <v>1997</v>
      </c>
      <c r="D224" t="s">
        <v>25</v>
      </c>
      <c r="E224">
        <v>0.89900000000000002</v>
      </c>
    </row>
    <row r="225" spans="2:5" x14ac:dyDescent="0.25">
      <c r="B225" s="11">
        <v>35735</v>
      </c>
      <c r="C225">
        <v>1997</v>
      </c>
      <c r="D225" t="s">
        <v>26</v>
      </c>
      <c r="E225">
        <v>0.89700000000000002</v>
      </c>
    </row>
    <row r="226" spans="2:5" x14ac:dyDescent="0.25">
      <c r="B226" s="11">
        <v>35765</v>
      </c>
      <c r="C226">
        <v>1997</v>
      </c>
      <c r="D226" t="s">
        <v>27</v>
      </c>
      <c r="E226">
        <v>0.88400000000000001</v>
      </c>
    </row>
    <row r="227" spans="2:5" x14ac:dyDescent="0.25">
      <c r="B227" s="11">
        <v>35796</v>
      </c>
      <c r="C227">
        <v>1998</v>
      </c>
      <c r="D227" t="s">
        <v>16</v>
      </c>
      <c r="E227">
        <v>0.85499999999999998</v>
      </c>
    </row>
    <row r="228" spans="2:5" x14ac:dyDescent="0.25">
      <c r="B228" s="11">
        <v>35827</v>
      </c>
      <c r="C228">
        <v>1998</v>
      </c>
      <c r="D228" t="s">
        <v>17</v>
      </c>
      <c r="E228">
        <v>0.86</v>
      </c>
    </row>
    <row r="229" spans="2:5" x14ac:dyDescent="0.25">
      <c r="B229" s="11">
        <v>35855</v>
      </c>
      <c r="C229">
        <v>1998</v>
      </c>
      <c r="D229" t="s">
        <v>18</v>
      </c>
      <c r="E229">
        <v>0.85299999999999998</v>
      </c>
    </row>
    <row r="230" spans="2:5" x14ac:dyDescent="0.25">
      <c r="B230" s="11">
        <v>35886</v>
      </c>
      <c r="C230">
        <v>1998</v>
      </c>
      <c r="D230" t="s">
        <v>19</v>
      </c>
      <c r="E230">
        <v>0.86299999999999999</v>
      </c>
    </row>
    <row r="231" spans="2:5" x14ac:dyDescent="0.25">
      <c r="B231" s="11">
        <v>35916</v>
      </c>
      <c r="C231">
        <v>1998</v>
      </c>
      <c r="D231" t="s">
        <v>20</v>
      </c>
      <c r="E231">
        <v>0.86599999999999999</v>
      </c>
    </row>
    <row r="232" spans="2:5" x14ac:dyDescent="0.25">
      <c r="B232" s="11">
        <v>35947</v>
      </c>
      <c r="C232">
        <v>1998</v>
      </c>
      <c r="D232" t="s">
        <v>21</v>
      </c>
      <c r="E232">
        <v>0.85899999999999999</v>
      </c>
    </row>
    <row r="233" spans="2:5" x14ac:dyDescent="0.25">
      <c r="B233" s="11">
        <v>35977</v>
      </c>
      <c r="C233">
        <v>1998</v>
      </c>
      <c r="D233" t="s">
        <v>22</v>
      </c>
      <c r="E233">
        <v>0.86699999999999999</v>
      </c>
    </row>
    <row r="234" spans="2:5" x14ac:dyDescent="0.25">
      <c r="B234" s="11">
        <v>36008</v>
      </c>
      <c r="C234">
        <v>1998</v>
      </c>
      <c r="D234" t="s">
        <v>23</v>
      </c>
      <c r="E234">
        <v>0.86899999999999999</v>
      </c>
    </row>
    <row r="235" spans="2:5" x14ac:dyDescent="0.25">
      <c r="B235" s="11">
        <v>36039</v>
      </c>
      <c r="C235">
        <v>1998</v>
      </c>
      <c r="D235" t="s">
        <v>24</v>
      </c>
      <c r="E235">
        <v>0.86</v>
      </c>
    </row>
    <row r="236" spans="2:5" x14ac:dyDescent="0.25">
      <c r="B236" s="11">
        <v>36069</v>
      </c>
      <c r="C236">
        <v>1998</v>
      </c>
      <c r="D236" t="s">
        <v>25</v>
      </c>
      <c r="E236">
        <v>0.84899999999999998</v>
      </c>
    </row>
    <row r="237" spans="2:5" x14ac:dyDescent="0.25">
      <c r="B237" s="11">
        <v>36100</v>
      </c>
      <c r="C237">
        <v>1998</v>
      </c>
      <c r="D237" t="s">
        <v>26</v>
      </c>
      <c r="E237">
        <v>0.85499999999999998</v>
      </c>
    </row>
    <row r="238" spans="2:5" x14ac:dyDescent="0.25">
      <c r="B238" s="11">
        <v>36130</v>
      </c>
      <c r="C238">
        <v>1998</v>
      </c>
      <c r="D238" t="s">
        <v>27</v>
      </c>
      <c r="E238">
        <v>0.86599999999999999</v>
      </c>
    </row>
    <row r="239" spans="2:5" x14ac:dyDescent="0.25">
      <c r="B239" s="11">
        <v>36161</v>
      </c>
      <c r="C239">
        <v>1999</v>
      </c>
      <c r="D239" t="s">
        <v>16</v>
      </c>
      <c r="E239">
        <v>0.872</v>
      </c>
    </row>
    <row r="240" spans="2:5" x14ac:dyDescent="0.25">
      <c r="B240" s="11">
        <v>36192</v>
      </c>
      <c r="C240">
        <v>1999</v>
      </c>
      <c r="D240" t="s">
        <v>17</v>
      </c>
      <c r="E240">
        <v>0.88</v>
      </c>
    </row>
    <row r="241" spans="2:5" x14ac:dyDescent="0.25">
      <c r="B241" s="11">
        <v>36220</v>
      </c>
      <c r="C241">
        <v>1999</v>
      </c>
      <c r="D241" t="s">
        <v>18</v>
      </c>
      <c r="E241">
        <v>0.88300000000000001</v>
      </c>
    </row>
    <row r="242" spans="2:5" x14ac:dyDescent="0.25">
      <c r="B242" s="11">
        <v>36251</v>
      </c>
      <c r="C242">
        <v>1999</v>
      </c>
      <c r="D242" t="s">
        <v>19</v>
      </c>
      <c r="E242">
        <v>0.89700000000000002</v>
      </c>
    </row>
    <row r="243" spans="2:5" x14ac:dyDescent="0.25">
      <c r="B243" s="11">
        <v>36281</v>
      </c>
      <c r="C243">
        <v>1999</v>
      </c>
      <c r="D243" t="s">
        <v>20</v>
      </c>
      <c r="E243">
        <v>0.88600000000000001</v>
      </c>
    </row>
    <row r="244" spans="2:5" x14ac:dyDescent="0.25">
      <c r="B244" s="11">
        <v>36312</v>
      </c>
      <c r="C244">
        <v>1999</v>
      </c>
      <c r="D244" t="s">
        <v>21</v>
      </c>
      <c r="E244">
        <v>0.88500000000000001</v>
      </c>
    </row>
    <row r="245" spans="2:5" x14ac:dyDescent="0.25">
      <c r="B245" s="11">
        <v>36342</v>
      </c>
      <c r="C245">
        <v>1999</v>
      </c>
      <c r="D245" t="s">
        <v>22</v>
      </c>
      <c r="E245">
        <v>0.89300000000000002</v>
      </c>
    </row>
    <row r="246" spans="2:5" x14ac:dyDescent="0.25">
      <c r="B246" s="11">
        <v>36373</v>
      </c>
      <c r="C246">
        <v>1999</v>
      </c>
      <c r="D246" t="s">
        <v>23</v>
      </c>
      <c r="E246">
        <v>0.88400000000000001</v>
      </c>
    </row>
    <row r="247" spans="2:5" x14ac:dyDescent="0.25">
      <c r="B247" s="11">
        <v>36404</v>
      </c>
      <c r="C247">
        <v>1999</v>
      </c>
      <c r="D247" t="s">
        <v>24</v>
      </c>
      <c r="E247">
        <v>0.878</v>
      </c>
    </row>
    <row r="248" spans="2:5" x14ac:dyDescent="0.25">
      <c r="B248" s="11">
        <v>36434</v>
      </c>
      <c r="C248">
        <v>1999</v>
      </c>
      <c r="D248" t="s">
        <v>25</v>
      </c>
      <c r="E248">
        <v>0.88900000000000001</v>
      </c>
    </row>
    <row r="249" spans="2:5" x14ac:dyDescent="0.25">
      <c r="B249" s="11">
        <v>36465</v>
      </c>
      <c r="C249">
        <v>1999</v>
      </c>
      <c r="D249" t="s">
        <v>26</v>
      </c>
      <c r="E249">
        <v>0.89900000000000002</v>
      </c>
    </row>
    <row r="250" spans="2:5" x14ac:dyDescent="0.25">
      <c r="B250" s="11">
        <v>36495</v>
      </c>
      <c r="C250">
        <v>1999</v>
      </c>
      <c r="D250" t="s">
        <v>27</v>
      </c>
      <c r="E250">
        <v>0.89900000000000002</v>
      </c>
    </row>
    <row r="251" spans="2:5" x14ac:dyDescent="0.25">
      <c r="B251" s="11">
        <v>36526</v>
      </c>
      <c r="C251">
        <v>2000</v>
      </c>
      <c r="D251" t="s">
        <v>16</v>
      </c>
      <c r="E251">
        <v>0.90700000000000003</v>
      </c>
    </row>
    <row r="252" spans="2:5" x14ac:dyDescent="0.25">
      <c r="B252" s="11">
        <v>36557</v>
      </c>
      <c r="C252">
        <v>2000</v>
      </c>
      <c r="D252" t="s">
        <v>17</v>
      </c>
      <c r="E252">
        <v>0.92400000000000004</v>
      </c>
    </row>
    <row r="253" spans="2:5" x14ac:dyDescent="0.25">
      <c r="B253" s="11">
        <v>36586</v>
      </c>
      <c r="C253">
        <v>2000</v>
      </c>
      <c r="D253" t="s">
        <v>18</v>
      </c>
      <c r="E253">
        <v>0.92400000000000004</v>
      </c>
    </row>
    <row r="254" spans="2:5" x14ac:dyDescent="0.25">
      <c r="B254" s="11">
        <v>36617</v>
      </c>
      <c r="C254">
        <v>2000</v>
      </c>
      <c r="D254" t="s">
        <v>19</v>
      </c>
      <c r="E254">
        <v>0.92700000000000005</v>
      </c>
    </row>
    <row r="255" spans="2:5" x14ac:dyDescent="0.25">
      <c r="B255" s="11">
        <v>36647</v>
      </c>
      <c r="C255">
        <v>2000</v>
      </c>
      <c r="D255" t="s">
        <v>20</v>
      </c>
      <c r="E255">
        <v>0.91500000000000004</v>
      </c>
    </row>
    <row r="256" spans="2:5" x14ac:dyDescent="0.25">
      <c r="B256" s="11">
        <v>36678</v>
      </c>
      <c r="C256">
        <v>2000</v>
      </c>
      <c r="D256" t="s">
        <v>21</v>
      </c>
      <c r="E256">
        <v>0.91500000000000004</v>
      </c>
    </row>
    <row r="257" spans="2:5" x14ac:dyDescent="0.25">
      <c r="B257" s="11">
        <v>36708</v>
      </c>
      <c r="C257">
        <v>2000</v>
      </c>
      <c r="D257" t="s">
        <v>22</v>
      </c>
      <c r="E257">
        <v>0.93500000000000005</v>
      </c>
    </row>
    <row r="258" spans="2:5" x14ac:dyDescent="0.25">
      <c r="B258" s="11">
        <v>36739</v>
      </c>
      <c r="C258">
        <v>2000</v>
      </c>
      <c r="D258" t="s">
        <v>23</v>
      </c>
      <c r="E258">
        <v>0.92300000000000004</v>
      </c>
    </row>
    <row r="259" spans="2:5" x14ac:dyDescent="0.25">
      <c r="B259" s="11">
        <v>36770</v>
      </c>
      <c r="C259">
        <v>2000</v>
      </c>
      <c r="D259" t="s">
        <v>24</v>
      </c>
      <c r="E259">
        <v>0.91800000000000004</v>
      </c>
    </row>
    <row r="260" spans="2:5" x14ac:dyDescent="0.25">
      <c r="B260" s="11">
        <v>36800</v>
      </c>
      <c r="C260">
        <v>2000</v>
      </c>
      <c r="D260" t="s">
        <v>25</v>
      </c>
      <c r="E260">
        <v>0.93400000000000005</v>
      </c>
    </row>
    <row r="261" spans="2:5" x14ac:dyDescent="0.25">
      <c r="B261" s="11">
        <v>36831</v>
      </c>
      <c r="C261">
        <v>2000</v>
      </c>
      <c r="D261" t="s">
        <v>26</v>
      </c>
      <c r="E261">
        <v>0.95299999999999996</v>
      </c>
    </row>
    <row r="262" spans="2:5" x14ac:dyDescent="0.25">
      <c r="B262" s="11">
        <v>36861</v>
      </c>
      <c r="C262">
        <v>2000</v>
      </c>
      <c r="D262" t="s">
        <v>27</v>
      </c>
      <c r="E262">
        <v>0.98699999999999999</v>
      </c>
    </row>
    <row r="263" spans="2:5" x14ac:dyDescent="0.25">
      <c r="B263" s="11">
        <v>36892</v>
      </c>
      <c r="C263">
        <v>2001</v>
      </c>
      <c r="D263" t="s">
        <v>16</v>
      </c>
      <c r="E263">
        <v>0.98199999999999998</v>
      </c>
    </row>
    <row r="264" spans="2:5" x14ac:dyDescent="0.25">
      <c r="B264" s="11">
        <v>36923</v>
      </c>
      <c r="C264">
        <v>2001</v>
      </c>
      <c r="D264" t="s">
        <v>17</v>
      </c>
      <c r="E264">
        <v>0.99399999999999999</v>
      </c>
    </row>
    <row r="265" spans="2:5" x14ac:dyDescent="0.25">
      <c r="B265" s="11">
        <v>36951</v>
      </c>
      <c r="C265">
        <v>2001</v>
      </c>
      <c r="D265" t="s">
        <v>18</v>
      </c>
      <c r="E265">
        <v>1.02</v>
      </c>
    </row>
    <row r="266" spans="2:5" x14ac:dyDescent="0.25">
      <c r="B266" s="11">
        <v>36982</v>
      </c>
      <c r="C266">
        <v>2001</v>
      </c>
      <c r="D266" t="s">
        <v>19</v>
      </c>
      <c r="E266">
        <v>1.008</v>
      </c>
    </row>
    <row r="267" spans="2:5" x14ac:dyDescent="0.25">
      <c r="B267" s="11">
        <v>37012</v>
      </c>
      <c r="C267">
        <v>2001</v>
      </c>
      <c r="D267" t="s">
        <v>20</v>
      </c>
      <c r="E267">
        <v>0.995</v>
      </c>
    </row>
    <row r="268" spans="2:5" x14ac:dyDescent="0.25">
      <c r="B268" s="11">
        <v>37043</v>
      </c>
      <c r="C268">
        <v>2001</v>
      </c>
      <c r="D268" t="s">
        <v>21</v>
      </c>
      <c r="E268">
        <v>0.98899999999999999</v>
      </c>
    </row>
    <row r="269" spans="2:5" x14ac:dyDescent="0.25">
      <c r="B269" s="11">
        <v>37073</v>
      </c>
      <c r="C269">
        <v>2001</v>
      </c>
      <c r="D269" t="s">
        <v>22</v>
      </c>
      <c r="E269">
        <v>0.98699999999999999</v>
      </c>
    </row>
    <row r="270" spans="2:5" x14ac:dyDescent="0.25">
      <c r="B270" s="11">
        <v>37104</v>
      </c>
      <c r="C270">
        <v>2001</v>
      </c>
      <c r="D270" t="s">
        <v>23</v>
      </c>
      <c r="E270">
        <v>0.99099999999999999</v>
      </c>
    </row>
    <row r="271" spans="2:5" x14ac:dyDescent="0.25">
      <c r="B271" s="11">
        <v>37135</v>
      </c>
      <c r="C271">
        <v>2001</v>
      </c>
      <c r="D271" t="s">
        <v>24</v>
      </c>
      <c r="E271">
        <v>0.996</v>
      </c>
    </row>
    <row r="272" spans="2:5" x14ac:dyDescent="0.25">
      <c r="B272" s="11">
        <v>37165</v>
      </c>
      <c r="C272">
        <v>2001</v>
      </c>
      <c r="D272" t="s">
        <v>25</v>
      </c>
      <c r="E272">
        <v>1.01</v>
      </c>
    </row>
    <row r="273" spans="2:5" x14ac:dyDescent="0.25">
      <c r="B273" s="11">
        <v>37196</v>
      </c>
      <c r="C273">
        <v>2001</v>
      </c>
      <c r="D273" t="s">
        <v>26</v>
      </c>
      <c r="E273">
        <v>1.012</v>
      </c>
    </row>
    <row r="274" spans="2:5" x14ac:dyDescent="0.25">
      <c r="B274" s="11">
        <v>37226</v>
      </c>
      <c r="C274">
        <v>2001</v>
      </c>
      <c r="D274" t="s">
        <v>27</v>
      </c>
      <c r="E274">
        <v>1.0049999999999999</v>
      </c>
    </row>
    <row r="275" spans="2:5" x14ac:dyDescent="0.25">
      <c r="B275" s="11">
        <v>37257</v>
      </c>
      <c r="C275">
        <v>2002</v>
      </c>
      <c r="D275" t="s">
        <v>16</v>
      </c>
      <c r="E275">
        <v>1.0009999999999999</v>
      </c>
    </row>
    <row r="276" spans="2:5" x14ac:dyDescent="0.25">
      <c r="B276" s="11">
        <v>37288</v>
      </c>
      <c r="C276">
        <v>2002</v>
      </c>
      <c r="D276" t="s">
        <v>17</v>
      </c>
      <c r="E276">
        <v>1.008</v>
      </c>
    </row>
    <row r="277" spans="2:5" x14ac:dyDescent="0.25">
      <c r="B277" s="11">
        <v>37316</v>
      </c>
      <c r="C277">
        <v>2002</v>
      </c>
      <c r="D277" t="s">
        <v>18</v>
      </c>
      <c r="E277">
        <v>1.012</v>
      </c>
    </row>
    <row r="278" spans="2:5" x14ac:dyDescent="0.25">
      <c r="B278" s="11">
        <v>37347</v>
      </c>
      <c r="C278">
        <v>2002</v>
      </c>
      <c r="D278" t="s">
        <v>19</v>
      </c>
      <c r="E278">
        <v>1.0049999999999999</v>
      </c>
    </row>
    <row r="279" spans="2:5" x14ac:dyDescent="0.25">
      <c r="B279" s="11">
        <v>37377</v>
      </c>
      <c r="C279">
        <v>2002</v>
      </c>
      <c r="D279" t="s">
        <v>20</v>
      </c>
      <c r="E279">
        <v>1.012</v>
      </c>
    </row>
    <row r="280" spans="2:5" x14ac:dyDescent="0.25">
      <c r="B280" s="11">
        <v>37408</v>
      </c>
      <c r="C280">
        <v>2002</v>
      </c>
      <c r="D280" t="s">
        <v>21</v>
      </c>
      <c r="E280">
        <v>1.0109999999999999</v>
      </c>
    </row>
    <row r="281" spans="2:5" x14ac:dyDescent="0.25">
      <c r="B281" s="11">
        <v>37438</v>
      </c>
      <c r="C281">
        <v>2002</v>
      </c>
      <c r="D281" t="s">
        <v>22</v>
      </c>
      <c r="E281">
        <v>1.0149999999999999</v>
      </c>
    </row>
    <row r="282" spans="2:5" x14ac:dyDescent="0.25">
      <c r="B282" s="11">
        <v>37469</v>
      </c>
      <c r="C282">
        <v>2002</v>
      </c>
      <c r="D282" t="s">
        <v>23</v>
      </c>
      <c r="E282">
        <v>1.012</v>
      </c>
    </row>
    <row r="283" spans="2:5" x14ac:dyDescent="0.25">
      <c r="B283" s="11">
        <v>37500</v>
      </c>
      <c r="C283">
        <v>2002</v>
      </c>
      <c r="D283" t="s">
        <v>24</v>
      </c>
      <c r="E283">
        <v>1.016</v>
      </c>
    </row>
    <row r="284" spans="2:5" x14ac:dyDescent="0.25">
      <c r="B284" s="11">
        <v>37530</v>
      </c>
      <c r="C284">
        <v>2002</v>
      </c>
      <c r="D284" t="s">
        <v>25</v>
      </c>
      <c r="E284">
        <v>1.0149999999999999</v>
      </c>
    </row>
    <row r="285" spans="2:5" x14ac:dyDescent="0.25">
      <c r="B285" s="11">
        <v>37561</v>
      </c>
      <c r="C285">
        <v>2002</v>
      </c>
      <c r="D285" t="s">
        <v>26</v>
      </c>
      <c r="E285">
        <v>1.054</v>
      </c>
    </row>
    <row r="286" spans="2:5" x14ac:dyDescent="0.25">
      <c r="B286" s="11">
        <v>37591</v>
      </c>
      <c r="C286">
        <v>2002</v>
      </c>
      <c r="D286" t="s">
        <v>27</v>
      </c>
      <c r="E286">
        <v>1.026</v>
      </c>
    </row>
    <row r="287" spans="2:5" x14ac:dyDescent="0.25">
      <c r="B287" s="11">
        <v>37622</v>
      </c>
      <c r="C287">
        <v>2003</v>
      </c>
      <c r="D287" t="s">
        <v>16</v>
      </c>
      <c r="E287">
        <v>1.042</v>
      </c>
    </row>
    <row r="288" spans="2:5" x14ac:dyDescent="0.25">
      <c r="B288" s="11">
        <v>37653</v>
      </c>
      <c r="C288">
        <v>2003</v>
      </c>
      <c r="D288" t="s">
        <v>17</v>
      </c>
      <c r="E288">
        <v>1.048</v>
      </c>
    </row>
    <row r="289" spans="2:5" x14ac:dyDescent="0.25">
      <c r="B289" s="11">
        <v>37681</v>
      </c>
      <c r="C289">
        <v>2003</v>
      </c>
      <c r="D289" t="s">
        <v>18</v>
      </c>
      <c r="E289">
        <v>1.042</v>
      </c>
    </row>
    <row r="290" spans="2:5" x14ac:dyDescent="0.25">
      <c r="B290" s="11">
        <v>37712</v>
      </c>
      <c r="C290">
        <v>2003</v>
      </c>
      <c r="D290" t="s">
        <v>19</v>
      </c>
      <c r="E290">
        <v>1.0469999999999999</v>
      </c>
    </row>
    <row r="291" spans="2:5" x14ac:dyDescent="0.25">
      <c r="B291" s="11">
        <v>37742</v>
      </c>
      <c r="C291">
        <v>2003</v>
      </c>
      <c r="D291" t="s">
        <v>20</v>
      </c>
      <c r="E291">
        <v>1.0009999999999999</v>
      </c>
    </row>
    <row r="292" spans="2:5" x14ac:dyDescent="0.25">
      <c r="B292" s="11">
        <v>37773</v>
      </c>
      <c r="C292">
        <v>2003</v>
      </c>
      <c r="D292" t="s">
        <v>21</v>
      </c>
      <c r="E292">
        <v>0.96099999999999997</v>
      </c>
    </row>
    <row r="293" spans="2:5" x14ac:dyDescent="0.25">
      <c r="B293" s="11">
        <v>37803</v>
      </c>
      <c r="C293">
        <v>2003</v>
      </c>
      <c r="D293" t="s">
        <v>22</v>
      </c>
      <c r="E293">
        <v>1.002</v>
      </c>
    </row>
    <row r="294" spans="2:5" x14ac:dyDescent="0.25">
      <c r="B294" s="11">
        <v>37834</v>
      </c>
      <c r="C294">
        <v>2003</v>
      </c>
      <c r="D294" t="s">
        <v>23</v>
      </c>
      <c r="E294">
        <v>0.996</v>
      </c>
    </row>
    <row r="295" spans="2:5" x14ac:dyDescent="0.25">
      <c r="B295" s="11">
        <v>37865</v>
      </c>
      <c r="C295">
        <v>2003</v>
      </c>
      <c r="D295" t="s">
        <v>24</v>
      </c>
      <c r="E295">
        <v>0.99399999999999999</v>
      </c>
    </row>
    <row r="296" spans="2:5" x14ac:dyDescent="0.25">
      <c r="B296" s="11">
        <v>37895</v>
      </c>
      <c r="C296">
        <v>2003</v>
      </c>
      <c r="D296" t="s">
        <v>25</v>
      </c>
      <c r="E296">
        <v>0.96899999999999997</v>
      </c>
    </row>
    <row r="297" spans="2:5" x14ac:dyDescent="0.25">
      <c r="B297" s="11">
        <v>37926</v>
      </c>
      <c r="C297">
        <v>2003</v>
      </c>
      <c r="D297" t="s">
        <v>26</v>
      </c>
      <c r="E297">
        <v>0.95299999999999996</v>
      </c>
    </row>
    <row r="298" spans="2:5" x14ac:dyDescent="0.25">
      <c r="B298" s="11">
        <v>37956</v>
      </c>
      <c r="C298">
        <v>2003</v>
      </c>
      <c r="D298" t="s">
        <v>27</v>
      </c>
      <c r="E298">
        <v>0.95399999999999996</v>
      </c>
    </row>
    <row r="299" spans="2:5" x14ac:dyDescent="0.25">
      <c r="B299" s="11">
        <v>37987</v>
      </c>
      <c r="C299">
        <v>2004</v>
      </c>
      <c r="D299" t="s">
        <v>16</v>
      </c>
      <c r="E299">
        <v>0.94599999999999995</v>
      </c>
    </row>
    <row r="300" spans="2:5" x14ac:dyDescent="0.25">
      <c r="B300" s="11">
        <v>38018</v>
      </c>
      <c r="C300">
        <v>2004</v>
      </c>
      <c r="D300" t="s">
        <v>17</v>
      </c>
      <c r="E300">
        <v>0.94299999999999995</v>
      </c>
    </row>
    <row r="301" spans="2:5" x14ac:dyDescent="0.25">
      <c r="B301" s="11">
        <v>38047</v>
      </c>
      <c r="C301">
        <v>2004</v>
      </c>
      <c r="D301" t="s">
        <v>18</v>
      </c>
      <c r="E301">
        <v>0.94699999999999995</v>
      </c>
    </row>
    <row r="302" spans="2:5" x14ac:dyDescent="0.25">
      <c r="B302" s="11">
        <v>38078</v>
      </c>
      <c r="C302">
        <v>2004</v>
      </c>
      <c r="D302" t="s">
        <v>19</v>
      </c>
      <c r="E302">
        <v>0.97399999999999998</v>
      </c>
    </row>
    <row r="303" spans="2:5" x14ac:dyDescent="0.25">
      <c r="B303" s="11">
        <v>38108</v>
      </c>
      <c r="C303">
        <v>2004</v>
      </c>
      <c r="D303" t="s">
        <v>20</v>
      </c>
      <c r="E303">
        <v>0.96</v>
      </c>
    </row>
    <row r="304" spans="2:5" x14ac:dyDescent="0.25">
      <c r="B304" s="11">
        <v>38139</v>
      </c>
      <c r="C304">
        <v>2004</v>
      </c>
      <c r="D304" t="s">
        <v>21</v>
      </c>
      <c r="E304">
        <v>0.97899999999999998</v>
      </c>
    </row>
    <row r="305" spans="2:5" x14ac:dyDescent="0.25">
      <c r="B305" s="11">
        <v>38169</v>
      </c>
      <c r="C305">
        <v>2004</v>
      </c>
      <c r="D305" t="s">
        <v>22</v>
      </c>
      <c r="E305">
        <v>0.98499999999999999</v>
      </c>
    </row>
    <row r="306" spans="2:5" x14ac:dyDescent="0.25">
      <c r="B306" s="11">
        <v>38200</v>
      </c>
      <c r="C306">
        <v>2004</v>
      </c>
      <c r="D306" t="s">
        <v>23</v>
      </c>
      <c r="E306">
        <v>0.996</v>
      </c>
    </row>
    <row r="307" spans="2:5" x14ac:dyDescent="0.25">
      <c r="B307" s="11">
        <v>38231</v>
      </c>
      <c r="C307">
        <v>2004</v>
      </c>
      <c r="D307" t="s">
        <v>24</v>
      </c>
      <c r="E307">
        <v>0.98499999999999999</v>
      </c>
    </row>
    <row r="308" spans="2:5" x14ac:dyDescent="0.25">
      <c r="B308" s="11">
        <v>38261</v>
      </c>
      <c r="C308">
        <v>2004</v>
      </c>
      <c r="D308" t="s">
        <v>25</v>
      </c>
      <c r="E308">
        <v>0.97199999999999998</v>
      </c>
    </row>
    <row r="309" spans="2:5" x14ac:dyDescent="0.25">
      <c r="B309" s="11">
        <v>38292</v>
      </c>
      <c r="C309">
        <v>2004</v>
      </c>
      <c r="D309" t="s">
        <v>26</v>
      </c>
      <c r="E309">
        <v>0.97599999999999998</v>
      </c>
    </row>
    <row r="310" spans="2:5" x14ac:dyDescent="0.25">
      <c r="B310" s="11">
        <v>38322</v>
      </c>
      <c r="C310">
        <v>2004</v>
      </c>
      <c r="D310" t="s">
        <v>27</v>
      </c>
      <c r="E310">
        <v>0.97</v>
      </c>
    </row>
    <row r="311" spans="2:5" x14ac:dyDescent="0.25">
      <c r="B311" s="11">
        <v>38353</v>
      </c>
      <c r="C311">
        <v>2005</v>
      </c>
      <c r="D311" t="s">
        <v>16</v>
      </c>
      <c r="E311">
        <v>0.997</v>
      </c>
    </row>
    <row r="312" spans="2:5" x14ac:dyDescent="0.25">
      <c r="B312" s="11">
        <v>38384</v>
      </c>
      <c r="C312">
        <v>2005</v>
      </c>
      <c r="D312" t="s">
        <v>17</v>
      </c>
      <c r="E312">
        <v>0.98199999999999998</v>
      </c>
    </row>
    <row r="313" spans="2:5" x14ac:dyDescent="0.25">
      <c r="B313" s="11">
        <v>38412</v>
      </c>
      <c r="C313">
        <v>2005</v>
      </c>
      <c r="D313" t="s">
        <v>18</v>
      </c>
      <c r="E313">
        <v>1.002</v>
      </c>
    </row>
    <row r="314" spans="2:5" x14ac:dyDescent="0.25">
      <c r="B314" s="11">
        <v>38443</v>
      </c>
      <c r="C314">
        <v>2005</v>
      </c>
      <c r="D314" t="s">
        <v>19</v>
      </c>
      <c r="E314">
        <v>1.004</v>
      </c>
    </row>
    <row r="315" spans="2:5" x14ac:dyDescent="0.25">
      <c r="B315" s="11">
        <v>38473</v>
      </c>
      <c r="C315">
        <v>2005</v>
      </c>
      <c r="D315" t="s">
        <v>20</v>
      </c>
      <c r="E315">
        <v>1.0860000000000001</v>
      </c>
    </row>
    <row r="316" spans="2:5" x14ac:dyDescent="0.25">
      <c r="B316" s="11">
        <v>38504</v>
      </c>
      <c r="C316">
        <v>2005</v>
      </c>
      <c r="D316" t="s">
        <v>21</v>
      </c>
      <c r="E316">
        <v>1.0900000000000001</v>
      </c>
    </row>
    <row r="317" spans="2:5" x14ac:dyDescent="0.25">
      <c r="B317" s="11">
        <v>38534</v>
      </c>
      <c r="C317">
        <v>2005</v>
      </c>
      <c r="D317" t="s">
        <v>22</v>
      </c>
      <c r="E317">
        <v>1.0669999999999999</v>
      </c>
    </row>
    <row r="318" spans="2:5" x14ac:dyDescent="0.25">
      <c r="B318" s="11">
        <v>38565</v>
      </c>
      <c r="C318">
        <v>2005</v>
      </c>
      <c r="D318" t="s">
        <v>23</v>
      </c>
      <c r="E318">
        <v>1.06</v>
      </c>
    </row>
    <row r="319" spans="2:5" x14ac:dyDescent="0.25">
      <c r="B319" s="11">
        <v>38596</v>
      </c>
      <c r="C319">
        <v>2005</v>
      </c>
      <c r="D319" t="s">
        <v>24</v>
      </c>
      <c r="E319">
        <v>1.052</v>
      </c>
    </row>
    <row r="320" spans="2:5" x14ac:dyDescent="0.25">
      <c r="B320" s="11">
        <v>38626</v>
      </c>
      <c r="C320">
        <v>2005</v>
      </c>
      <c r="D320" t="s">
        <v>25</v>
      </c>
      <c r="E320">
        <v>1.0429999999999999</v>
      </c>
    </row>
    <row r="321" spans="2:5" x14ac:dyDescent="0.25">
      <c r="B321" s="11">
        <v>38657</v>
      </c>
      <c r="C321">
        <v>2005</v>
      </c>
      <c r="D321" t="s">
        <v>26</v>
      </c>
      <c r="E321">
        <v>1.0549999999999999</v>
      </c>
    </row>
    <row r="322" spans="2:5" x14ac:dyDescent="0.25">
      <c r="B322" s="11">
        <v>38687</v>
      </c>
      <c r="C322">
        <v>2005</v>
      </c>
      <c r="D322" t="s">
        <v>27</v>
      </c>
      <c r="E322">
        <v>1.046</v>
      </c>
    </row>
    <row r="323" spans="2:5" x14ac:dyDescent="0.25">
      <c r="B323" s="11">
        <v>38718</v>
      </c>
      <c r="C323">
        <v>2006</v>
      </c>
      <c r="D323" t="s">
        <v>16</v>
      </c>
      <c r="E323">
        <v>1.046</v>
      </c>
    </row>
    <row r="324" spans="2:5" x14ac:dyDescent="0.25">
      <c r="B324" s="11">
        <v>38749</v>
      </c>
      <c r="C324">
        <v>2006</v>
      </c>
      <c r="D324" t="s">
        <v>17</v>
      </c>
      <c r="E324">
        <v>1.0289999999999999</v>
      </c>
    </row>
    <row r="325" spans="2:5" x14ac:dyDescent="0.25">
      <c r="B325" s="11">
        <v>38777</v>
      </c>
      <c r="C325">
        <v>2006</v>
      </c>
      <c r="D325" t="s">
        <v>18</v>
      </c>
      <c r="E325">
        <v>1.04</v>
      </c>
    </row>
    <row r="326" spans="2:5" x14ac:dyDescent="0.25">
      <c r="B326" s="11">
        <v>38808</v>
      </c>
      <c r="C326">
        <v>2006</v>
      </c>
      <c r="D326" t="s">
        <v>19</v>
      </c>
      <c r="E326">
        <v>1.0720000000000001</v>
      </c>
    </row>
    <row r="327" spans="2:5" x14ac:dyDescent="0.25">
      <c r="B327" s="11">
        <v>38838</v>
      </c>
      <c r="C327">
        <v>2006</v>
      </c>
      <c r="D327" t="s">
        <v>20</v>
      </c>
      <c r="E327">
        <v>1.0860000000000001</v>
      </c>
    </row>
    <row r="328" spans="2:5" x14ac:dyDescent="0.25">
      <c r="B328" s="11">
        <v>38869</v>
      </c>
      <c r="C328">
        <v>2006</v>
      </c>
      <c r="D328" t="s">
        <v>21</v>
      </c>
      <c r="E328">
        <v>1.0740000000000001</v>
      </c>
    </row>
    <row r="329" spans="2:5" x14ac:dyDescent="0.25">
      <c r="B329" s="11">
        <v>38899</v>
      </c>
      <c r="C329">
        <v>2006</v>
      </c>
      <c r="D329" t="s">
        <v>22</v>
      </c>
      <c r="E329">
        <v>1.071</v>
      </c>
    </row>
    <row r="330" spans="2:5" x14ac:dyDescent="0.25">
      <c r="B330" s="11">
        <v>38930</v>
      </c>
      <c r="C330">
        <v>2006</v>
      </c>
      <c r="D330" t="s">
        <v>23</v>
      </c>
      <c r="E330">
        <v>1.0880000000000001</v>
      </c>
    </row>
    <row r="331" spans="2:5" x14ac:dyDescent="0.25">
      <c r="B331" s="11">
        <v>38961</v>
      </c>
      <c r="C331">
        <v>2006</v>
      </c>
      <c r="D331" t="s">
        <v>24</v>
      </c>
      <c r="E331">
        <v>1.083</v>
      </c>
    </row>
    <row r="332" spans="2:5" x14ac:dyDescent="0.25">
      <c r="B332" s="11">
        <v>38991</v>
      </c>
      <c r="C332">
        <v>2006</v>
      </c>
      <c r="D332" t="s">
        <v>25</v>
      </c>
      <c r="E332">
        <v>1.097</v>
      </c>
    </row>
    <row r="333" spans="2:5" x14ac:dyDescent="0.25">
      <c r="B333" s="11">
        <v>39022</v>
      </c>
      <c r="C333">
        <v>2006</v>
      </c>
      <c r="D333" t="s">
        <v>26</v>
      </c>
      <c r="E333">
        <v>1.143</v>
      </c>
    </row>
    <row r="334" spans="2:5" x14ac:dyDescent="0.25">
      <c r="B334" s="11">
        <v>39052</v>
      </c>
      <c r="C334">
        <v>2006</v>
      </c>
      <c r="D334" t="s">
        <v>27</v>
      </c>
      <c r="E334">
        <v>1.137</v>
      </c>
    </row>
    <row r="335" spans="2:5" x14ac:dyDescent="0.25">
      <c r="B335" s="11">
        <v>39083</v>
      </c>
      <c r="C335">
        <v>2007</v>
      </c>
      <c r="D335" t="s">
        <v>16</v>
      </c>
      <c r="E335">
        <v>1.153</v>
      </c>
    </row>
    <row r="336" spans="2:5" x14ac:dyDescent="0.25">
      <c r="B336" s="11">
        <v>39114</v>
      </c>
      <c r="C336">
        <v>2007</v>
      </c>
      <c r="D336" t="s">
        <v>17</v>
      </c>
      <c r="E336">
        <v>1.1679999999999999</v>
      </c>
    </row>
    <row r="337" spans="2:5" x14ac:dyDescent="0.25">
      <c r="B337" s="11">
        <v>39142</v>
      </c>
      <c r="C337">
        <v>2007</v>
      </c>
      <c r="D337" t="s">
        <v>18</v>
      </c>
      <c r="E337">
        <v>1.161</v>
      </c>
    </row>
    <row r="338" spans="2:5" x14ac:dyDescent="0.25">
      <c r="B338" s="11">
        <v>39173</v>
      </c>
      <c r="C338">
        <v>2007</v>
      </c>
      <c r="D338" t="s">
        <v>19</v>
      </c>
      <c r="E338">
        <v>1.2010000000000001</v>
      </c>
    </row>
    <row r="339" spans="2:5" x14ac:dyDescent="0.25">
      <c r="B339" s="11">
        <v>39203</v>
      </c>
      <c r="C339">
        <v>2007</v>
      </c>
      <c r="D339" t="s">
        <v>20</v>
      </c>
      <c r="E339">
        <v>1.1919999999999999</v>
      </c>
    </row>
    <row r="340" spans="2:5" x14ac:dyDescent="0.25">
      <c r="B340" s="11">
        <v>39234</v>
      </c>
      <c r="C340">
        <v>2007</v>
      </c>
      <c r="D340" t="s">
        <v>21</v>
      </c>
      <c r="E340">
        <v>1.1930000000000001</v>
      </c>
    </row>
    <row r="341" spans="2:5" x14ac:dyDescent="0.25">
      <c r="B341" s="11">
        <v>39264</v>
      </c>
      <c r="C341">
        <v>2007</v>
      </c>
      <c r="D341" t="s">
        <v>22</v>
      </c>
      <c r="E341">
        <v>1.2090000000000001</v>
      </c>
    </row>
    <row r="342" spans="2:5" x14ac:dyDescent="0.25">
      <c r="B342" s="11">
        <v>39295</v>
      </c>
      <c r="C342">
        <v>2007</v>
      </c>
      <c r="D342" t="s">
        <v>23</v>
      </c>
      <c r="E342">
        <v>1.21</v>
      </c>
    </row>
    <row r="343" spans="2:5" x14ac:dyDescent="0.25">
      <c r="B343" s="11">
        <v>39326</v>
      </c>
      <c r="C343">
        <v>2007</v>
      </c>
      <c r="D343" t="s">
        <v>24</v>
      </c>
      <c r="E343">
        <v>1.212</v>
      </c>
    </row>
    <row r="344" spans="2:5" x14ac:dyDescent="0.25">
      <c r="B344" s="11">
        <v>39356</v>
      </c>
      <c r="C344">
        <v>2007</v>
      </c>
      <c r="D344" t="s">
        <v>25</v>
      </c>
      <c r="E344">
        <v>1.274</v>
      </c>
    </row>
    <row r="345" spans="2:5" x14ac:dyDescent="0.25">
      <c r="B345" s="11">
        <v>39387</v>
      </c>
      <c r="C345">
        <v>2007</v>
      </c>
      <c r="D345" t="s">
        <v>26</v>
      </c>
      <c r="E345">
        <v>1.2350000000000001</v>
      </c>
    </row>
    <row r="346" spans="2:5" x14ac:dyDescent="0.25">
      <c r="B346" s="11">
        <v>39417</v>
      </c>
      <c r="C346">
        <v>2007</v>
      </c>
      <c r="D346" t="s">
        <v>27</v>
      </c>
      <c r="E346">
        <v>1.28</v>
      </c>
    </row>
    <row r="347" spans="2:5" x14ac:dyDescent="0.25">
      <c r="B347" s="11">
        <v>39448</v>
      </c>
      <c r="C347">
        <v>2008</v>
      </c>
      <c r="D347" t="s">
        <v>16</v>
      </c>
      <c r="E347">
        <v>1.2809999999999999</v>
      </c>
    </row>
    <row r="348" spans="2:5" x14ac:dyDescent="0.25">
      <c r="B348" s="11">
        <v>39479</v>
      </c>
      <c r="C348">
        <v>2008</v>
      </c>
      <c r="D348" t="s">
        <v>17</v>
      </c>
      <c r="E348">
        <v>1.321</v>
      </c>
    </row>
    <row r="349" spans="2:5" x14ac:dyDescent="0.25">
      <c r="B349" s="11">
        <v>39508</v>
      </c>
      <c r="C349">
        <v>2008</v>
      </c>
      <c r="D349" t="s">
        <v>18</v>
      </c>
      <c r="E349">
        <v>1.35</v>
      </c>
    </row>
    <row r="350" spans="2:5" x14ac:dyDescent="0.25">
      <c r="B350" s="11">
        <v>39539</v>
      </c>
      <c r="C350">
        <v>2008</v>
      </c>
      <c r="D350" t="s">
        <v>19</v>
      </c>
      <c r="E350">
        <v>1.373</v>
      </c>
    </row>
    <row r="351" spans="2:5" x14ac:dyDescent="0.25">
      <c r="B351" s="11">
        <v>39569</v>
      </c>
      <c r="C351">
        <v>2008</v>
      </c>
      <c r="D351" t="s">
        <v>20</v>
      </c>
      <c r="E351">
        <v>1.37</v>
      </c>
    </row>
    <row r="352" spans="2:5" x14ac:dyDescent="0.25">
      <c r="B352" s="11">
        <v>39600</v>
      </c>
      <c r="C352">
        <v>2008</v>
      </c>
      <c r="D352" t="s">
        <v>21</v>
      </c>
      <c r="E352">
        <v>1.373</v>
      </c>
    </row>
    <row r="353" spans="2:5" x14ac:dyDescent="0.25">
      <c r="B353" s="11">
        <v>39630</v>
      </c>
      <c r="C353">
        <v>2008</v>
      </c>
      <c r="D353" t="s">
        <v>22</v>
      </c>
      <c r="E353">
        <v>1.3839999999999999</v>
      </c>
    </row>
    <row r="354" spans="2:5" x14ac:dyDescent="0.25">
      <c r="B354" s="11">
        <v>39661</v>
      </c>
      <c r="C354">
        <v>2008</v>
      </c>
      <c r="D354" t="s">
        <v>23</v>
      </c>
      <c r="E354">
        <v>1.381</v>
      </c>
    </row>
    <row r="355" spans="2:5" x14ac:dyDescent="0.25">
      <c r="B355" s="11">
        <v>39692</v>
      </c>
      <c r="C355">
        <v>2008</v>
      </c>
      <c r="D355" t="s">
        <v>24</v>
      </c>
      <c r="E355">
        <v>1.379</v>
      </c>
    </row>
    <row r="356" spans="2:5" x14ac:dyDescent="0.25">
      <c r="B356" s="11">
        <v>39722</v>
      </c>
      <c r="C356">
        <v>2008</v>
      </c>
      <c r="D356" t="s">
        <v>25</v>
      </c>
      <c r="E356">
        <v>1.393</v>
      </c>
    </row>
    <row r="357" spans="2:5" x14ac:dyDescent="0.25">
      <c r="B357" s="11">
        <v>39753</v>
      </c>
      <c r="C357">
        <v>2008</v>
      </c>
      <c r="D357" t="s">
        <v>26</v>
      </c>
      <c r="E357">
        <v>1.377</v>
      </c>
    </row>
    <row r="358" spans="2:5" x14ac:dyDescent="0.25">
      <c r="B358" s="11">
        <v>39783</v>
      </c>
      <c r="C358">
        <v>2008</v>
      </c>
      <c r="D358" t="s">
        <v>27</v>
      </c>
      <c r="E358">
        <v>1.415</v>
      </c>
    </row>
    <row r="359" spans="2:5" x14ac:dyDescent="0.25">
      <c r="B359" s="11">
        <v>39814</v>
      </c>
      <c r="C359">
        <v>2009</v>
      </c>
      <c r="D359" t="s">
        <v>16</v>
      </c>
      <c r="E359">
        <v>1.381</v>
      </c>
    </row>
    <row r="360" spans="2:5" x14ac:dyDescent="0.25">
      <c r="B360" s="11">
        <v>39845</v>
      </c>
      <c r="C360">
        <v>2009</v>
      </c>
      <c r="D360" t="s">
        <v>17</v>
      </c>
      <c r="E360">
        <v>1.4039999999999999</v>
      </c>
    </row>
    <row r="361" spans="2:5" x14ac:dyDescent="0.25">
      <c r="B361" s="11">
        <v>39873</v>
      </c>
      <c r="C361">
        <v>2009</v>
      </c>
      <c r="D361" t="s">
        <v>18</v>
      </c>
      <c r="E361">
        <v>1.41</v>
      </c>
    </row>
    <row r="362" spans="2:5" x14ac:dyDescent="0.25">
      <c r="B362" s="11">
        <v>39904</v>
      </c>
      <c r="C362">
        <v>2009</v>
      </c>
      <c r="D362" t="s">
        <v>19</v>
      </c>
      <c r="E362">
        <v>1.395</v>
      </c>
    </row>
    <row r="363" spans="2:5" x14ac:dyDescent="0.25">
      <c r="B363" s="11">
        <v>39934</v>
      </c>
      <c r="C363">
        <v>2009</v>
      </c>
      <c r="D363" t="s">
        <v>20</v>
      </c>
      <c r="E363">
        <v>1.413</v>
      </c>
    </row>
    <row r="364" spans="2:5" x14ac:dyDescent="0.25">
      <c r="B364" s="11">
        <v>39965</v>
      </c>
      <c r="C364">
        <v>2009</v>
      </c>
      <c r="D364" t="s">
        <v>21</v>
      </c>
      <c r="E364">
        <v>1.385</v>
      </c>
    </row>
    <row r="365" spans="2:5" x14ac:dyDescent="0.25">
      <c r="B365" s="11">
        <v>39995</v>
      </c>
      <c r="C365">
        <v>2009</v>
      </c>
      <c r="D365" t="s">
        <v>22</v>
      </c>
      <c r="E365">
        <v>1.391</v>
      </c>
    </row>
    <row r="366" spans="2:5" x14ac:dyDescent="0.25">
      <c r="B366" s="11">
        <v>40026</v>
      </c>
      <c r="C366">
        <v>2009</v>
      </c>
      <c r="D366" t="s">
        <v>23</v>
      </c>
      <c r="E366">
        <v>1.375</v>
      </c>
    </row>
    <row r="367" spans="2:5" x14ac:dyDescent="0.25">
      <c r="B367" s="11">
        <v>40057</v>
      </c>
      <c r="C367">
        <v>2009</v>
      </c>
      <c r="D367" t="s">
        <v>24</v>
      </c>
      <c r="E367">
        <v>1.34</v>
      </c>
    </row>
    <row r="368" spans="2:5" x14ac:dyDescent="0.25">
      <c r="B368" s="11">
        <v>40087</v>
      </c>
      <c r="C368">
        <v>2009</v>
      </c>
      <c r="D368" t="s">
        <v>25</v>
      </c>
      <c r="E368">
        <v>1.3919999999999999</v>
      </c>
    </row>
    <row r="369" spans="2:5" x14ac:dyDescent="0.25">
      <c r="B369" s="11">
        <v>40118</v>
      </c>
      <c r="C369">
        <v>2009</v>
      </c>
      <c r="D369" t="s">
        <v>26</v>
      </c>
      <c r="E369">
        <v>1.373</v>
      </c>
    </row>
    <row r="370" spans="2:5" x14ac:dyDescent="0.25">
      <c r="B370" s="11">
        <v>40148</v>
      </c>
      <c r="C370">
        <v>2009</v>
      </c>
      <c r="D370" t="s">
        <v>27</v>
      </c>
      <c r="E370">
        <v>1.39</v>
      </c>
    </row>
    <row r="371" spans="2:5" x14ac:dyDescent="0.25">
      <c r="B371" s="11">
        <v>40179</v>
      </c>
      <c r="C371">
        <v>2010</v>
      </c>
      <c r="D371" t="s">
        <v>16</v>
      </c>
      <c r="E371">
        <v>1.36</v>
      </c>
    </row>
    <row r="372" spans="2:5" x14ac:dyDescent="0.25">
      <c r="B372" s="11">
        <v>40210</v>
      </c>
      <c r="C372">
        <v>2010</v>
      </c>
      <c r="D372" t="s">
        <v>17</v>
      </c>
      <c r="E372">
        <v>1.361</v>
      </c>
    </row>
    <row r="373" spans="2:5" x14ac:dyDescent="0.25">
      <c r="B373" s="11">
        <v>40238</v>
      </c>
      <c r="C373">
        <v>2010</v>
      </c>
      <c r="D373" t="s">
        <v>18</v>
      </c>
      <c r="E373">
        <v>1.3680000000000001</v>
      </c>
    </row>
    <row r="374" spans="2:5" x14ac:dyDescent="0.25">
      <c r="B374" s="11">
        <v>40269</v>
      </c>
      <c r="C374">
        <v>2010</v>
      </c>
      <c r="D374" t="s">
        <v>19</v>
      </c>
      <c r="E374">
        <v>1.363</v>
      </c>
    </row>
    <row r="375" spans="2:5" x14ac:dyDescent="0.25">
      <c r="B375" s="11">
        <v>40299</v>
      </c>
      <c r="C375">
        <v>2010</v>
      </c>
      <c r="D375" t="s">
        <v>20</v>
      </c>
      <c r="E375">
        <v>1.359</v>
      </c>
    </row>
    <row r="376" spans="2:5" x14ac:dyDescent="0.25">
      <c r="B376" s="11">
        <v>40330</v>
      </c>
      <c r="C376">
        <v>2010</v>
      </c>
      <c r="D376" t="s">
        <v>21</v>
      </c>
      <c r="E376">
        <v>1.383</v>
      </c>
    </row>
    <row r="377" spans="2:5" x14ac:dyDescent="0.25">
      <c r="B377" s="11">
        <v>40360</v>
      </c>
      <c r="C377">
        <v>2010</v>
      </c>
      <c r="D377" t="s">
        <v>22</v>
      </c>
      <c r="E377">
        <v>1.36</v>
      </c>
    </row>
    <row r="378" spans="2:5" x14ac:dyDescent="0.25">
      <c r="B378" s="11">
        <v>40391</v>
      </c>
      <c r="C378">
        <v>2010</v>
      </c>
      <c r="D378" t="s">
        <v>23</v>
      </c>
      <c r="E378">
        <v>1.3720000000000001</v>
      </c>
    </row>
    <row r="379" spans="2:5" x14ac:dyDescent="0.25">
      <c r="B379" s="11">
        <v>40422</v>
      </c>
      <c r="C379">
        <v>2010</v>
      </c>
      <c r="D379" t="s">
        <v>24</v>
      </c>
      <c r="E379">
        <v>1.3859999999999999</v>
      </c>
    </row>
    <row r="380" spans="2:5" x14ac:dyDescent="0.25">
      <c r="B380" s="11">
        <v>40452</v>
      </c>
      <c r="C380">
        <v>2010</v>
      </c>
      <c r="D380" t="s">
        <v>25</v>
      </c>
      <c r="E380">
        <v>1.407</v>
      </c>
    </row>
    <row r="381" spans="2:5" x14ac:dyDescent="0.25">
      <c r="B381" s="11">
        <v>40483</v>
      </c>
      <c r="C381">
        <v>2010</v>
      </c>
      <c r="D381" t="s">
        <v>26</v>
      </c>
      <c r="E381">
        <v>1.375</v>
      </c>
    </row>
    <row r="382" spans="2:5" x14ac:dyDescent="0.25">
      <c r="B382" s="11">
        <v>40513</v>
      </c>
      <c r="C382">
        <v>2010</v>
      </c>
      <c r="D382" t="s">
        <v>27</v>
      </c>
      <c r="E382">
        <v>1.3859999999999999</v>
      </c>
    </row>
    <row r="383" spans="2:5" x14ac:dyDescent="0.25">
      <c r="B383" s="11">
        <v>40544</v>
      </c>
      <c r="C383">
        <v>2011</v>
      </c>
      <c r="D383" t="s">
        <v>16</v>
      </c>
      <c r="E383">
        <v>1.401</v>
      </c>
    </row>
    <row r="384" spans="2:5" x14ac:dyDescent="0.25">
      <c r="B384" s="11">
        <v>40575</v>
      </c>
      <c r="C384">
        <v>2011</v>
      </c>
      <c r="D384" t="s">
        <v>17</v>
      </c>
      <c r="E384">
        <v>1.3979999999999999</v>
      </c>
    </row>
    <row r="385" spans="2:5" x14ac:dyDescent="0.25">
      <c r="B385" s="11">
        <v>40603</v>
      </c>
      <c r="C385">
        <v>2011</v>
      </c>
      <c r="D385" t="s">
        <v>18</v>
      </c>
      <c r="E385">
        <v>1.415</v>
      </c>
    </row>
    <row r="386" spans="2:5" x14ac:dyDescent="0.25">
      <c r="B386" s="11">
        <v>40634</v>
      </c>
      <c r="C386">
        <v>2011</v>
      </c>
      <c r="D386" t="s">
        <v>19</v>
      </c>
      <c r="E386">
        <v>1.42</v>
      </c>
    </row>
    <row r="387" spans="2:5" x14ac:dyDescent="0.25">
      <c r="B387" s="11">
        <v>40664</v>
      </c>
      <c r="C387">
        <v>2011</v>
      </c>
      <c r="D387" t="s">
        <v>20</v>
      </c>
      <c r="E387">
        <v>1.472</v>
      </c>
    </row>
    <row r="388" spans="2:5" x14ac:dyDescent="0.25">
      <c r="B388" s="11">
        <v>40695</v>
      </c>
      <c r="C388">
        <v>2011</v>
      </c>
      <c r="D388" t="s">
        <v>21</v>
      </c>
      <c r="E388">
        <v>1.49</v>
      </c>
    </row>
    <row r="389" spans="2:5" x14ac:dyDescent="0.25">
      <c r="B389" s="11">
        <v>40725</v>
      </c>
      <c r="C389">
        <v>2011</v>
      </c>
      <c r="D389" t="s">
        <v>22</v>
      </c>
      <c r="E389">
        <v>1.5129999999999999</v>
      </c>
    </row>
    <row r="390" spans="2:5" x14ac:dyDescent="0.25">
      <c r="B390" s="11">
        <v>40756</v>
      </c>
      <c r="C390">
        <v>2011</v>
      </c>
      <c r="D390" t="s">
        <v>23</v>
      </c>
      <c r="E390">
        <v>1.474</v>
      </c>
    </row>
    <row r="391" spans="2:5" x14ac:dyDescent="0.25">
      <c r="B391" s="11">
        <v>40787</v>
      </c>
      <c r="C391">
        <v>2011</v>
      </c>
      <c r="D391" t="s">
        <v>24</v>
      </c>
      <c r="E391">
        <v>1.4770000000000001</v>
      </c>
    </row>
    <row r="392" spans="2:5" x14ac:dyDescent="0.25">
      <c r="B392" s="11">
        <v>40817</v>
      </c>
      <c r="C392">
        <v>2011</v>
      </c>
      <c r="D392" t="s">
        <v>25</v>
      </c>
      <c r="E392">
        <v>1.4570000000000001</v>
      </c>
    </row>
    <row r="393" spans="2:5" x14ac:dyDescent="0.25">
      <c r="B393" s="11">
        <v>40848</v>
      </c>
      <c r="C393">
        <v>2011</v>
      </c>
      <c r="D393" t="s">
        <v>26</v>
      </c>
      <c r="E393">
        <v>1.399</v>
      </c>
    </row>
    <row r="394" spans="2:5" x14ac:dyDescent="0.25">
      <c r="B394" s="11">
        <v>40878</v>
      </c>
      <c r="C394">
        <v>2011</v>
      </c>
      <c r="D394" t="s">
        <v>27</v>
      </c>
      <c r="E394">
        <v>1.42</v>
      </c>
    </row>
    <row r="395" spans="2:5" x14ac:dyDescent="0.25">
      <c r="B395" s="11">
        <v>40909</v>
      </c>
      <c r="C395">
        <v>2012</v>
      </c>
      <c r="D395" t="s">
        <v>16</v>
      </c>
      <c r="E395">
        <v>1.423</v>
      </c>
    </row>
    <row r="396" spans="2:5" x14ac:dyDescent="0.25">
      <c r="B396" s="11">
        <v>40940</v>
      </c>
      <c r="C396">
        <v>2012</v>
      </c>
      <c r="D396" t="s">
        <v>17</v>
      </c>
      <c r="E396">
        <v>1.4419999999999999</v>
      </c>
    </row>
    <row r="397" spans="2:5" x14ac:dyDescent="0.25">
      <c r="B397" s="11">
        <v>40969</v>
      </c>
      <c r="C397">
        <v>2012</v>
      </c>
      <c r="D397" t="s">
        <v>18</v>
      </c>
      <c r="E397">
        <v>1.395</v>
      </c>
    </row>
    <row r="398" spans="2:5" x14ac:dyDescent="0.25">
      <c r="B398" s="11">
        <v>41000</v>
      </c>
      <c r="C398">
        <v>2012</v>
      </c>
      <c r="D398" t="s">
        <v>19</v>
      </c>
      <c r="E398">
        <v>1.4259999999999999</v>
      </c>
    </row>
    <row r="399" spans="2:5" x14ac:dyDescent="0.25">
      <c r="B399" s="11">
        <v>41030</v>
      </c>
      <c r="C399">
        <v>2012</v>
      </c>
      <c r="D399" t="s">
        <v>20</v>
      </c>
      <c r="E399">
        <v>1.4119999999999999</v>
      </c>
    </row>
    <row r="400" spans="2:5" x14ac:dyDescent="0.25">
      <c r="B400" s="11">
        <v>41061</v>
      </c>
      <c r="C400">
        <v>2012</v>
      </c>
      <c r="D400" t="s">
        <v>21</v>
      </c>
      <c r="E400">
        <v>1.403</v>
      </c>
    </row>
    <row r="401" spans="2:5" x14ac:dyDescent="0.25">
      <c r="B401" s="11">
        <v>41091</v>
      </c>
      <c r="C401">
        <v>2012</v>
      </c>
      <c r="D401" t="s">
        <v>22</v>
      </c>
      <c r="E401">
        <v>1.427</v>
      </c>
    </row>
    <row r="402" spans="2:5" x14ac:dyDescent="0.25">
      <c r="B402" s="11">
        <v>41122</v>
      </c>
      <c r="C402">
        <v>2012</v>
      </c>
      <c r="D402" t="s">
        <v>23</v>
      </c>
      <c r="E402">
        <v>1.407</v>
      </c>
    </row>
    <row r="403" spans="2:5" x14ac:dyDescent="0.25">
      <c r="B403" s="11">
        <v>41153</v>
      </c>
      <c r="C403">
        <v>2012</v>
      </c>
      <c r="D403" t="s">
        <v>24</v>
      </c>
      <c r="E403">
        <v>1.401</v>
      </c>
    </row>
    <row r="404" spans="2:5" x14ac:dyDescent="0.25">
      <c r="B404" s="11">
        <v>41183</v>
      </c>
      <c r="C404">
        <v>2012</v>
      </c>
      <c r="D404" t="s">
        <v>25</v>
      </c>
      <c r="E404">
        <v>1.4219999999999999</v>
      </c>
    </row>
    <row r="405" spans="2:5" x14ac:dyDescent="0.25">
      <c r="B405" s="11">
        <v>41214</v>
      </c>
      <c r="C405">
        <v>2012</v>
      </c>
      <c r="D405" t="s">
        <v>26</v>
      </c>
      <c r="E405">
        <v>1.4179999999999999</v>
      </c>
    </row>
    <row r="406" spans="2:5" x14ac:dyDescent="0.25">
      <c r="B406" s="11">
        <v>41244</v>
      </c>
      <c r="C406">
        <v>2012</v>
      </c>
      <c r="D406" t="s">
        <v>27</v>
      </c>
      <c r="E406">
        <v>1.4359999999999999</v>
      </c>
    </row>
    <row r="407" spans="2:5" x14ac:dyDescent="0.25">
      <c r="B407" s="11">
        <v>41275</v>
      </c>
      <c r="C407">
        <v>2013</v>
      </c>
      <c r="D407" t="s">
        <v>16</v>
      </c>
      <c r="E407">
        <v>1.4219999999999999</v>
      </c>
    </row>
    <row r="408" spans="2:5" x14ac:dyDescent="0.25">
      <c r="B408" s="11">
        <v>41306</v>
      </c>
      <c r="C408">
        <v>2013</v>
      </c>
      <c r="D408" t="s">
        <v>17</v>
      </c>
      <c r="E408">
        <v>1.411</v>
      </c>
    </row>
    <row r="409" spans="2:5" x14ac:dyDescent="0.25">
      <c r="B409" s="11">
        <v>41334</v>
      </c>
      <c r="C409">
        <v>2013</v>
      </c>
      <c r="D409" t="s">
        <v>18</v>
      </c>
      <c r="E409">
        <v>1.4119999999999999</v>
      </c>
    </row>
    <row r="410" spans="2:5" x14ac:dyDescent="0.25">
      <c r="B410" s="11">
        <v>41365</v>
      </c>
      <c r="C410">
        <v>2013</v>
      </c>
      <c r="D410" t="s">
        <v>19</v>
      </c>
      <c r="E410">
        <v>1.409</v>
      </c>
    </row>
    <row r="411" spans="2:5" x14ac:dyDescent="0.25">
      <c r="B411" s="11">
        <v>41395</v>
      </c>
      <c r="C411">
        <v>2013</v>
      </c>
      <c r="D411" t="s">
        <v>20</v>
      </c>
      <c r="E411">
        <v>1.401</v>
      </c>
    </row>
    <row r="412" spans="2:5" x14ac:dyDescent="0.25">
      <c r="B412" s="11">
        <v>41426</v>
      </c>
      <c r="C412">
        <v>2013</v>
      </c>
      <c r="D412" t="s">
        <v>21</v>
      </c>
      <c r="E412">
        <v>1.4390000000000001</v>
      </c>
    </row>
    <row r="413" spans="2:5" x14ac:dyDescent="0.25">
      <c r="B413" s="11">
        <v>41456</v>
      </c>
      <c r="C413">
        <v>2013</v>
      </c>
      <c r="D413" t="s">
        <v>22</v>
      </c>
      <c r="E413">
        <v>1.4339999999999999</v>
      </c>
    </row>
    <row r="414" spans="2:5" x14ac:dyDescent="0.25">
      <c r="B414" s="11">
        <v>41487</v>
      </c>
      <c r="C414">
        <v>2013</v>
      </c>
      <c r="D414" t="s">
        <v>23</v>
      </c>
      <c r="E414">
        <v>1.4079999999999999</v>
      </c>
    </row>
    <row r="415" spans="2:5" x14ac:dyDescent="0.25">
      <c r="B415" s="11">
        <v>41518</v>
      </c>
      <c r="C415">
        <v>2013</v>
      </c>
      <c r="D415" t="s">
        <v>24</v>
      </c>
      <c r="E415">
        <v>1.419</v>
      </c>
    </row>
    <row r="416" spans="2:5" x14ac:dyDescent="0.25">
      <c r="B416" s="11">
        <v>41548</v>
      </c>
      <c r="C416">
        <v>2013</v>
      </c>
      <c r="D416" t="s">
        <v>25</v>
      </c>
      <c r="E416">
        <v>1.3580000000000001</v>
      </c>
    </row>
    <row r="417" spans="2:5" x14ac:dyDescent="0.25">
      <c r="B417" s="11">
        <v>41579</v>
      </c>
      <c r="C417">
        <v>2013</v>
      </c>
      <c r="D417" t="s">
        <v>26</v>
      </c>
      <c r="E417">
        <v>1.3819999999999999</v>
      </c>
    </row>
    <row r="418" spans="2:5" x14ac:dyDescent="0.25">
      <c r="B418" s="11">
        <v>41609</v>
      </c>
      <c r="C418">
        <v>2013</v>
      </c>
      <c r="D418" t="s">
        <v>27</v>
      </c>
      <c r="E418">
        <v>1.385</v>
      </c>
    </row>
    <row r="419" spans="2:5" x14ac:dyDescent="0.25">
      <c r="B419" s="11">
        <v>41640</v>
      </c>
      <c r="C419">
        <v>2014</v>
      </c>
      <c r="D419" t="s">
        <v>16</v>
      </c>
      <c r="E419">
        <v>1.365</v>
      </c>
    </row>
    <row r="420" spans="2:5" x14ac:dyDescent="0.25">
      <c r="B420" s="11">
        <v>41671</v>
      </c>
      <c r="C420">
        <v>2014</v>
      </c>
      <c r="D420" t="s">
        <v>17</v>
      </c>
      <c r="E420">
        <v>1.3879999999999999</v>
      </c>
    </row>
    <row r="421" spans="2:5" x14ac:dyDescent="0.25">
      <c r="B421" s="11">
        <v>41699</v>
      </c>
      <c r="C421">
        <v>2014</v>
      </c>
      <c r="D421" t="s">
        <v>18</v>
      </c>
      <c r="E421">
        <v>1.359</v>
      </c>
    </row>
    <row r="422" spans="2:5" x14ac:dyDescent="0.25">
      <c r="B422" s="11">
        <v>41730</v>
      </c>
      <c r="C422">
        <v>2014</v>
      </c>
      <c r="D422" t="s">
        <v>19</v>
      </c>
      <c r="E422">
        <v>1.3879999999999999</v>
      </c>
    </row>
    <row r="423" spans="2:5" x14ac:dyDescent="0.25">
      <c r="B423" s="11">
        <v>41760</v>
      </c>
      <c r="C423">
        <v>2014</v>
      </c>
      <c r="D423" t="s">
        <v>20</v>
      </c>
      <c r="E423">
        <v>1.401</v>
      </c>
    </row>
    <row r="424" spans="2:5" x14ac:dyDescent="0.25">
      <c r="B424" s="11">
        <v>41791</v>
      </c>
      <c r="C424">
        <v>2014</v>
      </c>
      <c r="D424" t="s">
        <v>21</v>
      </c>
      <c r="E424">
        <v>1.4</v>
      </c>
    </row>
    <row r="425" spans="2:5" x14ac:dyDescent="0.25">
      <c r="B425" s="11">
        <v>41821</v>
      </c>
      <c r="C425">
        <v>2014</v>
      </c>
      <c r="D425" t="s">
        <v>22</v>
      </c>
      <c r="E425">
        <v>1.413</v>
      </c>
    </row>
    <row r="426" spans="2:5" x14ac:dyDescent="0.25">
      <c r="B426" s="11">
        <v>41852</v>
      </c>
      <c r="C426">
        <v>2014</v>
      </c>
      <c r="D426" t="s">
        <v>23</v>
      </c>
      <c r="E426">
        <v>1.3959999999999999</v>
      </c>
    </row>
    <row r="427" spans="2:5" x14ac:dyDescent="0.25">
      <c r="B427" s="11">
        <v>41883</v>
      </c>
      <c r="C427">
        <v>2014</v>
      </c>
      <c r="D427" t="s">
        <v>24</v>
      </c>
      <c r="E427">
        <v>1.405</v>
      </c>
    </row>
    <row r="428" spans="2:5" x14ac:dyDescent="0.25">
      <c r="B428" s="11">
        <v>41913</v>
      </c>
      <c r="C428">
        <v>2014</v>
      </c>
      <c r="D428" t="s">
        <v>25</v>
      </c>
      <c r="E428">
        <v>1.4139999999999999</v>
      </c>
    </row>
    <row r="429" spans="2:5" x14ac:dyDescent="0.25">
      <c r="B429" s="11">
        <v>41944</v>
      </c>
      <c r="C429">
        <v>2014</v>
      </c>
      <c r="D429" t="s">
        <v>26</v>
      </c>
      <c r="E429">
        <v>1.42</v>
      </c>
    </row>
    <row r="430" spans="2:5" x14ac:dyDescent="0.25">
      <c r="B430" s="11">
        <v>41974</v>
      </c>
      <c r="C430">
        <v>2014</v>
      </c>
      <c r="D430" t="s">
        <v>27</v>
      </c>
      <c r="E430">
        <v>1.466</v>
      </c>
    </row>
    <row r="431" spans="2:5" x14ac:dyDescent="0.25">
      <c r="B431" s="11">
        <v>42005</v>
      </c>
      <c r="C431">
        <v>2015</v>
      </c>
      <c r="D431" t="s">
        <v>16</v>
      </c>
      <c r="E431">
        <v>1.4790000000000001</v>
      </c>
    </row>
    <row r="432" spans="2:5" x14ac:dyDescent="0.25">
      <c r="B432" s="11">
        <v>42036</v>
      </c>
      <c r="C432">
        <v>2015</v>
      </c>
      <c r="D432" t="s">
        <v>17</v>
      </c>
      <c r="E432">
        <v>1.4350000000000001</v>
      </c>
    </row>
    <row r="433" spans="2:5" x14ac:dyDescent="0.25">
      <c r="B433" s="11">
        <v>42064</v>
      </c>
      <c r="C433">
        <v>2015</v>
      </c>
      <c r="D433" t="s">
        <v>18</v>
      </c>
      <c r="E433">
        <v>1.44</v>
      </c>
    </row>
    <row r="434" spans="2:5" x14ac:dyDescent="0.25">
      <c r="B434" s="11">
        <v>42095</v>
      </c>
      <c r="C434">
        <v>2015</v>
      </c>
      <c r="D434" t="s">
        <v>19</v>
      </c>
      <c r="E434">
        <v>1.454</v>
      </c>
    </row>
    <row r="435" spans="2:5" x14ac:dyDescent="0.25">
      <c r="B435" s="11">
        <v>42125</v>
      </c>
      <c r="C435">
        <v>2015</v>
      </c>
      <c r="D435" t="s">
        <v>20</v>
      </c>
      <c r="E435">
        <v>1.4630000000000001</v>
      </c>
    </row>
    <row r="436" spans="2:5" x14ac:dyDescent="0.25">
      <c r="B436" s="11">
        <v>42156</v>
      </c>
      <c r="C436">
        <v>2015</v>
      </c>
      <c r="D436" t="s">
        <v>21</v>
      </c>
      <c r="E436">
        <v>1.4670000000000001</v>
      </c>
    </row>
    <row r="437" spans="2:5" x14ac:dyDescent="0.25">
      <c r="B437" s="11">
        <v>42186</v>
      </c>
      <c r="C437">
        <v>2015</v>
      </c>
      <c r="D437" t="s">
        <v>22</v>
      </c>
      <c r="E437">
        <v>1.4470000000000001</v>
      </c>
    </row>
    <row r="438" spans="2:5" x14ac:dyDescent="0.25">
      <c r="B438" s="11">
        <v>42217</v>
      </c>
      <c r="C438">
        <v>2015</v>
      </c>
      <c r="D438" t="s">
        <v>23</v>
      </c>
      <c r="E438">
        <v>1.42</v>
      </c>
    </row>
    <row r="439" spans="2:5" x14ac:dyDescent="0.25">
      <c r="B439" s="11">
        <v>42248</v>
      </c>
      <c r="C439">
        <v>2015</v>
      </c>
      <c r="D439" t="s">
        <v>24</v>
      </c>
      <c r="E439">
        <v>1.4319999999999999</v>
      </c>
    </row>
    <row r="440" spans="2:5" x14ac:dyDescent="0.25">
      <c r="B440" s="11">
        <v>42278</v>
      </c>
      <c r="C440">
        <v>2015</v>
      </c>
      <c r="D440" t="s">
        <v>25</v>
      </c>
      <c r="E440">
        <v>1.4179999999999999</v>
      </c>
    </row>
    <row r="441" spans="2:5" x14ac:dyDescent="0.25">
      <c r="B441" s="11">
        <v>42309</v>
      </c>
      <c r="C441">
        <v>2015</v>
      </c>
      <c r="D441" t="s">
        <v>26</v>
      </c>
      <c r="E441">
        <v>1.409</v>
      </c>
    </row>
    <row r="442" spans="2:5" x14ac:dyDescent="0.25">
      <c r="B442" s="11">
        <v>42339</v>
      </c>
      <c r="C442">
        <v>2015</v>
      </c>
      <c r="D442" t="s">
        <v>27</v>
      </c>
      <c r="E442">
        <v>1.4279999999999999</v>
      </c>
    </row>
    <row r="443" spans="2:5" x14ac:dyDescent="0.25">
      <c r="B443" s="11">
        <v>42370</v>
      </c>
      <c r="C443">
        <v>2016</v>
      </c>
      <c r="D443" t="s">
        <v>16</v>
      </c>
      <c r="E443">
        <v>1.425</v>
      </c>
    </row>
    <row r="444" spans="2:5" x14ac:dyDescent="0.25">
      <c r="B444" s="11">
        <v>42401</v>
      </c>
      <c r="C444">
        <v>2016</v>
      </c>
      <c r="D444" t="s">
        <v>17</v>
      </c>
      <c r="E444">
        <v>1.407</v>
      </c>
    </row>
    <row r="445" spans="2:5" x14ac:dyDescent="0.25">
      <c r="B445" s="11">
        <v>42430</v>
      </c>
      <c r="C445">
        <v>2016</v>
      </c>
      <c r="D445" t="s">
        <v>18</v>
      </c>
      <c r="E445">
        <v>1.4159999999999999</v>
      </c>
    </row>
    <row r="446" spans="2:5" x14ac:dyDescent="0.25">
      <c r="B446" s="11">
        <v>42461</v>
      </c>
      <c r="C446">
        <v>2016</v>
      </c>
      <c r="D446" t="s">
        <v>19</v>
      </c>
      <c r="E446">
        <v>1.4059999999999999</v>
      </c>
    </row>
    <row r="447" spans="2:5" x14ac:dyDescent="0.25">
      <c r="B447" s="11">
        <v>42491</v>
      </c>
      <c r="C447">
        <v>2016</v>
      </c>
      <c r="D447" t="s">
        <v>20</v>
      </c>
      <c r="E447">
        <v>1.3819999999999999</v>
      </c>
    </row>
    <row r="448" spans="2:5" x14ac:dyDescent="0.25">
      <c r="B448" s="11">
        <v>42522</v>
      </c>
      <c r="C448">
        <v>2016</v>
      </c>
      <c r="D448" t="s">
        <v>21</v>
      </c>
      <c r="E448">
        <v>1.333</v>
      </c>
    </row>
    <row r="449" spans="2:5" x14ac:dyDescent="0.25">
      <c r="B449" s="11">
        <v>42552</v>
      </c>
      <c r="C449">
        <v>2016</v>
      </c>
      <c r="D449" t="s">
        <v>22</v>
      </c>
      <c r="E449">
        <v>1.349</v>
      </c>
    </row>
    <row r="450" spans="2:5" x14ac:dyDescent="0.25">
      <c r="B450" s="11">
        <v>42583</v>
      </c>
      <c r="C450">
        <v>2016</v>
      </c>
      <c r="D450" t="s">
        <v>23</v>
      </c>
      <c r="E450">
        <v>1.341</v>
      </c>
    </row>
    <row r="451" spans="2:5" x14ac:dyDescent="0.25">
      <c r="B451" s="11">
        <v>42614</v>
      </c>
      <c r="C451">
        <v>2016</v>
      </c>
      <c r="D451" t="s">
        <v>24</v>
      </c>
      <c r="E451">
        <v>1.329</v>
      </c>
    </row>
    <row r="452" spans="2:5" x14ac:dyDescent="0.25">
      <c r="B452" s="11">
        <v>42644</v>
      </c>
      <c r="C452">
        <v>2016</v>
      </c>
      <c r="D452" t="s">
        <v>25</v>
      </c>
      <c r="E452">
        <v>1.343</v>
      </c>
    </row>
    <row r="453" spans="2:5" x14ac:dyDescent="0.25">
      <c r="B453" s="11">
        <v>42675</v>
      </c>
      <c r="C453">
        <v>2016</v>
      </c>
      <c r="D453" t="s">
        <v>26</v>
      </c>
      <c r="E453">
        <v>1.3620000000000001</v>
      </c>
    </row>
    <row r="454" spans="2:5" x14ac:dyDescent="0.25">
      <c r="B454" s="11">
        <v>42705</v>
      </c>
      <c r="C454">
        <v>2016</v>
      </c>
      <c r="D454" t="s">
        <v>27</v>
      </c>
      <c r="E454">
        <v>1.3620000000000001</v>
      </c>
    </row>
    <row r="455" spans="2:5" x14ac:dyDescent="0.25">
      <c r="B455" s="11">
        <v>42736</v>
      </c>
      <c r="C455">
        <v>2017</v>
      </c>
      <c r="D455" t="s">
        <v>16</v>
      </c>
      <c r="E455">
        <v>1.351</v>
      </c>
    </row>
    <row r="456" spans="2:5" x14ac:dyDescent="0.25">
      <c r="B456" s="11">
        <v>42767</v>
      </c>
      <c r="C456">
        <v>2017</v>
      </c>
      <c r="D456" t="s">
        <v>17</v>
      </c>
      <c r="E456">
        <v>1.3580000000000001</v>
      </c>
    </row>
    <row r="457" spans="2:5" x14ac:dyDescent="0.25">
      <c r="B457" s="11">
        <v>42795</v>
      </c>
      <c r="C457">
        <v>2017</v>
      </c>
      <c r="D457" t="s">
        <v>18</v>
      </c>
      <c r="E457">
        <v>1.329</v>
      </c>
    </row>
    <row r="458" spans="2:5" x14ac:dyDescent="0.25">
      <c r="B458" s="11">
        <v>42826</v>
      </c>
      <c r="C458">
        <v>2017</v>
      </c>
      <c r="D458" t="s">
        <v>19</v>
      </c>
      <c r="E458">
        <v>1.3280000000000001</v>
      </c>
    </row>
    <row r="459" spans="2:5" x14ac:dyDescent="0.25">
      <c r="B459" s="11">
        <v>42856</v>
      </c>
      <c r="C459">
        <v>2017</v>
      </c>
      <c r="D459" t="s">
        <v>20</v>
      </c>
      <c r="E459">
        <v>1.327</v>
      </c>
    </row>
    <row r="460" spans="2:5" x14ac:dyDescent="0.25">
      <c r="B460" s="11">
        <v>42887</v>
      </c>
      <c r="C460">
        <v>2017</v>
      </c>
      <c r="D460" t="s">
        <v>21</v>
      </c>
      <c r="E460">
        <v>1.335</v>
      </c>
    </row>
    <row r="461" spans="2:5" x14ac:dyDescent="0.25">
      <c r="B461" s="11">
        <v>42917</v>
      </c>
      <c r="C461">
        <v>2017</v>
      </c>
      <c r="D461" t="s">
        <v>22</v>
      </c>
      <c r="E461">
        <v>1.327</v>
      </c>
    </row>
    <row r="462" spans="2:5" x14ac:dyDescent="0.25">
      <c r="B462" s="11">
        <v>42948</v>
      </c>
      <c r="C462">
        <v>2017</v>
      </c>
      <c r="D462" t="s">
        <v>23</v>
      </c>
      <c r="E462">
        <v>1.3480000000000001</v>
      </c>
    </row>
    <row r="463" spans="2:5" x14ac:dyDescent="0.25">
      <c r="B463" s="11">
        <v>42979</v>
      </c>
      <c r="C463">
        <v>2017</v>
      </c>
      <c r="D463" t="s">
        <v>24</v>
      </c>
      <c r="E463">
        <v>1.349</v>
      </c>
    </row>
    <row r="464" spans="2:5" x14ac:dyDescent="0.25">
      <c r="B464" s="11">
        <v>43009</v>
      </c>
      <c r="C464">
        <v>2017</v>
      </c>
      <c r="D464" t="s">
        <v>25</v>
      </c>
      <c r="E464">
        <v>1.3280000000000001</v>
      </c>
    </row>
    <row r="465" spans="2:5" x14ac:dyDescent="0.25">
      <c r="B465" s="11">
        <v>43040</v>
      </c>
      <c r="C465">
        <v>2017</v>
      </c>
      <c r="D465" t="s">
        <v>26</v>
      </c>
      <c r="E465">
        <v>1.2949999999999999</v>
      </c>
    </row>
    <row r="466" spans="2:5" x14ac:dyDescent="0.25">
      <c r="B466" s="11">
        <v>43070</v>
      </c>
      <c r="C466">
        <v>2017</v>
      </c>
      <c r="D466" t="s">
        <v>27</v>
      </c>
      <c r="E466">
        <v>1.3160000000000001</v>
      </c>
    </row>
    <row r="467" spans="2:5" x14ac:dyDescent="0.25">
      <c r="B467" s="11">
        <v>43101</v>
      </c>
      <c r="C467">
        <v>2018</v>
      </c>
      <c r="D467" t="s">
        <v>16</v>
      </c>
      <c r="E467">
        <v>1.2809999999999999</v>
      </c>
    </row>
    <row r="468" spans="2:5" x14ac:dyDescent="0.25">
      <c r="B468" s="11">
        <v>43132</v>
      </c>
      <c r="C468">
        <v>2018</v>
      </c>
      <c r="D468" t="s">
        <v>17</v>
      </c>
      <c r="E468">
        <v>1.2649999999999999</v>
      </c>
    </row>
    <row r="469" spans="2:5" x14ac:dyDescent="0.25">
      <c r="B469" s="11">
        <v>43160</v>
      </c>
      <c r="C469">
        <v>2018</v>
      </c>
      <c r="D469" t="s">
        <v>18</v>
      </c>
      <c r="E469">
        <v>1.3089999999999999</v>
      </c>
    </row>
    <row r="470" spans="2:5" x14ac:dyDescent="0.25">
      <c r="B470" s="11">
        <v>43191</v>
      </c>
      <c r="C470">
        <v>2018</v>
      </c>
      <c r="D470" t="s">
        <v>19</v>
      </c>
      <c r="E470">
        <v>1.2809999999999999</v>
      </c>
    </row>
    <row r="471" spans="2:5" x14ac:dyDescent="0.25">
      <c r="B471" s="11">
        <v>43221</v>
      </c>
      <c r="C471">
        <v>2018</v>
      </c>
      <c r="D471" t="s">
        <v>20</v>
      </c>
      <c r="E471">
        <v>1.2929999999999999</v>
      </c>
    </row>
  </sheetData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June 13, 2018 (10:15:31 AM)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Wheat as % of Bread Price</vt:lpstr>
      <vt:lpstr>WheatPricePivot (2)</vt:lpstr>
      <vt:lpstr>Wheat v Bread Chart 3</vt:lpstr>
      <vt:lpstr>Wheat v Bread Chart 2</vt:lpstr>
      <vt:lpstr>Wheat v Bread Chart 1</vt:lpstr>
      <vt:lpstr>bread price chart</vt:lpstr>
      <vt:lpstr>wheat bushel price chart</vt:lpstr>
      <vt:lpstr>WheatPricePivot</vt:lpstr>
      <vt:lpstr>BreadPrice</vt:lpstr>
      <vt:lpstr>References</vt:lpstr>
      <vt:lpstr>WheatPriceTable</vt:lpstr>
      <vt:lpstr>WheatYearbookTable19-Full</vt:lpstr>
      <vt:lpstr>BLS Data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Parrott</dc:creator>
  <cp:lastModifiedBy>TIM</cp:lastModifiedBy>
  <dcterms:created xsi:type="dcterms:W3CDTF">2018-06-13T19:19:38Z</dcterms:created>
  <dcterms:modified xsi:type="dcterms:W3CDTF">2018-06-13T23:06:59Z</dcterms:modified>
</cp:coreProperties>
</file>