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8520"/>
  </bookViews>
  <sheets>
    <sheet name="Portfolio" sheetId="4" r:id="rId1"/>
  </sheets>
  <calcPr calcId="145621" calcOnSave="0"/>
</workbook>
</file>

<file path=xl/calcChain.xml><?xml version="1.0" encoding="utf-8"?>
<calcChain xmlns="http://schemas.openxmlformats.org/spreadsheetml/2006/main">
  <c r="S3" i="4" l="1"/>
  <c r="T3" i="4"/>
  <c r="U3" i="4"/>
  <c r="V3" i="4"/>
  <c r="W3" i="4"/>
  <c r="X3" i="4"/>
  <c r="Y3" i="4"/>
  <c r="Z3" i="4"/>
  <c r="S4" i="4"/>
  <c r="T4" i="4"/>
  <c r="U4" i="4"/>
  <c r="V4" i="4"/>
  <c r="W4" i="4"/>
  <c r="X4" i="4"/>
  <c r="Y4" i="4"/>
  <c r="Z4" i="4"/>
  <c r="S5" i="4"/>
  <c r="T5" i="4"/>
  <c r="U5" i="4"/>
  <c r="V5" i="4"/>
  <c r="W5" i="4"/>
  <c r="X5" i="4"/>
  <c r="Y5" i="4"/>
  <c r="Z5" i="4"/>
  <c r="S6" i="4"/>
  <c r="T6" i="4"/>
  <c r="U6" i="4"/>
  <c r="V6" i="4"/>
  <c r="W6" i="4"/>
  <c r="X6" i="4"/>
  <c r="Y6" i="4"/>
  <c r="Z6" i="4"/>
  <c r="S7" i="4"/>
  <c r="T7" i="4"/>
  <c r="U7" i="4"/>
  <c r="V7" i="4"/>
  <c r="W7" i="4"/>
  <c r="X7" i="4"/>
  <c r="Y7" i="4"/>
  <c r="Z7" i="4"/>
  <c r="S8" i="4"/>
  <c r="T8" i="4"/>
  <c r="U8" i="4"/>
  <c r="V8" i="4"/>
  <c r="W8" i="4"/>
  <c r="X8" i="4"/>
  <c r="Y8" i="4"/>
  <c r="Z8" i="4"/>
  <c r="S9" i="4"/>
  <c r="T9" i="4"/>
  <c r="U9" i="4"/>
  <c r="V9" i="4"/>
  <c r="W9" i="4"/>
  <c r="X9" i="4"/>
  <c r="Y9" i="4"/>
  <c r="Z9" i="4"/>
  <c r="S10" i="4"/>
  <c r="T10" i="4"/>
  <c r="U10" i="4"/>
  <c r="V10" i="4"/>
  <c r="W10" i="4"/>
  <c r="X10" i="4"/>
  <c r="Y10" i="4"/>
  <c r="Z10" i="4"/>
  <c r="S11" i="4"/>
  <c r="T11" i="4"/>
  <c r="U11" i="4"/>
  <c r="V11" i="4"/>
  <c r="W11" i="4"/>
  <c r="X11" i="4"/>
  <c r="Y11" i="4"/>
  <c r="Z11" i="4"/>
  <c r="S12" i="4"/>
  <c r="T12" i="4"/>
  <c r="U12" i="4"/>
  <c r="V12" i="4"/>
  <c r="W12" i="4"/>
  <c r="X12" i="4"/>
  <c r="Y12" i="4"/>
  <c r="Z12" i="4"/>
  <c r="S13" i="4"/>
  <c r="T13" i="4"/>
  <c r="U13" i="4"/>
  <c r="V13" i="4"/>
  <c r="W13" i="4"/>
  <c r="X13" i="4"/>
  <c r="Y13" i="4"/>
  <c r="Z13" i="4"/>
  <c r="S14" i="4"/>
  <c r="T14" i="4"/>
  <c r="U14" i="4"/>
  <c r="V14" i="4"/>
  <c r="W14" i="4"/>
  <c r="X14" i="4"/>
  <c r="Y14" i="4"/>
  <c r="Z14" i="4"/>
  <c r="S15" i="4"/>
  <c r="T15" i="4"/>
  <c r="U15" i="4"/>
  <c r="V15" i="4"/>
  <c r="W15" i="4"/>
  <c r="X15" i="4"/>
  <c r="Y15" i="4"/>
  <c r="Z15" i="4"/>
  <c r="S16" i="4"/>
  <c r="T16" i="4"/>
  <c r="U16" i="4"/>
  <c r="V16" i="4"/>
  <c r="W16" i="4"/>
  <c r="X16" i="4"/>
  <c r="Y16" i="4"/>
  <c r="Z16" i="4"/>
  <c r="S17" i="4"/>
  <c r="T17" i="4"/>
  <c r="U17" i="4"/>
  <c r="V17" i="4"/>
  <c r="W17" i="4"/>
  <c r="X17" i="4"/>
  <c r="Y17" i="4"/>
  <c r="Z17" i="4"/>
  <c r="S18" i="4"/>
  <c r="T18" i="4"/>
  <c r="U18" i="4"/>
  <c r="V18" i="4"/>
  <c r="W18" i="4"/>
  <c r="X18" i="4"/>
  <c r="Y18" i="4"/>
  <c r="Z18" i="4"/>
  <c r="S19" i="4"/>
  <c r="T19" i="4"/>
  <c r="U19" i="4"/>
  <c r="V19" i="4"/>
  <c r="W19" i="4"/>
  <c r="X19" i="4"/>
  <c r="Y19" i="4"/>
  <c r="Z19" i="4"/>
  <c r="S20" i="4"/>
  <c r="T20" i="4"/>
  <c r="U20" i="4"/>
  <c r="V20" i="4"/>
  <c r="W20" i="4"/>
  <c r="X20" i="4"/>
  <c r="Y20" i="4"/>
  <c r="Z20" i="4"/>
  <c r="S21" i="4"/>
  <c r="T21" i="4"/>
  <c r="U21" i="4"/>
  <c r="V21" i="4"/>
  <c r="W21" i="4"/>
  <c r="X21" i="4"/>
  <c r="Y21" i="4"/>
  <c r="Z21" i="4"/>
  <c r="S22" i="4"/>
  <c r="T22" i="4"/>
  <c r="U22" i="4"/>
  <c r="V22" i="4"/>
  <c r="W22" i="4"/>
  <c r="X22" i="4"/>
  <c r="Y22" i="4"/>
  <c r="Z22" i="4"/>
  <c r="S23" i="4"/>
  <c r="T23" i="4"/>
  <c r="U23" i="4"/>
  <c r="V23" i="4"/>
  <c r="W23" i="4"/>
  <c r="X23" i="4"/>
  <c r="Y23" i="4"/>
  <c r="Z23" i="4"/>
  <c r="S24" i="4"/>
  <c r="T24" i="4"/>
  <c r="U24" i="4"/>
  <c r="V24" i="4"/>
  <c r="W24" i="4"/>
  <c r="X24" i="4"/>
  <c r="Y24" i="4"/>
  <c r="Z24" i="4"/>
  <c r="S25" i="4"/>
  <c r="T25" i="4"/>
  <c r="U25" i="4"/>
  <c r="V25" i="4"/>
  <c r="W25" i="4"/>
  <c r="X25" i="4"/>
  <c r="Y25" i="4"/>
  <c r="Z25" i="4"/>
  <c r="S26" i="4"/>
  <c r="T26" i="4"/>
  <c r="U26" i="4"/>
  <c r="V26" i="4"/>
  <c r="W26" i="4"/>
  <c r="X26" i="4"/>
  <c r="Y26" i="4"/>
  <c r="Z26" i="4"/>
  <c r="S27" i="4"/>
  <c r="T27" i="4"/>
  <c r="U27" i="4"/>
  <c r="V27" i="4"/>
  <c r="W27" i="4"/>
  <c r="X27" i="4"/>
  <c r="Y27" i="4"/>
  <c r="Z27" i="4"/>
  <c r="S28" i="4"/>
  <c r="T28" i="4"/>
  <c r="U28" i="4"/>
  <c r="V28" i="4"/>
  <c r="W28" i="4"/>
  <c r="X28" i="4"/>
  <c r="Y28" i="4"/>
  <c r="Z28" i="4"/>
  <c r="S29" i="4"/>
  <c r="T29" i="4"/>
  <c r="U29" i="4"/>
  <c r="V29" i="4"/>
  <c r="W29" i="4"/>
  <c r="X29" i="4"/>
  <c r="Y29" i="4"/>
  <c r="Z29" i="4"/>
  <c r="S30" i="4"/>
  <c r="T30" i="4"/>
  <c r="U30" i="4"/>
  <c r="V30" i="4"/>
  <c r="W30" i="4"/>
  <c r="X30" i="4"/>
  <c r="Y30" i="4"/>
  <c r="Z30" i="4"/>
  <c r="S31" i="4"/>
  <c r="T31" i="4"/>
  <c r="U31" i="4"/>
  <c r="V31" i="4"/>
  <c r="W31" i="4"/>
  <c r="X31" i="4"/>
  <c r="Y31" i="4"/>
  <c r="Z31" i="4"/>
  <c r="S32" i="4"/>
  <c r="T32" i="4"/>
  <c r="U32" i="4"/>
  <c r="V32" i="4"/>
  <c r="W32" i="4"/>
  <c r="X32" i="4"/>
  <c r="Y32" i="4"/>
  <c r="Z32" i="4"/>
  <c r="S33" i="4"/>
  <c r="T33" i="4"/>
  <c r="U33" i="4"/>
  <c r="V33" i="4"/>
  <c r="W33" i="4"/>
  <c r="X33" i="4"/>
  <c r="Y33" i="4"/>
  <c r="Z33" i="4"/>
  <c r="S34" i="4"/>
  <c r="T34" i="4"/>
  <c r="U34" i="4"/>
  <c r="V34" i="4"/>
  <c r="W34" i="4"/>
  <c r="X34" i="4"/>
  <c r="Y34" i="4"/>
  <c r="Z34" i="4"/>
  <c r="S35" i="4"/>
  <c r="T35" i="4"/>
  <c r="U35" i="4"/>
  <c r="V35" i="4"/>
  <c r="W35" i="4"/>
  <c r="X35" i="4"/>
  <c r="Y35" i="4"/>
  <c r="Z35" i="4"/>
  <c r="S36" i="4"/>
  <c r="T36" i="4"/>
  <c r="U36" i="4"/>
  <c r="V36" i="4"/>
  <c r="W36" i="4"/>
  <c r="X36" i="4"/>
  <c r="Y36" i="4"/>
  <c r="Z36" i="4"/>
  <c r="S37" i="4"/>
  <c r="T37" i="4"/>
  <c r="U37" i="4"/>
  <c r="V37" i="4"/>
  <c r="W37" i="4"/>
  <c r="X37" i="4"/>
  <c r="Y37" i="4"/>
  <c r="Z37" i="4"/>
  <c r="S38" i="4"/>
  <c r="T38" i="4"/>
  <c r="U38" i="4"/>
  <c r="V38" i="4"/>
  <c r="W38" i="4"/>
  <c r="X38" i="4"/>
  <c r="Y38" i="4"/>
  <c r="Z38" i="4"/>
  <c r="S39" i="4"/>
  <c r="T39" i="4"/>
  <c r="U39" i="4"/>
  <c r="V39" i="4"/>
  <c r="W39" i="4"/>
  <c r="X39" i="4"/>
  <c r="Y39" i="4"/>
  <c r="Z39" i="4"/>
  <c r="S40" i="4"/>
  <c r="T40" i="4"/>
  <c r="U40" i="4"/>
  <c r="V40" i="4"/>
  <c r="W40" i="4"/>
  <c r="X40" i="4"/>
  <c r="Y40" i="4"/>
  <c r="Z40" i="4"/>
  <c r="S41" i="4"/>
  <c r="T41" i="4"/>
  <c r="U41" i="4"/>
  <c r="V41" i="4"/>
  <c r="W41" i="4"/>
  <c r="X41" i="4"/>
  <c r="Y41" i="4"/>
  <c r="Z41" i="4"/>
  <c r="S42" i="4"/>
  <c r="T42" i="4"/>
  <c r="U42" i="4"/>
  <c r="V42" i="4"/>
  <c r="W42" i="4"/>
  <c r="X42" i="4"/>
  <c r="Y42" i="4"/>
  <c r="Z42" i="4"/>
  <c r="S43" i="4"/>
  <c r="T43" i="4"/>
  <c r="U43" i="4"/>
  <c r="V43" i="4"/>
  <c r="W43" i="4"/>
  <c r="X43" i="4"/>
  <c r="Y43" i="4"/>
  <c r="Z43" i="4"/>
  <c r="S44" i="4"/>
  <c r="T44" i="4"/>
  <c r="U44" i="4"/>
  <c r="V44" i="4"/>
  <c r="W44" i="4"/>
  <c r="X44" i="4"/>
  <c r="Y44" i="4"/>
  <c r="Z44" i="4"/>
  <c r="S45" i="4"/>
  <c r="T45" i="4"/>
  <c r="U45" i="4"/>
  <c r="V45" i="4"/>
  <c r="W45" i="4"/>
  <c r="X45" i="4"/>
  <c r="Y45" i="4"/>
  <c r="Z45" i="4"/>
  <c r="S46" i="4"/>
  <c r="T46" i="4"/>
  <c r="U46" i="4"/>
  <c r="V46" i="4"/>
  <c r="W46" i="4"/>
  <c r="X46" i="4"/>
  <c r="Y46" i="4"/>
  <c r="Z46" i="4"/>
  <c r="S47" i="4"/>
  <c r="T47" i="4"/>
  <c r="U47" i="4"/>
  <c r="V47" i="4"/>
  <c r="W47" i="4"/>
  <c r="X47" i="4"/>
  <c r="Y47" i="4"/>
  <c r="Z47" i="4"/>
  <c r="S48" i="4"/>
  <c r="T48" i="4"/>
  <c r="U48" i="4"/>
  <c r="V48" i="4"/>
  <c r="W48" i="4"/>
  <c r="X48" i="4"/>
  <c r="Y48" i="4"/>
  <c r="Z48" i="4"/>
  <c r="S49" i="4"/>
  <c r="T49" i="4"/>
  <c r="U49" i="4"/>
  <c r="V49" i="4"/>
  <c r="W49" i="4"/>
  <c r="X49" i="4"/>
  <c r="Y49" i="4"/>
  <c r="Z49" i="4"/>
  <c r="S50" i="4"/>
  <c r="T50" i="4"/>
  <c r="U50" i="4"/>
  <c r="V50" i="4"/>
  <c r="W50" i="4"/>
  <c r="X50" i="4"/>
  <c r="Y50" i="4"/>
  <c r="Z50" i="4"/>
  <c r="S51" i="4"/>
  <c r="T51" i="4"/>
  <c r="U51" i="4"/>
  <c r="V51" i="4"/>
  <c r="W51" i="4"/>
  <c r="X51" i="4"/>
  <c r="Y51" i="4"/>
  <c r="Z51" i="4"/>
  <c r="S52" i="4"/>
  <c r="T52" i="4"/>
  <c r="U52" i="4"/>
  <c r="V52" i="4"/>
  <c r="W52" i="4"/>
  <c r="X52" i="4"/>
  <c r="Y52" i="4"/>
  <c r="Z52" i="4"/>
  <c r="S53" i="4"/>
  <c r="T53" i="4"/>
  <c r="U53" i="4"/>
  <c r="V53" i="4"/>
  <c r="W53" i="4"/>
  <c r="X53" i="4"/>
  <c r="Y53" i="4"/>
  <c r="Z53" i="4"/>
  <c r="S54" i="4"/>
  <c r="T54" i="4"/>
  <c r="U54" i="4"/>
  <c r="V54" i="4"/>
  <c r="W54" i="4"/>
  <c r="X54" i="4"/>
  <c r="Y54" i="4"/>
  <c r="Z54" i="4"/>
  <c r="S55" i="4"/>
  <c r="T55" i="4"/>
  <c r="U55" i="4"/>
  <c r="V55" i="4"/>
  <c r="W55" i="4"/>
  <c r="X55" i="4"/>
  <c r="Y55" i="4"/>
  <c r="Z55" i="4"/>
  <c r="S56" i="4"/>
  <c r="T56" i="4"/>
  <c r="U56" i="4"/>
  <c r="V56" i="4"/>
  <c r="W56" i="4"/>
  <c r="X56" i="4"/>
  <c r="Y56" i="4"/>
  <c r="Z56" i="4"/>
  <c r="S57" i="4"/>
  <c r="T57" i="4"/>
  <c r="U57" i="4"/>
  <c r="V57" i="4"/>
  <c r="W57" i="4"/>
  <c r="X57" i="4"/>
  <c r="Y57" i="4"/>
  <c r="Z57" i="4"/>
  <c r="S58" i="4"/>
  <c r="T58" i="4"/>
  <c r="U58" i="4"/>
  <c r="V58" i="4"/>
  <c r="W58" i="4"/>
  <c r="X58" i="4"/>
  <c r="Y58" i="4"/>
  <c r="Z58" i="4"/>
  <c r="S59" i="4"/>
  <c r="T59" i="4"/>
  <c r="U59" i="4"/>
  <c r="V59" i="4"/>
  <c r="W59" i="4"/>
  <c r="X59" i="4"/>
  <c r="Y59" i="4"/>
  <c r="Z59" i="4"/>
  <c r="S60" i="4"/>
  <c r="T60" i="4"/>
  <c r="U60" i="4"/>
  <c r="V60" i="4"/>
  <c r="W60" i="4"/>
  <c r="X60" i="4"/>
  <c r="Y60" i="4"/>
  <c r="Z60" i="4"/>
  <c r="S61" i="4"/>
  <c r="T61" i="4"/>
  <c r="U61" i="4"/>
  <c r="V61" i="4"/>
  <c r="W61" i="4"/>
  <c r="X61" i="4"/>
  <c r="Y61" i="4"/>
  <c r="Z61" i="4"/>
  <c r="S62" i="4"/>
  <c r="T62" i="4"/>
  <c r="U62" i="4"/>
  <c r="V62" i="4"/>
  <c r="W62" i="4"/>
  <c r="X62" i="4"/>
  <c r="Y62" i="4"/>
  <c r="Z62" i="4"/>
  <c r="S63" i="4"/>
  <c r="T63" i="4"/>
  <c r="U63" i="4"/>
  <c r="V63" i="4"/>
  <c r="W63" i="4"/>
  <c r="X63" i="4"/>
  <c r="Y63" i="4"/>
  <c r="Z63" i="4"/>
  <c r="S64" i="4"/>
  <c r="T64" i="4"/>
  <c r="U64" i="4"/>
  <c r="V64" i="4"/>
  <c r="W64" i="4"/>
  <c r="X64" i="4"/>
  <c r="Y64" i="4"/>
  <c r="Z64" i="4"/>
  <c r="S65" i="4"/>
  <c r="T65" i="4"/>
  <c r="U65" i="4"/>
  <c r="V65" i="4"/>
  <c r="W65" i="4"/>
  <c r="X65" i="4"/>
  <c r="Y65" i="4"/>
  <c r="Z65" i="4"/>
  <c r="S66" i="4"/>
  <c r="T66" i="4"/>
  <c r="U66" i="4"/>
  <c r="V66" i="4"/>
  <c r="W66" i="4"/>
  <c r="X66" i="4"/>
  <c r="Y66" i="4"/>
  <c r="Z66" i="4"/>
  <c r="S67" i="4"/>
  <c r="T67" i="4"/>
  <c r="U67" i="4"/>
  <c r="V67" i="4"/>
  <c r="W67" i="4"/>
  <c r="X67" i="4"/>
  <c r="Y67" i="4"/>
  <c r="Z67" i="4"/>
  <c r="S68" i="4"/>
  <c r="T68" i="4"/>
  <c r="U68" i="4"/>
  <c r="V68" i="4"/>
  <c r="W68" i="4"/>
  <c r="X68" i="4"/>
  <c r="Y68" i="4"/>
  <c r="Z68" i="4"/>
  <c r="S69" i="4"/>
  <c r="T69" i="4"/>
  <c r="U69" i="4"/>
  <c r="V69" i="4"/>
  <c r="W69" i="4"/>
  <c r="X69" i="4"/>
  <c r="Y69" i="4"/>
  <c r="Z69" i="4"/>
  <c r="S70" i="4"/>
  <c r="T70" i="4"/>
  <c r="U70" i="4"/>
  <c r="V70" i="4"/>
  <c r="W70" i="4"/>
  <c r="X70" i="4"/>
  <c r="Y70" i="4"/>
  <c r="Z70" i="4"/>
  <c r="S71" i="4"/>
  <c r="T71" i="4"/>
  <c r="U71" i="4"/>
  <c r="V71" i="4"/>
  <c r="W71" i="4"/>
  <c r="X71" i="4"/>
  <c r="Y71" i="4"/>
  <c r="Z71" i="4"/>
  <c r="S72" i="4"/>
  <c r="T72" i="4"/>
  <c r="U72" i="4"/>
  <c r="V72" i="4"/>
  <c r="W72" i="4"/>
  <c r="X72" i="4"/>
  <c r="Y72" i="4"/>
  <c r="Z72" i="4"/>
  <c r="S73" i="4"/>
  <c r="T73" i="4"/>
  <c r="U73" i="4"/>
  <c r="V73" i="4"/>
  <c r="W73" i="4"/>
  <c r="X73" i="4"/>
  <c r="Y73" i="4"/>
  <c r="Z73" i="4"/>
  <c r="S74" i="4"/>
  <c r="T74" i="4"/>
  <c r="U74" i="4"/>
  <c r="V74" i="4"/>
  <c r="W74" i="4"/>
  <c r="X74" i="4"/>
  <c r="Y74" i="4"/>
  <c r="Z74" i="4"/>
  <c r="S75" i="4"/>
  <c r="T75" i="4"/>
  <c r="U75" i="4"/>
  <c r="V75" i="4"/>
  <c r="W75" i="4"/>
  <c r="X75" i="4"/>
  <c r="Y75" i="4"/>
  <c r="Z75" i="4"/>
  <c r="S76" i="4"/>
  <c r="T76" i="4"/>
  <c r="U76" i="4"/>
  <c r="V76" i="4"/>
  <c r="W76" i="4"/>
  <c r="X76" i="4"/>
  <c r="Y76" i="4"/>
  <c r="Z76" i="4"/>
  <c r="S77" i="4"/>
  <c r="T77" i="4"/>
  <c r="U77" i="4"/>
  <c r="V77" i="4"/>
  <c r="W77" i="4"/>
  <c r="X77" i="4"/>
  <c r="Y77" i="4"/>
  <c r="Z77" i="4"/>
  <c r="S78" i="4"/>
  <c r="T78" i="4"/>
  <c r="U78" i="4"/>
  <c r="V78" i="4"/>
  <c r="W78" i="4"/>
  <c r="X78" i="4"/>
  <c r="Y78" i="4"/>
  <c r="Z78" i="4"/>
  <c r="S79" i="4"/>
  <c r="T79" i="4"/>
  <c r="U79" i="4"/>
  <c r="V79" i="4"/>
  <c r="W79" i="4"/>
  <c r="X79" i="4"/>
  <c r="Y79" i="4"/>
  <c r="Z79" i="4"/>
  <c r="S80" i="4"/>
  <c r="T80" i="4"/>
  <c r="U80" i="4"/>
  <c r="V80" i="4"/>
  <c r="W80" i="4"/>
  <c r="X80" i="4"/>
  <c r="Y80" i="4"/>
  <c r="Z80" i="4"/>
  <c r="S81" i="4"/>
  <c r="T81" i="4"/>
  <c r="U81" i="4"/>
  <c r="V81" i="4"/>
  <c r="W81" i="4"/>
  <c r="X81" i="4"/>
  <c r="Y81" i="4"/>
  <c r="Z81" i="4"/>
  <c r="S82" i="4"/>
  <c r="T82" i="4"/>
  <c r="U82" i="4"/>
  <c r="V82" i="4"/>
  <c r="W82" i="4"/>
  <c r="X82" i="4"/>
  <c r="Y82" i="4"/>
  <c r="Z82" i="4"/>
  <c r="S83" i="4"/>
  <c r="T83" i="4"/>
  <c r="U83" i="4"/>
  <c r="V83" i="4"/>
  <c r="W83" i="4"/>
  <c r="X83" i="4"/>
  <c r="Y83" i="4"/>
  <c r="Z83" i="4"/>
  <c r="S84" i="4"/>
  <c r="T84" i="4"/>
  <c r="U84" i="4"/>
  <c r="V84" i="4"/>
  <c r="W84" i="4"/>
  <c r="X84" i="4"/>
  <c r="Y84" i="4"/>
  <c r="Z84" i="4"/>
  <c r="S85" i="4"/>
  <c r="T85" i="4"/>
  <c r="U85" i="4"/>
  <c r="V85" i="4"/>
  <c r="W85" i="4"/>
  <c r="X85" i="4"/>
  <c r="Y85" i="4"/>
  <c r="Z85" i="4"/>
  <c r="S86" i="4"/>
  <c r="T86" i="4"/>
  <c r="U86" i="4"/>
  <c r="V86" i="4"/>
  <c r="W86" i="4"/>
  <c r="X86" i="4"/>
  <c r="Y86" i="4"/>
  <c r="Z86" i="4"/>
  <c r="S87" i="4"/>
  <c r="T87" i="4"/>
  <c r="U87" i="4"/>
  <c r="V87" i="4"/>
  <c r="W87" i="4"/>
  <c r="X87" i="4"/>
  <c r="Y87" i="4"/>
  <c r="Z87" i="4"/>
  <c r="S88" i="4"/>
  <c r="T88" i="4"/>
  <c r="U88" i="4"/>
  <c r="V88" i="4"/>
  <c r="W88" i="4"/>
  <c r="X88" i="4"/>
  <c r="Y88" i="4"/>
  <c r="Z88" i="4"/>
  <c r="S89" i="4"/>
  <c r="T89" i="4"/>
  <c r="U89" i="4"/>
  <c r="V89" i="4"/>
  <c r="W89" i="4"/>
  <c r="X89" i="4"/>
  <c r="Y89" i="4"/>
  <c r="Z89" i="4"/>
  <c r="S90" i="4"/>
  <c r="T90" i="4"/>
  <c r="U90" i="4"/>
  <c r="V90" i="4"/>
  <c r="W90" i="4"/>
  <c r="X90" i="4"/>
  <c r="Y90" i="4"/>
  <c r="Z90" i="4"/>
  <c r="S91" i="4"/>
  <c r="T91" i="4"/>
  <c r="U91" i="4"/>
  <c r="V91" i="4"/>
  <c r="W91" i="4"/>
  <c r="X91" i="4"/>
  <c r="Y91" i="4"/>
  <c r="Z91" i="4"/>
  <c r="S92" i="4"/>
  <c r="T92" i="4"/>
  <c r="U92" i="4"/>
  <c r="V92" i="4"/>
  <c r="W92" i="4"/>
  <c r="X92" i="4"/>
  <c r="Y92" i="4"/>
  <c r="Z92" i="4"/>
</calcChain>
</file>

<file path=xl/comments1.xml><?xml version="1.0" encoding="utf-8"?>
<comments xmlns="http://schemas.openxmlformats.org/spreadsheetml/2006/main">
  <authors>
    <author>Eliza</author>
  </authors>
  <commentList>
    <comment ref="B2" authorId="0">
      <text>
        <r>
          <rPr>
            <b/>
            <sz val="9"/>
            <color indexed="81"/>
            <rFont val="Tahoma"/>
            <family val="2"/>
            <charset val="238"/>
          </rPr>
          <t>Eliza:</t>
        </r>
        <r>
          <rPr>
            <sz val="9"/>
            <color indexed="81"/>
            <rFont val="Tahoma"/>
            <family val="2"/>
            <charset val="238"/>
          </rPr>
          <t xml:space="preserve">
GROSS DIRECT LONG EXPOSURES (accounting value gross of specific provisions) 34010</t>
        </r>
      </text>
    </comment>
    <comment ref="D2" authorId="0">
      <text>
        <r>
          <rPr>
            <b/>
            <sz val="9"/>
            <color indexed="81"/>
            <rFont val="Tahoma"/>
            <family val="2"/>
            <charset val="238"/>
          </rPr>
          <t>Eliza:</t>
        </r>
        <r>
          <rPr>
            <sz val="9"/>
            <color indexed="81"/>
            <rFont val="Tahoma"/>
            <family val="2"/>
            <charset val="238"/>
          </rPr>
          <t xml:space="preserve">
Corporate (excluding commercial real estate)</t>
        </r>
      </text>
    </comment>
    <comment ref="E2" authorId="0">
      <text>
        <r>
          <rPr>
            <b/>
            <sz val="9"/>
            <color indexed="81"/>
            <rFont val="Tahoma"/>
            <family val="2"/>
            <charset val="238"/>
          </rPr>
          <t>Eliza:</t>
        </r>
        <r>
          <rPr>
            <sz val="9"/>
            <color indexed="81"/>
            <rFont val="Tahoma"/>
            <family val="2"/>
            <charset val="238"/>
          </rPr>
          <t xml:space="preserve">
Retail (excluding commercial real estate)</t>
        </r>
      </text>
    </comment>
    <comment ref="J2" authorId="0">
      <text>
        <r>
          <rPr>
            <b/>
            <sz val="9"/>
            <color indexed="81"/>
            <rFont val="Tahoma"/>
            <family val="2"/>
            <charset val="238"/>
          </rPr>
          <t>Eliza:</t>
        </r>
        <r>
          <rPr>
            <sz val="9"/>
            <color indexed="81"/>
            <rFont val="Tahoma"/>
            <family val="2"/>
            <charset val="238"/>
          </rPr>
          <t xml:space="preserve">
Total exposures is the total EAD according to the CRD definition based on which the bank computes RWA for credit risk. Total exposures, in addition to the exposures broken down by regulatory portfolios in this table, include EAD for securitisation transactions, counterparty credit risk, sovereigns, guaranteed by sovereigns, public sector entities and central banks.</t>
        </r>
      </text>
    </comment>
    <comment ref="R2" authorId="0">
      <text>
        <r>
          <rPr>
            <b/>
            <sz val="9"/>
            <color indexed="81"/>
            <rFont val="Tahoma"/>
            <family val="2"/>
            <charset val="238"/>
          </rPr>
          <t>Eliza:</t>
        </r>
        <r>
          <rPr>
            <sz val="9"/>
            <color indexed="81"/>
            <rFont val="Tahoma"/>
            <family val="2"/>
            <charset val="238"/>
          </rPr>
          <t xml:space="preserve">
Total exposures is the total EAD according to the CRD definition based on which the bank computes RWA for credit risk. Total exposures, in addition to the exposures broken down by regulatory portfolios in this table, include EAD for securitisation transactions, counterparty credit risk, sovereigns, guaranteed by sovereigns, public sector entities and central banks.</t>
        </r>
      </text>
    </comment>
  </commentList>
</comments>
</file>

<file path=xl/sharedStrings.xml><?xml version="1.0" encoding="utf-8"?>
<sst xmlns="http://schemas.openxmlformats.org/spreadsheetml/2006/main" count="114" uniqueCount="110">
  <si>
    <t>SI058</t>
  </si>
  <si>
    <t>SI057</t>
  </si>
  <si>
    <t>SE087</t>
  </si>
  <si>
    <t>SE086</t>
  </si>
  <si>
    <t>SE085</t>
  </si>
  <si>
    <t>SE084</t>
  </si>
  <si>
    <t>PT056</t>
  </si>
  <si>
    <t>PT055</t>
  </si>
  <si>
    <t>PT054</t>
  </si>
  <si>
    <t>PT053</t>
  </si>
  <si>
    <t>PL052</t>
  </si>
  <si>
    <t>NO051</t>
  </si>
  <si>
    <t>NL050</t>
  </si>
  <si>
    <t>NL049</t>
  </si>
  <si>
    <t>NL048</t>
  </si>
  <si>
    <t>NL047</t>
  </si>
  <si>
    <t>MT046</t>
  </si>
  <si>
    <t>LU045</t>
  </si>
  <si>
    <t>IT044</t>
  </si>
  <si>
    <t>IT043</t>
  </si>
  <si>
    <t>IT042</t>
  </si>
  <si>
    <t>IT041</t>
  </si>
  <si>
    <t>IT040</t>
  </si>
  <si>
    <t>IE039</t>
  </si>
  <si>
    <t>IE038</t>
  </si>
  <si>
    <t>IE037</t>
  </si>
  <si>
    <t>HU036</t>
  </si>
  <si>
    <t>GR035</t>
  </si>
  <si>
    <t>GR034</t>
  </si>
  <si>
    <t>GR033</t>
  </si>
  <si>
    <t>GR032</t>
  </si>
  <si>
    <t>GR031</t>
  </si>
  <si>
    <t>GR030</t>
  </si>
  <si>
    <t>GB091</t>
  </si>
  <si>
    <t>GB090</t>
  </si>
  <si>
    <t>GB089</t>
  </si>
  <si>
    <t>GB088</t>
  </si>
  <si>
    <t>FR016</t>
  </si>
  <si>
    <t>FR015</t>
  </si>
  <si>
    <t>FR014</t>
  </si>
  <si>
    <t>FR013</t>
  </si>
  <si>
    <t>FI012</t>
  </si>
  <si>
    <t>ES083</t>
  </si>
  <si>
    <t>ES082</t>
  </si>
  <si>
    <t>ES081</t>
  </si>
  <si>
    <t>ES080</t>
  </si>
  <si>
    <t>ES079</t>
  </si>
  <si>
    <t>ES078</t>
  </si>
  <si>
    <t>ES077</t>
  </si>
  <si>
    <t>ES076</t>
  </si>
  <si>
    <t>ES075</t>
  </si>
  <si>
    <t>ES074</t>
  </si>
  <si>
    <t>ES073</t>
  </si>
  <si>
    <t>ES072</t>
  </si>
  <si>
    <t>ES071</t>
  </si>
  <si>
    <t>ES070</t>
  </si>
  <si>
    <t>ES069</t>
  </si>
  <si>
    <t>ES068</t>
  </si>
  <si>
    <t>ES067</t>
  </si>
  <si>
    <t>ES066</t>
  </si>
  <si>
    <t>ES065</t>
  </si>
  <si>
    <t>ES064</t>
  </si>
  <si>
    <t>ES063</t>
  </si>
  <si>
    <t>ES062</t>
  </si>
  <si>
    <t>ES061</t>
  </si>
  <si>
    <t>ES060</t>
  </si>
  <si>
    <t>ES059</t>
  </si>
  <si>
    <t>DK011</t>
  </si>
  <si>
    <t>DK010</t>
  </si>
  <si>
    <t>DK009</t>
  </si>
  <si>
    <t>DK008</t>
  </si>
  <si>
    <t>DE029</t>
  </si>
  <si>
    <t>DE028</t>
  </si>
  <si>
    <t>DE027</t>
  </si>
  <si>
    <t>DE025</t>
  </si>
  <si>
    <t>DE024</t>
  </si>
  <si>
    <t>DE023</t>
  </si>
  <si>
    <t>DE022</t>
  </si>
  <si>
    <t>DE021</t>
  </si>
  <si>
    <t>DE020</t>
  </si>
  <si>
    <t>DE019</t>
  </si>
  <si>
    <t>DE018</t>
  </si>
  <si>
    <t>DE017</t>
  </si>
  <si>
    <t>CY007</t>
  </si>
  <si>
    <t>CY006</t>
  </si>
  <si>
    <t>BE005</t>
  </si>
  <si>
    <t>BE004</t>
  </si>
  <si>
    <t>AT003</t>
  </si>
  <si>
    <t>AT002</t>
  </si>
  <si>
    <t>AT001</t>
  </si>
  <si>
    <t>5. (%)</t>
  </si>
  <si>
    <t>4.3. (%)</t>
  </si>
  <si>
    <t>4.2. (%)</t>
  </si>
  <si>
    <t>4.1.(%)</t>
  </si>
  <si>
    <t>4 (%)</t>
  </si>
  <si>
    <t>3 (%)</t>
  </si>
  <si>
    <t>2 (%)</t>
  </si>
  <si>
    <t>1 (%)</t>
  </si>
  <si>
    <t>6. Total exposures</t>
  </si>
  <si>
    <t>5. Commercial real estate</t>
  </si>
  <si>
    <t>4.3. Retail SME</t>
  </si>
  <si>
    <t>4.2. Retail Revolving</t>
  </si>
  <si>
    <t>4.1.Retail Residential Mortgages</t>
  </si>
  <si>
    <t>4. Total retail</t>
  </si>
  <si>
    <t>3. Corporate</t>
  </si>
  <si>
    <t>2. Financial institutions</t>
  </si>
  <si>
    <t>1. Sovereign</t>
  </si>
  <si>
    <t>Bank</t>
  </si>
  <si>
    <t>% of Total exposures</t>
  </si>
  <si>
    <t>According to Results of the 2011 EBA EU-wide stress test: Credit risk exposures (EAD -  exposure at default) and  Exposures to sovereigns (central and local governments), as of 31 December 2010, mln EUR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</si>
</sst>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12"/>
      <color theme="1"/>
      <name val="Calibri"/>
      <family val="2"/>
      <scheme val="minor"/>
    </font>
    <font>
      <b/>
      <sz val="12"/>
      <color theme="3"/>
      <name val="Calibri"/>
      <family val="2"/>
      <charset val="238"/>
      <scheme val="minor"/>
    </font>
    <font>
      <b/>
      <sz val="9"/>
      <color indexed="81"/>
      <name val="Tahoma"/>
      <family val="2"/>
      <charset val="238"/>
    </font>
    <font>
      <sz val="9"/>
      <color indexed="81"/>
      <name val="Tahoma"/>
      <family val="2"/>
      <charset val="238"/>
    </font>
    <font>
      <sz val="10"/>
      <name val="Arial"/>
      <family val="2"/>
    </font>
  </fonts>
  <fills count="3">
    <fill>
      <patternFill patternType="none"/>
    </fill>
    <fill>
      <patternFill patternType="gray125"/>
    </fill>
    <fill>
      <patternFill patternType="solid">
        <fgColor theme="0" tint="-4.9989318521683403E-2"/>
        <bgColor indexed="64"/>
      </patternFill>
    </fill>
  </fills>
  <borders count="8">
    <border>
      <left/>
      <right/>
      <top/>
      <bottom/>
      <diagonal/>
    </border>
    <border>
      <left/>
      <right style="thin">
        <color auto="1"/>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3" fillId="0" borderId="0"/>
    <xf numFmtId="0" fontId="7" fillId="0" borderId="0"/>
    <xf numFmtId="0" fontId="7" fillId="0" borderId="0"/>
  </cellStyleXfs>
  <cellXfs count="29">
    <xf numFmtId="0" fontId="0" fillId="0" borderId="0" xfId="0"/>
    <xf numFmtId="0" fontId="3" fillId="0" borderId="0" xfId="1"/>
    <xf numFmtId="0" fontId="3" fillId="0" borderId="0" xfId="1" applyBorder="1"/>
    <xf numFmtId="2" fontId="3" fillId="2" borderId="0" xfId="1" applyNumberFormat="1" applyFill="1"/>
    <xf numFmtId="0" fontId="3" fillId="0" borderId="1" xfId="1" applyBorder="1"/>
    <xf numFmtId="0" fontId="3" fillId="0" borderId="0" xfId="1" applyFill="1"/>
    <xf numFmtId="0" fontId="3" fillId="0" borderId="0" xfId="1" applyFill="1" applyBorder="1"/>
    <xf numFmtId="2" fontId="3" fillId="0" borderId="0" xfId="1" applyNumberFormat="1" applyFill="1"/>
    <xf numFmtId="0" fontId="3" fillId="0" borderId="1" xfId="1" applyFill="1" applyBorder="1"/>
    <xf numFmtId="2" fontId="3" fillId="0" borderId="0" xfId="1" applyNumberFormat="1" applyFill="1" applyBorder="1"/>
    <xf numFmtId="0" fontId="3" fillId="0" borderId="2" xfId="1" applyBorder="1"/>
    <xf numFmtId="0" fontId="3" fillId="0" borderId="3" xfId="1" applyBorder="1"/>
    <xf numFmtId="2" fontId="3" fillId="2" borderId="2" xfId="1" applyNumberFormat="1" applyFill="1" applyBorder="1"/>
    <xf numFmtId="2" fontId="3" fillId="2" borderId="4" xfId="1" applyNumberFormat="1" applyFill="1" applyBorder="1"/>
    <xf numFmtId="0" fontId="3" fillId="0" borderId="4" xfId="1" applyBorder="1"/>
    <xf numFmtId="1" fontId="3" fillId="0" borderId="2" xfId="1" applyNumberFormat="1" applyBorder="1"/>
    <xf numFmtId="0" fontId="1" fillId="0" borderId="0" xfId="1" applyFont="1" applyAlignment="1">
      <alignment horizontal="center" vertical="center"/>
    </xf>
    <xf numFmtId="0" fontId="1" fillId="0" borderId="0" xfId="1" applyFont="1" applyBorder="1" applyAlignment="1">
      <alignment horizontal="center" vertical="center"/>
    </xf>
    <xf numFmtId="0" fontId="2" fillId="0" borderId="0" xfId="1" applyFont="1" applyBorder="1" applyAlignment="1">
      <alignment horizontal="center" vertical="center"/>
    </xf>
    <xf numFmtId="0" fontId="2" fillId="0" borderId="0" xfId="1" applyFont="1" applyBorder="1" applyAlignment="1">
      <alignment horizontal="center" vertical="center" wrapText="1"/>
    </xf>
    <xf numFmtId="2" fontId="2" fillId="2" borderId="2" xfId="1" applyNumberFormat="1" applyFont="1" applyFill="1" applyBorder="1" applyAlignment="1">
      <alignment horizontal="center" vertical="center" wrapText="1"/>
    </xf>
    <xf numFmtId="0" fontId="2" fillId="0" borderId="2" xfId="1" applyFont="1" applyBorder="1" applyAlignment="1">
      <alignment horizontal="center" vertical="center"/>
    </xf>
    <xf numFmtId="0" fontId="1" fillId="0" borderId="2" xfId="1" applyFont="1" applyBorder="1" applyAlignment="1">
      <alignment horizontal="center" vertical="center"/>
    </xf>
    <xf numFmtId="0" fontId="2" fillId="0" borderId="2" xfId="1" applyFont="1" applyBorder="1" applyAlignment="1">
      <alignment horizontal="center" vertical="center" wrapText="1"/>
    </xf>
    <xf numFmtId="0" fontId="4" fillId="2" borderId="5" xfId="1" applyFont="1" applyFill="1" applyBorder="1" applyAlignment="1">
      <alignment horizontal="center" vertical="center" wrapText="1"/>
    </xf>
    <xf numFmtId="0" fontId="4" fillId="2" borderId="6" xfId="1" applyFont="1" applyFill="1" applyBorder="1" applyAlignment="1">
      <alignment horizontal="center" vertical="center" wrapText="1"/>
    </xf>
    <xf numFmtId="0" fontId="4" fillId="2" borderId="7" xfId="1" applyFont="1" applyFill="1" applyBorder="1" applyAlignment="1">
      <alignment horizontal="center" vertical="center" wrapText="1"/>
    </xf>
    <xf numFmtId="0" fontId="4" fillId="0" borderId="5" xfId="1" applyFont="1" applyBorder="1" applyAlignment="1">
      <alignment horizontal="center" vertical="top" wrapText="1"/>
    </xf>
    <xf numFmtId="0" fontId="4" fillId="0" borderId="6" xfId="1" applyFont="1" applyBorder="1" applyAlignment="1">
      <alignment horizontal="center" vertical="top" wrapText="1"/>
    </xf>
  </cellXfs>
  <cellStyles count="4">
    <cellStyle name="Normal" xfId="0" builtinId="0"/>
    <cellStyle name="Normal 2" xfId="1"/>
    <cellStyle name="Normal 3" xfId="2"/>
    <cellStyle name="Normale_2011 04 14 Templates for stress test_bcl"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213"/>
  <sheetViews>
    <sheetView tabSelected="1" workbookViewId="0">
      <selection sqref="A1:R1"/>
    </sheetView>
  </sheetViews>
  <sheetFormatPr defaultRowHeight="15.75" x14ac:dyDescent="0.25"/>
  <cols>
    <col min="1" max="1" width="7.42578125" style="1" bestFit="1" customWidth="1"/>
    <col min="2" max="2" width="11.85546875" style="1" customWidth="1"/>
    <col min="3" max="3" width="12.85546875" style="1" customWidth="1"/>
    <col min="4" max="4" width="12.140625" style="1" customWidth="1"/>
    <col min="5" max="5" width="12.5703125" style="1" bestFit="1" customWidth="1"/>
    <col min="6" max="6" width="14.140625" style="1" customWidth="1"/>
    <col min="7" max="13" width="10.28515625" style="1" hidden="1" customWidth="1"/>
    <col min="14" max="14" width="5.42578125" style="1" hidden="1" customWidth="1"/>
    <col min="15" max="15" width="19" style="1" bestFit="1" customWidth="1"/>
    <col min="16" max="16" width="14" style="1" bestFit="1" customWidth="1"/>
    <col min="17" max="17" width="23.7109375" style="1" bestFit="1" customWidth="1"/>
    <col min="18" max="18" width="17.140625" style="4" bestFit="1" customWidth="1"/>
    <col min="19" max="26" width="8.140625" style="3" bestFit="1" customWidth="1"/>
    <col min="27" max="27" width="6" style="2" bestFit="1" customWidth="1"/>
    <col min="28" max="53" width="9.140625" style="2"/>
    <col min="54" max="16384" width="9.140625" style="1"/>
  </cols>
  <sheetData>
    <row r="1" spans="1:53" ht="45.75" customHeight="1" x14ac:dyDescent="0.25">
      <c r="A1" s="28" t="s">
        <v>109</v>
      </c>
      <c r="B1" s="28"/>
      <c r="C1" s="28"/>
      <c r="D1" s="28"/>
      <c r="E1" s="28"/>
      <c r="F1" s="28"/>
      <c r="G1" s="28"/>
      <c r="H1" s="28"/>
      <c r="I1" s="28"/>
      <c r="J1" s="28"/>
      <c r="K1" s="28"/>
      <c r="L1" s="28"/>
      <c r="M1" s="28"/>
      <c r="N1" s="28"/>
      <c r="O1" s="28"/>
      <c r="P1" s="28"/>
      <c r="Q1" s="28"/>
      <c r="R1" s="27"/>
      <c r="S1" s="26" t="s">
        <v>108</v>
      </c>
      <c r="T1" s="25"/>
      <c r="U1" s="25"/>
      <c r="V1" s="25"/>
      <c r="W1" s="25"/>
      <c r="X1" s="25"/>
      <c r="Y1" s="25"/>
      <c r="Z1" s="24"/>
    </row>
    <row r="2" spans="1:53" s="16" customFormat="1" ht="60" x14ac:dyDescent="0.25">
      <c r="A2" s="21" t="s">
        <v>107</v>
      </c>
      <c r="B2" s="23" t="s">
        <v>106</v>
      </c>
      <c r="C2" s="23" t="s">
        <v>105</v>
      </c>
      <c r="D2" s="23" t="s">
        <v>104</v>
      </c>
      <c r="E2" s="23" t="s">
        <v>103</v>
      </c>
      <c r="F2" s="23" t="s">
        <v>102</v>
      </c>
      <c r="G2" s="23" t="s">
        <v>101</v>
      </c>
      <c r="H2" s="23" t="s">
        <v>100</v>
      </c>
      <c r="I2" s="23" t="s">
        <v>99</v>
      </c>
      <c r="J2" s="23" t="s">
        <v>98</v>
      </c>
      <c r="K2" s="22"/>
      <c r="L2" s="22"/>
      <c r="M2" s="22"/>
      <c r="N2" s="22"/>
      <c r="O2" s="21" t="s">
        <v>101</v>
      </c>
      <c r="P2" s="21" t="s">
        <v>100</v>
      </c>
      <c r="Q2" s="21" t="s">
        <v>99</v>
      </c>
      <c r="R2" s="21" t="s">
        <v>98</v>
      </c>
      <c r="S2" s="20" t="s">
        <v>97</v>
      </c>
      <c r="T2" s="20" t="s">
        <v>96</v>
      </c>
      <c r="U2" s="20" t="s">
        <v>95</v>
      </c>
      <c r="V2" s="20" t="s">
        <v>94</v>
      </c>
      <c r="W2" s="20" t="s">
        <v>93</v>
      </c>
      <c r="X2" s="20" t="s">
        <v>92</v>
      </c>
      <c r="Y2" s="20" t="s">
        <v>91</v>
      </c>
      <c r="Z2" s="20" t="s">
        <v>90</v>
      </c>
      <c r="AA2" s="19"/>
      <c r="AB2" s="17"/>
      <c r="AC2" s="17"/>
      <c r="AD2" s="17"/>
      <c r="AE2" s="17"/>
      <c r="AF2" s="18"/>
      <c r="AG2" s="18"/>
      <c r="AH2" s="18"/>
      <c r="AI2" s="17"/>
      <c r="AJ2" s="17"/>
      <c r="AK2" s="17"/>
      <c r="AL2" s="17"/>
      <c r="AM2" s="17"/>
      <c r="AN2" s="17"/>
      <c r="AO2" s="17"/>
      <c r="AP2" s="17"/>
      <c r="AQ2" s="17"/>
      <c r="AR2" s="17"/>
      <c r="AS2" s="17"/>
      <c r="AT2" s="17"/>
      <c r="AU2" s="17"/>
      <c r="AV2" s="17"/>
      <c r="AW2" s="17"/>
      <c r="AX2" s="17"/>
      <c r="AY2" s="17"/>
      <c r="AZ2" s="17"/>
      <c r="BA2" s="17"/>
    </row>
    <row r="3" spans="1:53" x14ac:dyDescent="0.25">
      <c r="A3" s="10" t="s">
        <v>89</v>
      </c>
      <c r="B3" s="15">
        <v>27266.893932639996</v>
      </c>
      <c r="C3" s="15">
        <v>25044.000000000004</v>
      </c>
      <c r="D3" s="15">
        <v>61237</v>
      </c>
      <c r="E3" s="15">
        <v>63283.000000000015</v>
      </c>
      <c r="F3" s="15">
        <v>36663</v>
      </c>
      <c r="G3" s="15">
        <v>23153</v>
      </c>
      <c r="H3" s="15">
        <v>3467</v>
      </c>
      <c r="I3" s="15">
        <v>22228</v>
      </c>
      <c r="J3" s="15">
        <v>222289.92050475918</v>
      </c>
      <c r="K3" s="10"/>
      <c r="L3" s="10"/>
      <c r="M3" s="10"/>
      <c r="N3" s="10"/>
      <c r="O3" s="10">
        <v>23153</v>
      </c>
      <c r="P3" s="15">
        <v>3467</v>
      </c>
      <c r="Q3" s="15">
        <v>22228</v>
      </c>
      <c r="R3" s="15">
        <v>222289.92050475918</v>
      </c>
      <c r="S3" s="12">
        <f>B3/R3</f>
        <v>0.12266365416265565</v>
      </c>
      <c r="T3" s="12">
        <f>C3/R3</f>
        <v>0.11266367788126415</v>
      </c>
      <c r="U3" s="12">
        <f>D3/R3</f>
        <v>0.27548257636220141</v>
      </c>
      <c r="V3" s="12">
        <f>E3/R3</f>
        <v>0.28468677237502155</v>
      </c>
      <c r="W3" s="12">
        <f>F3/R3</f>
        <v>0.16493325435876005</v>
      </c>
      <c r="X3" s="12">
        <f>O3/R3</f>
        <v>0.10415676944517284</v>
      </c>
      <c r="Y3" s="12">
        <f>P3/R3</f>
        <v>1.5596748571088594E-2</v>
      </c>
      <c r="Z3" s="12">
        <f>Q3/R3</f>
        <v>9.9995537132436474E-2</v>
      </c>
    </row>
    <row r="4" spans="1:53" x14ac:dyDescent="0.25">
      <c r="A4" s="10" t="s">
        <v>88</v>
      </c>
      <c r="B4" s="15">
        <v>22880.737255320841</v>
      </c>
      <c r="C4" s="15">
        <v>30360.807140000008</v>
      </c>
      <c r="D4" s="15">
        <v>76431.863305000035</v>
      </c>
      <c r="E4" s="15">
        <v>17531.837755</v>
      </c>
      <c r="F4" s="15">
        <v>10137.189089</v>
      </c>
      <c r="G4" s="15">
        <v>639.523821</v>
      </c>
      <c r="H4" s="15">
        <v>1164.4915639999999</v>
      </c>
      <c r="I4" s="15">
        <v>3524.9804410000006</v>
      </c>
      <c r="J4" s="15">
        <v>164670.59205300003</v>
      </c>
      <c r="K4" s="10"/>
      <c r="L4" s="10"/>
      <c r="M4" s="10"/>
      <c r="N4" s="10"/>
      <c r="O4" s="10">
        <v>639.523821</v>
      </c>
      <c r="P4" s="15">
        <v>1164.4915639999999</v>
      </c>
      <c r="Q4" s="15">
        <v>3524.9804410000006</v>
      </c>
      <c r="R4" s="15">
        <v>164670.59205300003</v>
      </c>
      <c r="S4" s="12">
        <f>B4/R4</f>
        <v>0.13894853337234961</v>
      </c>
      <c r="T4" s="12">
        <f>C4/R4</f>
        <v>0.18437297614274828</v>
      </c>
      <c r="U4" s="12">
        <f>D4/R4</f>
        <v>0.46415004860370013</v>
      </c>
      <c r="V4" s="12">
        <f>E4/R4</f>
        <v>0.10646611235451982</v>
      </c>
      <c r="W4" s="12">
        <f>F4/R4</f>
        <v>6.1560409558358155E-2</v>
      </c>
      <c r="X4" s="12">
        <f>O4/R4</f>
        <v>3.8836553207640509E-3</v>
      </c>
      <c r="Y4" s="12">
        <f>P4/R4</f>
        <v>7.0716425409170971E-3</v>
      </c>
      <c r="Z4" s="12">
        <f>Q4/R4</f>
        <v>2.140625352136627E-2</v>
      </c>
    </row>
    <row r="5" spans="1:53" x14ac:dyDescent="0.25">
      <c r="A5" s="10" t="s">
        <v>87</v>
      </c>
      <c r="B5" s="15">
        <v>3191.9218264456999</v>
      </c>
      <c r="C5" s="15">
        <v>10788.368246115102</v>
      </c>
      <c r="D5" s="15">
        <v>13875.996362263504</v>
      </c>
      <c r="E5" s="15">
        <v>9440.0348498069998</v>
      </c>
      <c r="F5" s="15">
        <v>1946.2900357230358</v>
      </c>
      <c r="G5" s="15">
        <v>2233.8691310745007</v>
      </c>
      <c r="H5" s="15">
        <v>4911.7845779678009</v>
      </c>
      <c r="I5" s="15">
        <v>1260.1576747183001</v>
      </c>
      <c r="J5" s="15">
        <v>45406.011492198711</v>
      </c>
      <c r="K5" s="10"/>
      <c r="L5" s="10"/>
      <c r="M5" s="10"/>
      <c r="N5" s="10"/>
      <c r="O5" s="10">
        <v>2233.8691310745007</v>
      </c>
      <c r="P5" s="15">
        <v>4911.7845779678009</v>
      </c>
      <c r="Q5" s="15">
        <v>1260.1576747183001</v>
      </c>
      <c r="R5" s="15">
        <v>45406.011492198711</v>
      </c>
      <c r="S5" s="12">
        <f>B5/R5</f>
        <v>7.0297339967728939E-2</v>
      </c>
      <c r="T5" s="12">
        <f>C5/R5</f>
        <v>0.23759779578897106</v>
      </c>
      <c r="U5" s="12">
        <f>D5/R5</f>
        <v>0.30559822160657218</v>
      </c>
      <c r="V5" s="12">
        <f>E5/R5</f>
        <v>0.20790275427360339</v>
      </c>
      <c r="W5" s="12">
        <f>F5/R5</f>
        <v>4.2864148859615897E-2</v>
      </c>
      <c r="X5" s="12">
        <f>O5/R5</f>
        <v>4.9197651536918317E-2</v>
      </c>
      <c r="Y5" s="12">
        <f>P5/R5</f>
        <v>0.10817476401360872</v>
      </c>
      <c r="Z5" s="12">
        <f>Q5/R5</f>
        <v>2.7753102140116625E-2</v>
      </c>
    </row>
    <row r="6" spans="1:53" x14ac:dyDescent="0.25">
      <c r="A6" s="10" t="s">
        <v>86</v>
      </c>
      <c r="B6" s="15">
        <v>57479.101540981566</v>
      </c>
      <c r="C6" s="15">
        <v>228210.98479891999</v>
      </c>
      <c r="D6" s="15">
        <v>87307.073347721933</v>
      </c>
      <c r="E6" s="15">
        <v>44465.768381938295</v>
      </c>
      <c r="F6" s="15">
        <v>24119.021272740003</v>
      </c>
      <c r="G6" s="15">
        <v>1046</v>
      </c>
      <c r="H6" s="15">
        <v>5540.5705083300427</v>
      </c>
      <c r="I6" s="15">
        <v>1338.8946363299997</v>
      </c>
      <c r="J6" s="15">
        <v>516289.56954319996</v>
      </c>
      <c r="K6" s="10"/>
      <c r="L6" s="10"/>
      <c r="M6" s="10"/>
      <c r="N6" s="10"/>
      <c r="O6" s="10">
        <v>1046</v>
      </c>
      <c r="P6" s="15">
        <v>5540.5705083300427</v>
      </c>
      <c r="Q6" s="15">
        <v>1338.8946363299997</v>
      </c>
      <c r="R6" s="15">
        <v>516289.56954319996</v>
      </c>
      <c r="S6" s="12">
        <f>B6/R6</f>
        <v>0.11133113069054955</v>
      </c>
      <c r="T6" s="12">
        <f>C6/R6</f>
        <v>0.44202129630632542</v>
      </c>
      <c r="U6" s="12">
        <f>D6/R6</f>
        <v>0.16910485606937409</v>
      </c>
      <c r="V6" s="12">
        <f>E6/R6</f>
        <v>8.6125637636414953E-2</v>
      </c>
      <c r="W6" s="12">
        <f>F6/R6</f>
        <v>4.6716073102309442E-2</v>
      </c>
      <c r="X6" s="12">
        <f>O6/R6</f>
        <v>2.0259948325616465E-3</v>
      </c>
      <c r="Y6" s="12">
        <f>P6/R6</f>
        <v>1.0731517418088071E-2</v>
      </c>
      <c r="Z6" s="12">
        <f>Q6/R6</f>
        <v>2.5933017347505587E-3</v>
      </c>
    </row>
    <row r="7" spans="1:53" x14ac:dyDescent="0.25">
      <c r="A7" s="10" t="s">
        <v>85</v>
      </c>
      <c r="B7" s="15">
        <v>55887.577905468192</v>
      </c>
      <c r="C7" s="15">
        <v>23870.918756042091</v>
      </c>
      <c r="D7" s="15">
        <v>59611.571456790582</v>
      </c>
      <c r="E7" s="15">
        <v>81672.737547529483</v>
      </c>
      <c r="F7" s="15">
        <v>60697.407380492514</v>
      </c>
      <c r="G7" s="15">
        <v>436.36700500000001</v>
      </c>
      <c r="H7" s="15">
        <v>20538.963162036958</v>
      </c>
      <c r="I7" s="15">
        <v>7169.7886699999999</v>
      </c>
      <c r="J7" s="15">
        <v>0</v>
      </c>
      <c r="K7" s="10"/>
      <c r="L7" s="10"/>
      <c r="M7" s="10"/>
      <c r="N7" s="10"/>
      <c r="O7" s="10">
        <v>436.36700500000001</v>
      </c>
      <c r="P7" s="15">
        <v>20538.963162036958</v>
      </c>
      <c r="Q7" s="15">
        <v>7169.7886699999999</v>
      </c>
      <c r="R7" s="15">
        <v>0</v>
      </c>
      <c r="S7" s="12" t="e">
        <f>B7/R7</f>
        <v>#DIV/0!</v>
      </c>
      <c r="T7" s="12" t="e">
        <f>C7/R7</f>
        <v>#DIV/0!</v>
      </c>
      <c r="U7" s="12" t="e">
        <f>D7/R7</f>
        <v>#DIV/0!</v>
      </c>
      <c r="V7" s="12" t="e">
        <f>E7/R7</f>
        <v>#DIV/0!</v>
      </c>
      <c r="W7" s="12" t="e">
        <f>F7/R7</f>
        <v>#DIV/0!</v>
      </c>
      <c r="X7" s="12" t="e">
        <f>O7/R7</f>
        <v>#DIV/0!</v>
      </c>
      <c r="Y7" s="12" t="e">
        <f>P7/R7</f>
        <v>#DIV/0!</v>
      </c>
      <c r="Z7" s="12" t="e">
        <f>Q7/R7</f>
        <v>#DIV/0!</v>
      </c>
    </row>
    <row r="8" spans="1:53" x14ac:dyDescent="0.25">
      <c r="A8" s="10" t="s">
        <v>84</v>
      </c>
      <c r="B8" s="15">
        <v>4579</v>
      </c>
      <c r="C8" s="15">
        <v>7907</v>
      </c>
      <c r="D8" s="15">
        <v>16160</v>
      </c>
      <c r="E8" s="15">
        <v>8672</v>
      </c>
      <c r="F8" s="15">
        <v>4590</v>
      </c>
      <c r="G8" s="15">
        <v>750</v>
      </c>
      <c r="H8" s="15">
        <v>983</v>
      </c>
      <c r="I8" s="15">
        <v>1697</v>
      </c>
      <c r="J8" s="15">
        <v>42864.696677</v>
      </c>
      <c r="K8" s="10"/>
      <c r="L8" s="10"/>
      <c r="M8" s="10"/>
      <c r="N8" s="10"/>
      <c r="O8" s="10">
        <v>750</v>
      </c>
      <c r="P8" s="15">
        <v>983</v>
      </c>
      <c r="Q8" s="15">
        <v>1697</v>
      </c>
      <c r="R8" s="15">
        <v>42864.696677</v>
      </c>
      <c r="S8" s="12">
        <f>B8/R8</f>
        <v>0.10682450489511952</v>
      </c>
      <c r="T8" s="12">
        <f>C8/R8</f>
        <v>0.18446415379028391</v>
      </c>
      <c r="U8" s="12">
        <f>D8/R8</f>
        <v>0.37700021819286555</v>
      </c>
      <c r="V8" s="12">
        <f>E8/R8</f>
        <v>0.2023110081787457</v>
      </c>
      <c r="W8" s="12">
        <f>F8/R8</f>
        <v>0.1070811263307706</v>
      </c>
      <c r="X8" s="12">
        <f>O8/R8</f>
        <v>1.7496916067119381E-2</v>
      </c>
      <c r="Y8" s="12">
        <f>P8/R8</f>
        <v>2.2932624658637799E-2</v>
      </c>
      <c r="Z8" s="12">
        <f>Q8/R8</f>
        <v>3.9589688754535453E-2</v>
      </c>
    </row>
    <row r="9" spans="1:53" x14ac:dyDescent="0.25">
      <c r="A9" s="10" t="s">
        <v>83</v>
      </c>
      <c r="B9" s="15">
        <v>5471.1641542794659</v>
      </c>
      <c r="C9" s="15">
        <v>7293.692468046951</v>
      </c>
      <c r="D9" s="15">
        <v>11923.110052840455</v>
      </c>
      <c r="E9" s="15">
        <v>10526</v>
      </c>
      <c r="F9" s="15">
        <v>4728</v>
      </c>
      <c r="G9" s="15">
        <v>0</v>
      </c>
      <c r="H9" s="15">
        <v>1971</v>
      </c>
      <c r="I9" s="15">
        <v>4831</v>
      </c>
      <c r="J9" s="15">
        <v>37587.802520887417</v>
      </c>
      <c r="K9" s="10"/>
      <c r="L9" s="10"/>
      <c r="M9" s="10"/>
      <c r="N9" s="10"/>
      <c r="O9" s="10">
        <v>0</v>
      </c>
      <c r="P9" s="15">
        <v>1971</v>
      </c>
      <c r="Q9" s="15">
        <v>4831</v>
      </c>
      <c r="R9" s="15">
        <v>37587.802520887417</v>
      </c>
      <c r="S9" s="12">
        <f>B9/R9</f>
        <v>0.14555690376523497</v>
      </c>
      <c r="T9" s="12">
        <f>C9/R9</f>
        <v>0.19404413077869798</v>
      </c>
      <c r="U9" s="12">
        <f>D9/R9</f>
        <v>0.3172068930130944</v>
      </c>
      <c r="V9" s="12">
        <f>E9/R9</f>
        <v>0.28003765301657996</v>
      </c>
      <c r="W9" s="12">
        <f>F9/R9</f>
        <v>0.12578548579350085</v>
      </c>
      <c r="X9" s="12">
        <f>O9/R9</f>
        <v>0</v>
      </c>
      <c r="Y9" s="12">
        <f>P9/R9</f>
        <v>5.2437223455793186E-2</v>
      </c>
      <c r="Z9" s="12">
        <f>Q9/R9</f>
        <v>0.12852573643578735</v>
      </c>
    </row>
    <row r="10" spans="1:53" x14ac:dyDescent="0.25">
      <c r="A10" s="10" t="s">
        <v>82</v>
      </c>
      <c r="B10" s="15">
        <v>130294.21895358067</v>
      </c>
      <c r="C10" s="15">
        <v>194398.58109147928</v>
      </c>
      <c r="D10" s="15">
        <v>391039.28512925917</v>
      </c>
      <c r="E10" s="15">
        <v>171352.00979454932</v>
      </c>
      <c r="F10" s="15">
        <v>121700.48561498779</v>
      </c>
      <c r="G10" s="15">
        <v>652.60750459827818</v>
      </c>
      <c r="H10" s="15">
        <v>7972.3695677950363</v>
      </c>
      <c r="I10" s="15">
        <v>48298.594365906894</v>
      </c>
      <c r="J10" s="15">
        <v>1098914.5829729866</v>
      </c>
      <c r="K10" s="10"/>
      <c r="L10" s="10"/>
      <c r="M10" s="10"/>
      <c r="N10" s="10"/>
      <c r="O10" s="10">
        <v>652.60750459827818</v>
      </c>
      <c r="P10" s="15">
        <v>7972.3695677950363</v>
      </c>
      <c r="Q10" s="15">
        <v>48298.594365906894</v>
      </c>
      <c r="R10" s="15">
        <v>1098914.5829729866</v>
      </c>
      <c r="S10" s="12">
        <f>B10/R10</f>
        <v>0.11856628437952356</v>
      </c>
      <c r="T10" s="12">
        <f>C10/R10</f>
        <v>0.17690053813423456</v>
      </c>
      <c r="U10" s="12">
        <f>D10/R10</f>
        <v>0.35584138311400643</v>
      </c>
      <c r="V10" s="12">
        <f>E10/R10</f>
        <v>0.15592841559257156</v>
      </c>
      <c r="W10" s="12">
        <f>F10/R10</f>
        <v>0.11074608299922745</v>
      </c>
      <c r="X10" s="12">
        <f>O10/R10</f>
        <v>5.938655421540807E-4</v>
      </c>
      <c r="Y10" s="12">
        <f>P10/R10</f>
        <v>7.2547672870321824E-3</v>
      </c>
      <c r="Z10" s="12">
        <f>Q10/R10</f>
        <v>4.39511815697637E-2</v>
      </c>
    </row>
    <row r="11" spans="1:53" x14ac:dyDescent="0.25">
      <c r="A11" s="10" t="s">
        <v>81</v>
      </c>
      <c r="B11" s="10">
        <v>97547.199999999997</v>
      </c>
      <c r="C11" s="10">
        <v>138190.1</v>
      </c>
      <c r="D11" s="10">
        <v>154597.5</v>
      </c>
      <c r="E11" s="10">
        <v>83641.900000000009</v>
      </c>
      <c r="F11" s="10">
        <v>50916</v>
      </c>
      <c r="G11" s="10">
        <v>932</v>
      </c>
      <c r="H11" s="10">
        <v>6266.4999999999991</v>
      </c>
      <c r="I11" s="10">
        <v>71707.8</v>
      </c>
      <c r="J11" s="10">
        <v>623652.39999999991</v>
      </c>
      <c r="K11" s="10"/>
      <c r="L11" s="10"/>
      <c r="M11" s="10"/>
      <c r="N11" s="10"/>
      <c r="O11" s="10">
        <v>932</v>
      </c>
      <c r="P11" s="10">
        <v>6266.4999999999991</v>
      </c>
      <c r="Q11" s="10">
        <v>71707.8</v>
      </c>
      <c r="R11" s="10">
        <v>623652.39999999991</v>
      </c>
      <c r="S11" s="12">
        <f>B11/R11</f>
        <v>0.15641277096023365</v>
      </c>
      <c r="T11" s="12">
        <f>C11/R11</f>
        <v>0.22158192608574909</v>
      </c>
      <c r="U11" s="12">
        <f>D11/R11</f>
        <v>0.24789049156228699</v>
      </c>
      <c r="V11" s="12">
        <f>E11/R11</f>
        <v>0.13411621602033444</v>
      </c>
      <c r="W11" s="12">
        <f>F11/R11</f>
        <v>8.1641632422163379E-2</v>
      </c>
      <c r="X11" s="12">
        <f>O11/R11</f>
        <v>1.4944222133996439E-3</v>
      </c>
      <c r="Y11" s="12">
        <f>P11/R11</f>
        <v>1.0048065236339988E-2</v>
      </c>
      <c r="Z11" s="12">
        <f>Q11/R11</f>
        <v>0.11498039613092167</v>
      </c>
    </row>
    <row r="12" spans="1:53" x14ac:dyDescent="0.25">
      <c r="A12" s="10" t="s">
        <v>80</v>
      </c>
      <c r="B12" s="10">
        <v>38046.1</v>
      </c>
      <c r="C12" s="10">
        <v>133906.1</v>
      </c>
      <c r="D12" s="10">
        <v>75771</v>
      </c>
      <c r="E12" s="10">
        <v>16921</v>
      </c>
      <c r="F12" s="10">
        <v>10051.400000000003</v>
      </c>
      <c r="G12" s="10">
        <v>0</v>
      </c>
      <c r="H12" s="10">
        <v>32</v>
      </c>
      <c r="I12" s="10">
        <v>21476</v>
      </c>
      <c r="J12" s="10">
        <v>360856.59999999992</v>
      </c>
      <c r="K12" s="10"/>
      <c r="L12" s="10"/>
      <c r="M12" s="10"/>
      <c r="N12" s="10"/>
      <c r="O12" s="10">
        <v>0</v>
      </c>
      <c r="P12" s="10">
        <v>32</v>
      </c>
      <c r="Q12" s="10">
        <v>21476</v>
      </c>
      <c r="R12" s="10">
        <v>360856.59999999992</v>
      </c>
      <c r="S12" s="12">
        <f>B12/R12</f>
        <v>0.1054327397642166</v>
      </c>
      <c r="T12" s="12">
        <f>C12/R12</f>
        <v>0.37107842838401744</v>
      </c>
      <c r="U12" s="12">
        <f>D12/R12</f>
        <v>0.20997537525986781</v>
      </c>
      <c r="V12" s="12">
        <f>E12/R12</f>
        <v>4.6891202765863234E-2</v>
      </c>
      <c r="W12" s="12">
        <f>F12/R12</f>
        <v>2.7854277848874055E-2</v>
      </c>
      <c r="X12" s="12">
        <f>O12/R12</f>
        <v>0</v>
      </c>
      <c r="Y12" s="12">
        <f>P12/R12</f>
        <v>8.8677884788583632E-5</v>
      </c>
      <c r="Z12" s="12">
        <f>Q12/R12</f>
        <v>5.9513945428738189E-2</v>
      </c>
    </row>
    <row r="13" spans="1:53" x14ac:dyDescent="0.25">
      <c r="A13" s="10" t="s">
        <v>79</v>
      </c>
      <c r="B13" s="10">
        <v>39502</v>
      </c>
      <c r="C13" s="10">
        <v>135860</v>
      </c>
      <c r="D13" s="10">
        <v>53897.000000000007</v>
      </c>
      <c r="E13" s="10">
        <v>48008.538999999997</v>
      </c>
      <c r="F13" s="10">
        <v>33690</v>
      </c>
      <c r="G13" s="10">
        <v>0</v>
      </c>
      <c r="H13" s="10">
        <v>0</v>
      </c>
      <c r="I13" s="10">
        <v>14641</v>
      </c>
      <c r="J13" s="10">
        <v>314422.30000000005</v>
      </c>
      <c r="K13" s="10"/>
      <c r="L13" s="10"/>
      <c r="M13" s="10"/>
      <c r="N13" s="10"/>
      <c r="O13" s="10">
        <v>0</v>
      </c>
      <c r="P13" s="10">
        <v>0</v>
      </c>
      <c r="Q13" s="10">
        <v>14641</v>
      </c>
      <c r="R13" s="10">
        <v>314422.30000000005</v>
      </c>
      <c r="S13" s="12">
        <f>B13/R13</f>
        <v>0.12563358260530502</v>
      </c>
      <c r="T13" s="12">
        <f>C13/R13</f>
        <v>0.43209403404275071</v>
      </c>
      <c r="U13" s="12">
        <f>D13/R13</f>
        <v>0.17141595872811821</v>
      </c>
      <c r="V13" s="12">
        <f>E13/R13</f>
        <v>0.15268808541887771</v>
      </c>
      <c r="W13" s="12">
        <f>F13/R13</f>
        <v>0.10714888861254432</v>
      </c>
      <c r="X13" s="12">
        <f>O13/R13</f>
        <v>0</v>
      </c>
      <c r="Y13" s="12">
        <f>P13/R13</f>
        <v>0</v>
      </c>
      <c r="Z13" s="12">
        <f>Q13/R13</f>
        <v>4.6564763377152311E-2</v>
      </c>
    </row>
    <row r="14" spans="1:53" x14ac:dyDescent="0.25">
      <c r="A14" s="10" t="s">
        <v>78</v>
      </c>
      <c r="B14" s="10">
        <v>50354.857455119134</v>
      </c>
      <c r="C14" s="10">
        <v>97336</v>
      </c>
      <c r="D14" s="10">
        <v>90372</v>
      </c>
      <c r="E14" s="10">
        <v>26741.999998289015</v>
      </c>
      <c r="F14" s="10">
        <v>17782.999998289015</v>
      </c>
      <c r="G14" s="10">
        <v>315</v>
      </c>
      <c r="H14" s="10">
        <v>1470</v>
      </c>
      <c r="I14" s="10">
        <v>9814.9999998830372</v>
      </c>
      <c r="J14" s="10">
        <v>255908.99999817205</v>
      </c>
      <c r="K14" s="10"/>
      <c r="L14" s="10"/>
      <c r="M14" s="10"/>
      <c r="N14" s="10"/>
      <c r="O14" s="10">
        <v>315</v>
      </c>
      <c r="P14" s="10">
        <v>1470</v>
      </c>
      <c r="Q14" s="10">
        <v>9814.9999998830372</v>
      </c>
      <c r="R14" s="10">
        <v>255908.99999817205</v>
      </c>
      <c r="S14" s="12">
        <f>B14/R14</f>
        <v>0.19676860702624299</v>
      </c>
      <c r="T14" s="12">
        <f>C14/R14</f>
        <v>0.38035395394728311</v>
      </c>
      <c r="U14" s="12">
        <f>D14/R14</f>
        <v>0.35314115564769322</v>
      </c>
      <c r="V14" s="12">
        <f>E14/R14</f>
        <v>0.10449808329710965</v>
      </c>
      <c r="W14" s="12">
        <f>F14/R14</f>
        <v>6.9489545105549388E-2</v>
      </c>
      <c r="X14" s="12">
        <f>O14/R14</f>
        <v>1.2309062987321668E-3</v>
      </c>
      <c r="Y14" s="12">
        <f>P14/R14</f>
        <v>5.7442293940834447E-3</v>
      </c>
      <c r="Z14" s="12">
        <f>Q14/R14</f>
        <v>3.8353477212419829E-2</v>
      </c>
    </row>
    <row r="15" spans="1:53" x14ac:dyDescent="0.25">
      <c r="A15" s="10" t="s">
        <v>77</v>
      </c>
      <c r="B15" s="10">
        <v>57935.043676327754</v>
      </c>
      <c r="C15" s="10">
        <v>91216.695007389993</v>
      </c>
      <c r="D15" s="10">
        <v>74714.477807170013</v>
      </c>
      <c r="E15" s="10">
        <v>4843</v>
      </c>
      <c r="F15" s="10">
        <v>0</v>
      </c>
      <c r="G15" s="10">
        <v>0</v>
      </c>
      <c r="H15" s="10">
        <v>0</v>
      </c>
      <c r="I15" s="10">
        <v>14386.522192829998</v>
      </c>
      <c r="J15" s="10">
        <v>246849.49026724001</v>
      </c>
      <c r="K15" s="10"/>
      <c r="L15" s="10"/>
      <c r="M15" s="10"/>
      <c r="N15" s="10"/>
      <c r="O15" s="10">
        <v>0</v>
      </c>
      <c r="P15" s="10">
        <v>0</v>
      </c>
      <c r="Q15" s="10">
        <v>14386.522192829998</v>
      </c>
      <c r="R15" s="10">
        <v>246849.49026724001</v>
      </c>
      <c r="S15" s="12">
        <f>B15/R15</f>
        <v>0.23469784609888034</v>
      </c>
      <c r="T15" s="12">
        <f>C15/R15</f>
        <v>0.36952352993979659</v>
      </c>
      <c r="U15" s="12">
        <f>D15/R15</f>
        <v>0.30267219805187318</v>
      </c>
      <c r="V15" s="12">
        <f>E15/R15</f>
        <v>1.9619242457243696E-2</v>
      </c>
      <c r="W15" s="12">
        <f>F15/R15</f>
        <v>0</v>
      </c>
      <c r="X15" s="12">
        <f>O15/R15</f>
        <v>0</v>
      </c>
      <c r="Y15" s="12">
        <f>P15/R15</f>
        <v>0</v>
      </c>
      <c r="Z15" s="12">
        <f>Q15/R15</f>
        <v>5.8280542436020856E-2</v>
      </c>
    </row>
    <row r="16" spans="1:53" x14ac:dyDescent="0.25">
      <c r="A16" s="10" t="s">
        <v>76</v>
      </c>
      <c r="B16" s="10">
        <v>41049.421296400695</v>
      </c>
      <c r="C16" s="10">
        <v>29084.160297339997</v>
      </c>
      <c r="D16" s="10">
        <v>3990.7584359800003</v>
      </c>
      <c r="E16" s="10">
        <v>0</v>
      </c>
      <c r="F16" s="10">
        <v>0</v>
      </c>
      <c r="G16" s="10">
        <v>0</v>
      </c>
      <c r="H16" s="10">
        <v>0</v>
      </c>
      <c r="I16" s="10">
        <v>25732.602073860005</v>
      </c>
      <c r="J16" s="10">
        <v>214902.10302583055</v>
      </c>
      <c r="K16" s="10"/>
      <c r="L16" s="10"/>
      <c r="M16" s="10"/>
      <c r="N16" s="10"/>
      <c r="O16" s="10">
        <v>0</v>
      </c>
      <c r="P16" s="10">
        <v>0</v>
      </c>
      <c r="Q16" s="10">
        <v>25732.602073860005</v>
      </c>
      <c r="R16" s="10">
        <v>214902.10302583055</v>
      </c>
      <c r="S16" s="12">
        <f>B16/R16</f>
        <v>0.19101451646318549</v>
      </c>
      <c r="T16" s="12">
        <f>C16/R16</f>
        <v>0.13533678771791346</v>
      </c>
      <c r="U16" s="12">
        <f>D16/R16</f>
        <v>1.8570122766552562E-2</v>
      </c>
      <c r="V16" s="12">
        <f>E16/R16</f>
        <v>0</v>
      </c>
      <c r="W16" s="12">
        <f>F16/R16</f>
        <v>0</v>
      </c>
      <c r="X16" s="12">
        <f>O16/R16</f>
        <v>0</v>
      </c>
      <c r="Y16" s="12">
        <f>P16/R16</f>
        <v>0</v>
      </c>
      <c r="Z16" s="12">
        <f>Q16/R16</f>
        <v>0.11974104353351549</v>
      </c>
    </row>
    <row r="17" spans="1:26" x14ac:dyDescent="0.25">
      <c r="A17" s="10" t="s">
        <v>75</v>
      </c>
      <c r="B17" s="10">
        <v>30018.028715300003</v>
      </c>
      <c r="C17" s="10">
        <v>58128.319844865022</v>
      </c>
      <c r="D17" s="10">
        <v>42456.46141512999</v>
      </c>
      <c r="E17" s="10">
        <v>1013.4576451799999</v>
      </c>
      <c r="F17" s="10">
        <v>24.727808610000007</v>
      </c>
      <c r="G17" s="10">
        <v>0</v>
      </c>
      <c r="H17" s="10">
        <v>988.72983656999975</v>
      </c>
      <c r="I17" s="10">
        <v>15962.036924000002</v>
      </c>
      <c r="J17" s="10">
        <v>174953.5432674351</v>
      </c>
      <c r="K17" s="10"/>
      <c r="L17" s="10"/>
      <c r="M17" s="10"/>
      <c r="N17" s="10"/>
      <c r="O17" s="10">
        <v>0</v>
      </c>
      <c r="P17" s="10">
        <v>988.72983656999975</v>
      </c>
      <c r="Q17" s="10">
        <v>15962.036924000002</v>
      </c>
      <c r="R17" s="10">
        <v>174953.5432674351</v>
      </c>
      <c r="S17" s="12">
        <f>B17/R17</f>
        <v>0.17157714073509361</v>
      </c>
      <c r="T17" s="12">
        <f>C17/R17</f>
        <v>0.33225002911778528</v>
      </c>
      <c r="U17" s="12">
        <f>D17/R17</f>
        <v>0.24267277256700526</v>
      </c>
      <c r="V17" s="12">
        <f>E17/R17</f>
        <v>5.7927243212835197E-3</v>
      </c>
      <c r="W17" s="12">
        <f>F17/R17</f>
        <v>1.4133928440763799E-4</v>
      </c>
      <c r="X17" s="12">
        <f>O17/R17</f>
        <v>0</v>
      </c>
      <c r="Y17" s="12">
        <f>P17/R17</f>
        <v>5.6513850368758809E-3</v>
      </c>
      <c r="Z17" s="12">
        <f>Q17/R17</f>
        <v>9.1235859679619807E-2</v>
      </c>
    </row>
    <row r="18" spans="1:26" x14ac:dyDescent="0.25">
      <c r="A18" s="10" t="s">
        <v>74</v>
      </c>
      <c r="B18" s="10">
        <v>12348.131804999999</v>
      </c>
      <c r="C18" s="10">
        <v>9532.1767125199985</v>
      </c>
      <c r="D18" s="10">
        <v>15935.42009528</v>
      </c>
      <c r="E18" s="10">
        <v>115.59280879000009</v>
      </c>
      <c r="F18" s="10">
        <v>59.150011069999998</v>
      </c>
      <c r="G18" s="10">
        <v>0</v>
      </c>
      <c r="H18" s="10">
        <v>0</v>
      </c>
      <c r="I18" s="10">
        <v>3726.1580245299992</v>
      </c>
      <c r="J18" s="10">
        <v>168304.88184307952</v>
      </c>
      <c r="K18" s="10"/>
      <c r="L18" s="10"/>
      <c r="M18" s="10"/>
      <c r="N18" s="10"/>
      <c r="O18" s="10">
        <v>0</v>
      </c>
      <c r="P18" s="10">
        <v>0</v>
      </c>
      <c r="Q18" s="10">
        <v>3726.1580245299992</v>
      </c>
      <c r="R18" s="10">
        <v>168304.88184307952</v>
      </c>
      <c r="S18" s="12">
        <f>B18/R18</f>
        <v>7.3367638952462969E-2</v>
      </c>
      <c r="T18" s="12">
        <f>C18/R18</f>
        <v>5.6636364959439522E-2</v>
      </c>
      <c r="U18" s="12">
        <f>D18/R18</f>
        <v>9.4681864962999254E-2</v>
      </c>
      <c r="V18" s="12">
        <f>E18/R18</f>
        <v>6.8680603630840624E-4</v>
      </c>
      <c r="W18" s="12">
        <f>F18/R18</f>
        <v>3.5144560527453392E-4</v>
      </c>
      <c r="X18" s="12">
        <f>O18/R18</f>
        <v>0</v>
      </c>
      <c r="Y18" s="12">
        <f>P18/R18</f>
        <v>0</v>
      </c>
      <c r="Z18" s="12">
        <f>Q18/R18</f>
        <v>2.2139334187609092E-2</v>
      </c>
    </row>
    <row r="19" spans="1:26" x14ac:dyDescent="0.25">
      <c r="A19" s="10" t="s">
        <v>73</v>
      </c>
      <c r="B19" s="10">
        <v>20023.787970392375</v>
      </c>
      <c r="C19" s="10">
        <v>49252.528547310016</v>
      </c>
      <c r="D19" s="10">
        <v>21530.622977480041</v>
      </c>
      <c r="E19" s="10">
        <v>12463.987795638723</v>
      </c>
      <c r="F19" s="10">
        <v>6820.5959931099851</v>
      </c>
      <c r="G19" s="10">
        <v>3004.7014309089395</v>
      </c>
      <c r="H19" s="10">
        <v>336.28683096000128</v>
      </c>
      <c r="I19" s="10">
        <v>7871.8786890800038</v>
      </c>
      <c r="J19" s="10">
        <v>123331.33330520666</v>
      </c>
      <c r="K19" s="10"/>
      <c r="L19" s="10"/>
      <c r="M19" s="10"/>
      <c r="N19" s="10"/>
      <c r="O19" s="10">
        <v>3004.7014309089395</v>
      </c>
      <c r="P19" s="10">
        <v>336.28683096000128</v>
      </c>
      <c r="Q19" s="10">
        <v>7871.8786890800038</v>
      </c>
      <c r="R19" s="10">
        <v>123331.33330520666</v>
      </c>
      <c r="S19" s="12">
        <f>B19/R19</f>
        <v>0.16235767046189092</v>
      </c>
      <c r="T19" s="12">
        <f>C19/R19</f>
        <v>0.39935130211740549</v>
      </c>
      <c r="U19" s="12">
        <f>D19/R19</f>
        <v>0.17457544972937616</v>
      </c>
      <c r="V19" s="12">
        <f>E19/R19</f>
        <v>0.10106099935524278</v>
      </c>
      <c r="W19" s="12">
        <f>F19/R19</f>
        <v>5.5303026492311835E-2</v>
      </c>
      <c r="X19" s="12">
        <f>O19/R19</f>
        <v>2.4362839113019549E-2</v>
      </c>
      <c r="Y19" s="12">
        <f>P19/R19</f>
        <v>2.7266941980412717E-3</v>
      </c>
      <c r="Z19" s="12">
        <f>Q19/R19</f>
        <v>6.3827078473234003E-2</v>
      </c>
    </row>
    <row r="20" spans="1:26" x14ac:dyDescent="0.25">
      <c r="A20" s="10" t="s">
        <v>72</v>
      </c>
      <c r="B20" s="10">
        <v>11540.90316385</v>
      </c>
      <c r="C20" s="10">
        <v>41254.986727470001</v>
      </c>
      <c r="D20" s="10">
        <v>22372.724069562501</v>
      </c>
      <c r="E20" s="10">
        <v>83</v>
      </c>
      <c r="F20" s="10">
        <v>0</v>
      </c>
      <c r="G20" s="10">
        <v>0</v>
      </c>
      <c r="H20" s="10">
        <v>0</v>
      </c>
      <c r="I20" s="10">
        <v>995</v>
      </c>
      <c r="J20" s="10">
        <v>83163.374818629978</v>
      </c>
      <c r="K20" s="10"/>
      <c r="L20" s="10"/>
      <c r="M20" s="10"/>
      <c r="N20" s="10"/>
      <c r="O20" s="10">
        <v>0</v>
      </c>
      <c r="P20" s="10">
        <v>0</v>
      </c>
      <c r="Q20" s="10">
        <v>995</v>
      </c>
      <c r="R20" s="10">
        <v>83163.374818629978</v>
      </c>
      <c r="S20" s="12">
        <f>B20/R20</f>
        <v>0.13877386757114438</v>
      </c>
      <c r="T20" s="12">
        <f>C20/R20</f>
        <v>0.49607157979630473</v>
      </c>
      <c r="U20" s="12">
        <f>D20/R20</f>
        <v>0.26902135848088066</v>
      </c>
      <c r="V20" s="12">
        <f>E20/R20</f>
        <v>9.9803549556537019E-4</v>
      </c>
      <c r="W20" s="12">
        <f>F20/R20</f>
        <v>0</v>
      </c>
      <c r="X20" s="12">
        <f>O20/R20</f>
        <v>0</v>
      </c>
      <c r="Y20" s="12">
        <f>P20/R20</f>
        <v>0</v>
      </c>
      <c r="Z20" s="12">
        <f>Q20/R20</f>
        <v>1.1964401422741485E-2</v>
      </c>
    </row>
    <row r="21" spans="1:26" x14ac:dyDescent="0.25">
      <c r="A21" s="10" t="s">
        <v>71</v>
      </c>
      <c r="B21" s="10">
        <v>27468.872043140003</v>
      </c>
      <c r="C21" s="10">
        <v>33760</v>
      </c>
      <c r="D21" s="10">
        <v>13651</v>
      </c>
      <c r="E21" s="10">
        <v>6746</v>
      </c>
      <c r="F21" s="10">
        <v>6532</v>
      </c>
      <c r="G21" s="10">
        <v>0</v>
      </c>
      <c r="H21" s="10">
        <v>34</v>
      </c>
      <c r="I21" s="10">
        <v>2594</v>
      </c>
      <c r="J21" s="10">
        <v>89720.946357373366</v>
      </c>
      <c r="K21" s="10"/>
      <c r="L21" s="10"/>
      <c r="M21" s="10"/>
      <c r="N21" s="10"/>
      <c r="O21" s="10">
        <v>0</v>
      </c>
      <c r="P21" s="10">
        <v>34</v>
      </c>
      <c r="Q21" s="10">
        <v>2594</v>
      </c>
      <c r="R21" s="10">
        <v>89720.946357373366</v>
      </c>
      <c r="S21" s="12">
        <f>B21/R21</f>
        <v>0.30615896463827902</v>
      </c>
      <c r="T21" s="12">
        <f>C21/R21</f>
        <v>0.37627779655297366</v>
      </c>
      <c r="U21" s="12">
        <f>D21/R21</f>
        <v>0.1521495320125783</v>
      </c>
      <c r="V21" s="12">
        <f>E21/R21</f>
        <v>7.5188685294619681E-2</v>
      </c>
      <c r="W21" s="12">
        <f>F21/R21</f>
        <v>7.2803512058176062E-2</v>
      </c>
      <c r="X21" s="12">
        <f>O21/R21</f>
        <v>0</v>
      </c>
      <c r="Y21" s="12">
        <f>P21/R21</f>
        <v>3.7895275719197584E-4</v>
      </c>
      <c r="Z21" s="12">
        <f>Q21/R21</f>
        <v>2.8911866239881921E-2</v>
      </c>
    </row>
    <row r="22" spans="1:26" x14ac:dyDescent="0.25">
      <c r="A22" s="10" t="s">
        <v>70</v>
      </c>
      <c r="B22" s="10">
        <v>31812</v>
      </c>
      <c r="C22" s="10">
        <v>75894</v>
      </c>
      <c r="D22" s="10">
        <v>111664</v>
      </c>
      <c r="E22" s="10">
        <v>132659</v>
      </c>
      <c r="F22" s="10">
        <v>103278</v>
      </c>
      <c r="G22" s="10">
        <v>6002</v>
      </c>
      <c r="H22" s="10">
        <v>4911</v>
      </c>
      <c r="I22" s="10">
        <v>46675</v>
      </c>
      <c r="J22" s="10">
        <v>418642.43158938619</v>
      </c>
      <c r="K22" s="10"/>
      <c r="L22" s="10"/>
      <c r="M22" s="10"/>
      <c r="N22" s="10"/>
      <c r="O22" s="10">
        <v>6002</v>
      </c>
      <c r="P22" s="10">
        <v>4911</v>
      </c>
      <c r="Q22" s="10">
        <v>46675</v>
      </c>
      <c r="R22" s="10">
        <v>418642.43158938619</v>
      </c>
      <c r="S22" s="12">
        <f>B22/R22</f>
        <v>7.598847512715079E-2</v>
      </c>
      <c r="T22" s="12">
        <f>C22/R22</f>
        <v>0.18128597168678431</v>
      </c>
      <c r="U22" s="12">
        <f>D22/R22</f>
        <v>0.26672881574871637</v>
      </c>
      <c r="V22" s="12">
        <f>E22/R22</f>
        <v>0.31687901175319683</v>
      </c>
      <c r="W22" s="12">
        <f>F22/R22</f>
        <v>0.24669740142656479</v>
      </c>
      <c r="X22" s="12">
        <f>O22/R22</f>
        <v>1.4336817166891709E-2</v>
      </c>
      <c r="Y22" s="12">
        <f>P22/R22</f>
        <v>1.1730774592903229E-2</v>
      </c>
      <c r="Z22" s="12">
        <f>Q22/R22</f>
        <v>0.11149132643529999</v>
      </c>
    </row>
    <row r="23" spans="1:26" x14ac:dyDescent="0.25">
      <c r="A23" s="10" t="s">
        <v>69</v>
      </c>
      <c r="B23" s="10">
        <v>763.93640571543563</v>
      </c>
      <c r="C23" s="10">
        <v>4674</v>
      </c>
      <c r="D23" s="10">
        <v>11301</v>
      </c>
      <c r="E23" s="10">
        <v>7951.0000000000009</v>
      </c>
      <c r="F23" s="10">
        <v>2920</v>
      </c>
      <c r="G23" s="10">
        <v>1184</v>
      </c>
      <c r="H23" s="10">
        <v>2062</v>
      </c>
      <c r="I23" s="10">
        <v>943</v>
      </c>
      <c r="J23" s="10">
        <v>28565.901864895688</v>
      </c>
      <c r="K23" s="10"/>
      <c r="L23" s="10"/>
      <c r="M23" s="10"/>
      <c r="N23" s="10"/>
      <c r="O23" s="10">
        <v>1184</v>
      </c>
      <c r="P23" s="10">
        <v>2062</v>
      </c>
      <c r="Q23" s="10">
        <v>943</v>
      </c>
      <c r="R23" s="10">
        <v>28565.901864895688</v>
      </c>
      <c r="S23" s="12">
        <f>B23/R23</f>
        <v>2.6742947214778063E-2</v>
      </c>
      <c r="T23" s="12">
        <f>C23/R23</f>
        <v>0.16362165010949034</v>
      </c>
      <c r="U23" s="12">
        <f>D23/R23</f>
        <v>0.39561152500799107</v>
      </c>
      <c r="V23" s="12">
        <f>E23/R23</f>
        <v>0.27833884039806545</v>
      </c>
      <c r="W23" s="12">
        <f>F23/R23</f>
        <v>0.10221977285402478</v>
      </c>
      <c r="X23" s="12">
        <f>O23/R23</f>
        <v>4.1448017486015523E-2</v>
      </c>
      <c r="Y23" s="12">
        <f>P23/R23</f>
        <v>7.2183962885273664E-2</v>
      </c>
      <c r="Z23" s="12">
        <f>Q23/R23</f>
        <v>3.301138554840595E-2</v>
      </c>
    </row>
    <row r="24" spans="1:26" x14ac:dyDescent="0.25">
      <c r="A24" s="10" t="s">
        <v>68</v>
      </c>
      <c r="B24" s="10">
        <v>664</v>
      </c>
      <c r="C24" s="10">
        <v>3670</v>
      </c>
      <c r="D24" s="10">
        <v>8377</v>
      </c>
      <c r="E24" s="10">
        <v>4646</v>
      </c>
      <c r="F24" s="10">
        <v>2105</v>
      </c>
      <c r="G24" s="10">
        <v>0</v>
      </c>
      <c r="H24" s="10">
        <v>410</v>
      </c>
      <c r="I24" s="10">
        <v>628</v>
      </c>
      <c r="J24" s="10">
        <v>17890</v>
      </c>
      <c r="K24" s="10"/>
      <c r="L24" s="10"/>
      <c r="M24" s="10"/>
      <c r="N24" s="10"/>
      <c r="O24" s="10">
        <v>0</v>
      </c>
      <c r="P24" s="10">
        <v>410</v>
      </c>
      <c r="Q24" s="10">
        <v>628</v>
      </c>
      <c r="R24" s="10">
        <v>17890</v>
      </c>
      <c r="S24" s="12">
        <f>B24/R24</f>
        <v>3.7115707098937953E-2</v>
      </c>
      <c r="T24" s="12">
        <f>C24/R24</f>
        <v>0.20514253773057575</v>
      </c>
      <c r="U24" s="12">
        <f>D24/R24</f>
        <v>0.46825041922861932</v>
      </c>
      <c r="V24" s="12">
        <f>E24/R24</f>
        <v>0.25969815539407493</v>
      </c>
      <c r="W24" s="12">
        <f>F24/R24</f>
        <v>0.11766349916154276</v>
      </c>
      <c r="X24" s="12">
        <f>O24/R24</f>
        <v>0</v>
      </c>
      <c r="Y24" s="12">
        <f>P24/R24</f>
        <v>2.2917831190609278E-2</v>
      </c>
      <c r="Z24" s="12">
        <f>Q24/R24</f>
        <v>3.5103409726103971E-2</v>
      </c>
    </row>
    <row r="25" spans="1:26" x14ac:dyDescent="0.25">
      <c r="A25" s="10" t="s">
        <v>67</v>
      </c>
      <c r="B25" s="10">
        <v>1179</v>
      </c>
      <c r="C25" s="10">
        <v>8597</v>
      </c>
      <c r="D25" s="10">
        <v>10088</v>
      </c>
      <c r="E25" s="10">
        <v>91027</v>
      </c>
      <c r="F25" s="10">
        <v>89396</v>
      </c>
      <c r="G25" s="10">
        <v>582</v>
      </c>
      <c r="H25" s="10">
        <v>0</v>
      </c>
      <c r="I25" s="10">
        <v>43358</v>
      </c>
      <c r="J25" s="10">
        <v>160095</v>
      </c>
      <c r="K25" s="10"/>
      <c r="L25" s="10"/>
      <c r="M25" s="10"/>
      <c r="N25" s="10"/>
      <c r="O25" s="10">
        <v>582</v>
      </c>
      <c r="P25" s="10">
        <v>0</v>
      </c>
      <c r="Q25" s="10">
        <v>43358</v>
      </c>
      <c r="R25" s="10">
        <v>160095</v>
      </c>
      <c r="S25" s="12">
        <f>B25/R25</f>
        <v>7.364377400918205E-3</v>
      </c>
      <c r="T25" s="12">
        <f>C25/R25</f>
        <v>5.3699366001436648E-2</v>
      </c>
      <c r="U25" s="12">
        <f>D25/R25</f>
        <v>6.3012586276898097E-2</v>
      </c>
      <c r="V25" s="12">
        <f>E25/R25</f>
        <v>0.56858115493925476</v>
      </c>
      <c r="W25" s="12">
        <f>F25/R25</f>
        <v>0.55839345388675476</v>
      </c>
      <c r="X25" s="12">
        <f>O25/R25</f>
        <v>3.6353415159748898E-3</v>
      </c>
      <c r="Y25" s="12">
        <f>P25/R25</f>
        <v>0</v>
      </c>
      <c r="Z25" s="12">
        <f>Q25/R25</f>
        <v>0.27082669664886472</v>
      </c>
    </row>
    <row r="26" spans="1:26" x14ac:dyDescent="0.25">
      <c r="A26" s="10" t="s">
        <v>66</v>
      </c>
      <c r="B26" s="10">
        <v>104270.94149681352</v>
      </c>
      <c r="C26" s="10">
        <v>51407.231810664358</v>
      </c>
      <c r="D26" s="10">
        <v>268345.82931969501</v>
      </c>
      <c r="E26" s="10">
        <v>473667.3981917958</v>
      </c>
      <c r="F26" s="10">
        <v>322904.53345102398</v>
      </c>
      <c r="G26" s="10">
        <v>29456.240879225061</v>
      </c>
      <c r="H26" s="10">
        <v>22482.283223703467</v>
      </c>
      <c r="I26" s="10">
        <v>30569.256596448515</v>
      </c>
      <c r="J26" s="10">
        <v>1007719.1150838396</v>
      </c>
      <c r="K26" s="10"/>
      <c r="L26" s="10"/>
      <c r="M26" s="10"/>
      <c r="N26" s="10"/>
      <c r="O26" s="10">
        <v>29456.240879225061</v>
      </c>
      <c r="P26" s="10">
        <v>22482.283223703467</v>
      </c>
      <c r="Q26" s="10">
        <v>30569.256596448515</v>
      </c>
      <c r="R26" s="10">
        <v>1007719.1150838396</v>
      </c>
      <c r="S26" s="12">
        <f>B26/R26</f>
        <v>0.10347222746502972</v>
      </c>
      <c r="T26" s="12">
        <f>C26/R26</f>
        <v>5.1013453095396934E-2</v>
      </c>
      <c r="U26" s="12">
        <f>D26/R26</f>
        <v>0.26629030381880703</v>
      </c>
      <c r="V26" s="12">
        <f>E26/R26</f>
        <v>0.47003911219088851</v>
      </c>
      <c r="W26" s="12">
        <f>F26/R26</f>
        <v>0.32043108899860367</v>
      </c>
      <c r="X26" s="12">
        <f>O26/R26</f>
        <v>2.9230606463959332E-2</v>
      </c>
      <c r="Y26" s="12">
        <f>P26/R26</f>
        <v>2.2310069231774966E-2</v>
      </c>
      <c r="Z26" s="12">
        <f>Q26/R26</f>
        <v>3.0335096495520214E-2</v>
      </c>
    </row>
    <row r="27" spans="1:26" x14ac:dyDescent="0.25">
      <c r="A27" s="10" t="s">
        <v>65</v>
      </c>
      <c r="B27" s="10">
        <v>107899.8</v>
      </c>
      <c r="C27" s="10">
        <v>110474.34000000001</v>
      </c>
      <c r="D27" s="10">
        <v>187128.63</v>
      </c>
      <c r="E27" s="10">
        <v>137913.67854958703</v>
      </c>
      <c r="F27" s="10">
        <v>99741.688549587037</v>
      </c>
      <c r="G27" s="10">
        <v>10234.955999999998</v>
      </c>
      <c r="H27" s="10">
        <v>15754.237104999998</v>
      </c>
      <c r="I27" s="10">
        <v>10657.979450412979</v>
      </c>
      <c r="J27" s="10">
        <v>545335.97800000012</v>
      </c>
      <c r="K27" s="10"/>
      <c r="L27" s="10"/>
      <c r="M27" s="10"/>
      <c r="N27" s="10"/>
      <c r="O27" s="10">
        <v>10234.955999999998</v>
      </c>
      <c r="P27" s="10">
        <v>15754.237104999998</v>
      </c>
      <c r="Q27" s="10">
        <v>10657.979450412979</v>
      </c>
      <c r="R27" s="10">
        <v>545335.97800000012</v>
      </c>
      <c r="S27" s="12">
        <f>B27/R27</f>
        <v>0.19785930940356916</v>
      </c>
      <c r="T27" s="12">
        <f>C27/R27</f>
        <v>0.20258032562817629</v>
      </c>
      <c r="U27" s="12">
        <f>D27/R27</f>
        <v>0.34314374541413434</v>
      </c>
      <c r="V27" s="12">
        <f>E27/R27</f>
        <v>0.25289671709425893</v>
      </c>
      <c r="W27" s="12">
        <f>F27/R27</f>
        <v>0.18289951988017747</v>
      </c>
      <c r="X27" s="12">
        <f>O27/R27</f>
        <v>1.8768165704995895E-2</v>
      </c>
      <c r="Y27" s="12">
        <f>P27/R27</f>
        <v>2.8889047744067961E-2</v>
      </c>
      <c r="Z27" s="12">
        <f>Q27/R27</f>
        <v>1.9543877316697003E-2</v>
      </c>
    </row>
    <row r="28" spans="1:26" x14ac:dyDescent="0.25">
      <c r="A28" s="10" t="s">
        <v>64</v>
      </c>
      <c r="B28" s="10">
        <v>28640.698748697414</v>
      </c>
      <c r="C28" s="10">
        <v>39516.512085574832</v>
      </c>
      <c r="D28" s="10">
        <v>108929.70143670791</v>
      </c>
      <c r="E28" s="10">
        <v>108742.91259312419</v>
      </c>
      <c r="F28" s="10">
        <v>84783.261128001555</v>
      </c>
      <c r="G28" s="10">
        <v>15276.043924686652</v>
      </c>
      <c r="H28" s="10">
        <v>8683.6075404359872</v>
      </c>
      <c r="I28" s="10">
        <v>3038.737113078173</v>
      </c>
      <c r="J28" s="10">
        <v>278523.48055153992</v>
      </c>
      <c r="K28" s="10"/>
      <c r="L28" s="10"/>
      <c r="M28" s="10"/>
      <c r="N28" s="10"/>
      <c r="O28" s="10">
        <v>15276.043924686652</v>
      </c>
      <c r="P28" s="10">
        <v>8683.6075404359872</v>
      </c>
      <c r="Q28" s="10">
        <v>3038.737113078173</v>
      </c>
      <c r="R28" s="10">
        <v>278523.48055153992</v>
      </c>
      <c r="S28" s="12">
        <f>B28/R28</f>
        <v>0.10283046403119159</v>
      </c>
      <c r="T28" s="12">
        <f>C28/R28</f>
        <v>0.14187856624268497</v>
      </c>
      <c r="U28" s="12">
        <f>D28/R28</f>
        <v>0.39109701351211862</v>
      </c>
      <c r="V28" s="12">
        <f>E28/R28</f>
        <v>0.3904263740270244</v>
      </c>
      <c r="W28" s="12">
        <f>F28/R28</f>
        <v>0.30440256225475637</v>
      </c>
      <c r="X28" s="12">
        <f>O28/R28</f>
        <v>5.484652099864832E-2</v>
      </c>
      <c r="Y28" s="12">
        <f>P28/R28</f>
        <v>3.1177290773619755E-2</v>
      </c>
      <c r="Z28" s="12">
        <f>Q28/R28</f>
        <v>1.0910164942147001E-2</v>
      </c>
    </row>
    <row r="29" spans="1:26" x14ac:dyDescent="0.25">
      <c r="A29" s="10" t="s">
        <v>63</v>
      </c>
      <c r="B29" s="10">
        <v>36863.895143229987</v>
      </c>
      <c r="C29" s="10">
        <v>5510.3868203899992</v>
      </c>
      <c r="D29" s="10">
        <v>77752.537250819965</v>
      </c>
      <c r="E29" s="10">
        <v>114543.90297429</v>
      </c>
      <c r="F29" s="10">
        <v>92240.307601399996</v>
      </c>
      <c r="G29" s="10">
        <v>3690.5109153600056</v>
      </c>
      <c r="H29" s="10">
        <v>8106.2644001299459</v>
      </c>
      <c r="I29" s="10">
        <v>4052.489509449998</v>
      </c>
      <c r="J29" s="10">
        <v>259731.41612032999</v>
      </c>
      <c r="K29" s="10"/>
      <c r="L29" s="10"/>
      <c r="M29" s="10"/>
      <c r="N29" s="10"/>
      <c r="O29" s="10">
        <v>3690.5109153600056</v>
      </c>
      <c r="P29" s="10">
        <v>8106.2644001299459</v>
      </c>
      <c r="Q29" s="10">
        <v>4052.489509449998</v>
      </c>
      <c r="R29" s="10">
        <v>259731.41612032999</v>
      </c>
      <c r="S29" s="12">
        <f>B29/R29</f>
        <v>0.14193082875331281</v>
      </c>
      <c r="T29" s="12">
        <f>C29/R29</f>
        <v>2.1215711609708057E-2</v>
      </c>
      <c r="U29" s="12">
        <f>D29/R29</f>
        <v>0.29935746091954579</v>
      </c>
      <c r="V29" s="12">
        <f>E29/R29</f>
        <v>0.44100904189897222</v>
      </c>
      <c r="W29" s="12">
        <f>F29/R29</f>
        <v>0.3551372759568921</v>
      </c>
      <c r="X29" s="12">
        <f>O29/R29</f>
        <v>1.420895080959418E-2</v>
      </c>
      <c r="Y29" s="12">
        <f>P29/R29</f>
        <v>3.1210180582754092E-2</v>
      </c>
      <c r="Z29" s="12">
        <f>Q29/R29</f>
        <v>1.5602615848259709E-2</v>
      </c>
    </row>
    <row r="30" spans="1:26" x14ac:dyDescent="0.25">
      <c r="A30" s="10" t="s">
        <v>62</v>
      </c>
      <c r="B30" s="10">
        <v>2994.0278237900002</v>
      </c>
      <c r="C30" s="10">
        <v>4123.5084873093492</v>
      </c>
      <c r="D30" s="10">
        <v>12030.151505063975</v>
      </c>
      <c r="E30" s="10">
        <v>19799.913444766989</v>
      </c>
      <c r="F30" s="10">
        <v>16481.290525831992</v>
      </c>
      <c r="G30" s="10">
        <v>1670.4261784099986</v>
      </c>
      <c r="H30" s="10">
        <v>1648.196740525</v>
      </c>
      <c r="I30" s="10">
        <v>3580.1997765300002</v>
      </c>
      <c r="J30" s="10">
        <v>45624.191916400319</v>
      </c>
      <c r="K30" s="10"/>
      <c r="L30" s="10"/>
      <c r="M30" s="10"/>
      <c r="N30" s="10"/>
      <c r="O30" s="10">
        <v>1670.4261784099986</v>
      </c>
      <c r="P30" s="10">
        <v>1648.196740525</v>
      </c>
      <c r="Q30" s="10">
        <v>3580.1997765300002</v>
      </c>
      <c r="R30" s="10">
        <v>45624.191916400319</v>
      </c>
      <c r="S30" s="12">
        <f>B30/R30</f>
        <v>6.5623689933536136E-2</v>
      </c>
      <c r="T30" s="12">
        <f>C30/R30</f>
        <v>9.0379868970941496E-2</v>
      </c>
      <c r="U30" s="12">
        <f>D30/R30</f>
        <v>0.26367922366948382</v>
      </c>
      <c r="V30" s="12">
        <f>E30/R30</f>
        <v>0.43397839201289184</v>
      </c>
      <c r="W30" s="12">
        <f>F30/R30</f>
        <v>0.36124016302648282</v>
      </c>
      <c r="X30" s="12">
        <f>O30/R30</f>
        <v>3.6612729086156988E-2</v>
      </c>
      <c r="Y30" s="12">
        <f>P30/R30</f>
        <v>3.6125499900252045E-2</v>
      </c>
      <c r="Z30" s="12">
        <f>Q30/R30</f>
        <v>7.8471521930518665E-2</v>
      </c>
    </row>
    <row r="31" spans="1:26" x14ac:dyDescent="0.25">
      <c r="A31" s="10" t="s">
        <v>61</v>
      </c>
      <c r="B31" s="10">
        <v>9765</v>
      </c>
      <c r="C31" s="10">
        <v>14810</v>
      </c>
      <c r="D31" s="10">
        <v>48640</v>
      </c>
      <c r="E31" s="10">
        <v>33686</v>
      </c>
      <c r="F31" s="10">
        <v>22813</v>
      </c>
      <c r="G31" s="10">
        <v>1078</v>
      </c>
      <c r="H31" s="10">
        <v>9793</v>
      </c>
      <c r="I31" s="10">
        <v>12757</v>
      </c>
      <c r="J31" s="10">
        <v>130654</v>
      </c>
      <c r="K31" s="10"/>
      <c r="L31" s="10"/>
      <c r="M31" s="10"/>
      <c r="N31" s="10"/>
      <c r="O31" s="10">
        <v>1078</v>
      </c>
      <c r="P31" s="10">
        <v>9793</v>
      </c>
      <c r="Q31" s="10">
        <v>12757</v>
      </c>
      <c r="R31" s="10">
        <v>130654</v>
      </c>
      <c r="S31" s="12">
        <f>B31/R31</f>
        <v>7.4739388001898138E-2</v>
      </c>
      <c r="T31" s="12">
        <f>C31/R31</f>
        <v>0.11335282501875182</v>
      </c>
      <c r="U31" s="12">
        <f>D31/R31</f>
        <v>0.37228098642215318</v>
      </c>
      <c r="V31" s="12">
        <f>E31/R31</f>
        <v>0.25782601374623049</v>
      </c>
      <c r="W31" s="12">
        <f>F31/R31</f>
        <v>0.17460621182665667</v>
      </c>
      <c r="X31" s="12">
        <f>O31/R31</f>
        <v>8.2507998224317664E-3</v>
      </c>
      <c r="Y31" s="12">
        <f>P31/R31</f>
        <v>7.4953694490792477E-2</v>
      </c>
      <c r="Z31" s="12">
        <f>Q31/R31</f>
        <v>9.763956710089243E-2</v>
      </c>
    </row>
    <row r="32" spans="1:26" x14ac:dyDescent="0.25">
      <c r="A32" s="10" t="s">
        <v>60</v>
      </c>
      <c r="B32" s="10">
        <v>7425.4786445399996</v>
      </c>
      <c r="C32" s="10">
        <v>3678.1006989971111</v>
      </c>
      <c r="D32" s="10">
        <v>41825.891687704949</v>
      </c>
      <c r="E32" s="10">
        <v>26784.141220104499</v>
      </c>
      <c r="F32" s="10">
        <v>16071.816411802152</v>
      </c>
      <c r="G32" s="10">
        <v>201.28090491999734</v>
      </c>
      <c r="H32" s="10">
        <v>6714.2543989470842</v>
      </c>
      <c r="I32" s="10">
        <v>4179.8764948096978</v>
      </c>
      <c r="J32" s="10">
        <v>92107.562308078399</v>
      </c>
      <c r="K32" s="10"/>
      <c r="L32" s="10"/>
      <c r="M32" s="10"/>
      <c r="N32" s="10"/>
      <c r="O32" s="10">
        <v>201.28090491999734</v>
      </c>
      <c r="P32" s="10">
        <v>6714.2543989470842</v>
      </c>
      <c r="Q32" s="10">
        <v>4179.8764948096978</v>
      </c>
      <c r="R32" s="10">
        <v>92107.562308078399</v>
      </c>
      <c r="S32" s="12">
        <f>B32/R32</f>
        <v>8.0617470036862968E-2</v>
      </c>
      <c r="T32" s="12">
        <f>C32/R32</f>
        <v>3.993266792464574E-2</v>
      </c>
      <c r="U32" s="12">
        <f>D32/R32</f>
        <v>0.45409834588616144</v>
      </c>
      <c r="V32" s="12">
        <f>E32/R32</f>
        <v>0.29079198872420237</v>
      </c>
      <c r="W32" s="12">
        <f>F32/R32</f>
        <v>0.17448965111079218</v>
      </c>
      <c r="X32" s="12">
        <f>O32/R32</f>
        <v>2.1852809897059209E-3</v>
      </c>
      <c r="Y32" s="12">
        <f>P32/R32</f>
        <v>7.2895799548895482E-2</v>
      </c>
      <c r="Z32" s="12">
        <f>Q32/R32</f>
        <v>4.5380383435064557E-2</v>
      </c>
    </row>
    <row r="33" spans="1:26" x14ac:dyDescent="0.25">
      <c r="A33" s="10" t="s">
        <v>59</v>
      </c>
      <c r="B33" s="10">
        <v>2850.2945651862447</v>
      </c>
      <c r="C33" s="10">
        <v>8219.4048565061894</v>
      </c>
      <c r="D33" s="10">
        <v>17261.0345181093</v>
      </c>
      <c r="E33" s="10">
        <v>29560.14901755203</v>
      </c>
      <c r="F33" s="10">
        <v>26601.406860018022</v>
      </c>
      <c r="G33" s="10">
        <v>409.29776754498954</v>
      </c>
      <c r="H33" s="10">
        <v>440.12680589400009</v>
      </c>
      <c r="I33" s="10">
        <v>3863.1111468089994</v>
      </c>
      <c r="J33" s="10">
        <v>65285.271361186518</v>
      </c>
      <c r="K33" s="10"/>
      <c r="L33" s="10"/>
      <c r="M33" s="10"/>
      <c r="N33" s="10"/>
      <c r="O33" s="10">
        <v>409.29776754498954</v>
      </c>
      <c r="P33" s="10">
        <v>440.12680589400009</v>
      </c>
      <c r="Q33" s="10">
        <v>3863.1111468089994</v>
      </c>
      <c r="R33" s="10">
        <v>65285.271361186518</v>
      </c>
      <c r="S33" s="12">
        <f>B33/R33</f>
        <v>4.3659075098534485E-2</v>
      </c>
      <c r="T33" s="12">
        <f>C33/R33</f>
        <v>0.12589983445167696</v>
      </c>
      <c r="U33" s="12">
        <f>D33/R33</f>
        <v>0.26439400738052765</v>
      </c>
      <c r="V33" s="12">
        <f>E33/R33</f>
        <v>0.45278434785102489</v>
      </c>
      <c r="W33" s="12">
        <f>F33/R33</f>
        <v>0.4074641386239703</v>
      </c>
      <c r="X33" s="12">
        <f>O33/R33</f>
        <v>6.2693737654941533E-3</v>
      </c>
      <c r="Y33" s="12">
        <f>P33/R33</f>
        <v>6.7415941868270279E-3</v>
      </c>
      <c r="Z33" s="12">
        <f>Q33/R33</f>
        <v>5.9172782256453955E-2</v>
      </c>
    </row>
    <row r="34" spans="1:26" x14ac:dyDescent="0.25">
      <c r="A34" s="10" t="s">
        <v>58</v>
      </c>
      <c r="B34" s="10">
        <v>4670.3124937143766</v>
      </c>
      <c r="C34" s="10">
        <v>2948.4944751902467</v>
      </c>
      <c r="D34" s="10">
        <v>20703.298849647337</v>
      </c>
      <c r="E34" s="10">
        <v>28249.09684505</v>
      </c>
      <c r="F34" s="10">
        <v>17903.400000000001</v>
      </c>
      <c r="G34" s="10">
        <v>3073.6968450499999</v>
      </c>
      <c r="H34" s="10">
        <v>7272</v>
      </c>
      <c r="I34" s="10">
        <v>5148</v>
      </c>
      <c r="J34" s="10">
        <v>66751.131609499193</v>
      </c>
      <c r="K34" s="10"/>
      <c r="L34" s="10"/>
      <c r="M34" s="10"/>
      <c r="N34" s="10"/>
      <c r="O34" s="10">
        <v>3073.6968450499999</v>
      </c>
      <c r="P34" s="10">
        <v>7272</v>
      </c>
      <c r="Q34" s="10">
        <v>5148</v>
      </c>
      <c r="R34" s="10">
        <v>66751.131609499193</v>
      </c>
      <c r="S34" s="12">
        <f>B34/R34</f>
        <v>6.9966042239346188E-2</v>
      </c>
      <c r="T34" s="12">
        <f>C34/R34</f>
        <v>4.417145303901715E-2</v>
      </c>
      <c r="U34" s="12">
        <f>D34/R34</f>
        <v>0.31015652245064113</v>
      </c>
      <c r="V34" s="12">
        <f>E34/R34</f>
        <v>0.42320026887798767</v>
      </c>
      <c r="W34" s="12">
        <f>F34/R34</f>
        <v>0.26821118336594929</v>
      </c>
      <c r="X34" s="12">
        <f>O34/R34</f>
        <v>4.6047112175287667E-2</v>
      </c>
      <c r="Y34" s="12">
        <f>P34/R34</f>
        <v>0.10894197333675074</v>
      </c>
      <c r="Z34" s="12">
        <f>Q34/R34</f>
        <v>7.712228805522453E-2</v>
      </c>
    </row>
    <row r="35" spans="1:26" x14ac:dyDescent="0.25">
      <c r="A35" s="10" t="s">
        <v>57</v>
      </c>
      <c r="B35" s="10">
        <v>3731</v>
      </c>
      <c r="C35" s="10">
        <v>7659.8159999999998</v>
      </c>
      <c r="D35" s="10">
        <v>12356.34793258</v>
      </c>
      <c r="E35" s="10">
        <v>30045.11317782502</v>
      </c>
      <c r="F35" s="10">
        <v>23305.803421356031</v>
      </c>
      <c r="G35" s="10">
        <v>2392.1036020439969</v>
      </c>
      <c r="H35" s="10">
        <v>4347.2061544249918</v>
      </c>
      <c r="I35" s="10">
        <v>7334.0636892400007</v>
      </c>
      <c r="J35" s="10">
        <v>64072.201846075019</v>
      </c>
      <c r="K35" s="10"/>
      <c r="L35" s="10"/>
      <c r="M35" s="10"/>
      <c r="N35" s="10"/>
      <c r="O35" s="10">
        <v>2392.1036020439969</v>
      </c>
      <c r="P35" s="10">
        <v>4347.2061544249918</v>
      </c>
      <c r="Q35" s="10">
        <v>7334.0636892400007</v>
      </c>
      <c r="R35" s="10">
        <v>64072.201846075019</v>
      </c>
      <c r="S35" s="12">
        <f>B35/R35</f>
        <v>5.8231181268957065E-2</v>
      </c>
      <c r="T35" s="12">
        <f>C35/R35</f>
        <v>0.11954975448481844</v>
      </c>
      <c r="U35" s="12">
        <f>D35/R35</f>
        <v>0.19285037155839424</v>
      </c>
      <c r="V35" s="12">
        <f>E35/R35</f>
        <v>0.46892587287704623</v>
      </c>
      <c r="W35" s="12">
        <f>F35/R35</f>
        <v>0.36374282059706858</v>
      </c>
      <c r="X35" s="12">
        <f>O35/R35</f>
        <v>3.733449972252724E-2</v>
      </c>
      <c r="Y35" s="12">
        <f>P35/R35</f>
        <v>6.7848552557450412E-2</v>
      </c>
      <c r="Z35" s="12">
        <f>Q35/R35</f>
        <v>0.1144656103259744</v>
      </c>
    </row>
    <row r="36" spans="1:26" x14ac:dyDescent="0.25">
      <c r="A36" s="10" t="s">
        <v>56</v>
      </c>
      <c r="B36" s="10">
        <v>3595.2553450699997</v>
      </c>
      <c r="C36" s="10">
        <v>2140.6706896599999</v>
      </c>
      <c r="D36" s="10">
        <v>19301.846657862774</v>
      </c>
      <c r="E36" s="10">
        <v>20657.22750954</v>
      </c>
      <c r="F36" s="10">
        <v>18282.970400779999</v>
      </c>
      <c r="G36" s="10">
        <v>430.83417725999999</v>
      </c>
      <c r="H36" s="10">
        <v>526.05708768</v>
      </c>
      <c r="I36" s="10">
        <v>325.02442569999999</v>
      </c>
      <c r="J36" s="10">
        <v>50239.372261859382</v>
      </c>
      <c r="K36" s="10"/>
      <c r="L36" s="10"/>
      <c r="M36" s="10"/>
      <c r="N36" s="10"/>
      <c r="O36" s="10">
        <v>430.83417725999999</v>
      </c>
      <c r="P36" s="10">
        <v>526.05708768</v>
      </c>
      <c r="Q36" s="10">
        <v>325.02442569999999</v>
      </c>
      <c r="R36" s="10">
        <v>50239.372261859382</v>
      </c>
      <c r="S36" s="12">
        <f>B36/R36</f>
        <v>7.1562505326115272E-2</v>
      </c>
      <c r="T36" s="12">
        <f>C36/R36</f>
        <v>4.2609423511550316E-2</v>
      </c>
      <c r="U36" s="12">
        <f>D36/R36</f>
        <v>0.38419760814798853</v>
      </c>
      <c r="V36" s="12">
        <f>E36/R36</f>
        <v>0.41117606728582695</v>
      </c>
      <c r="W36" s="12">
        <f>F36/R36</f>
        <v>0.36391717447194349</v>
      </c>
      <c r="X36" s="12">
        <f>O36/R36</f>
        <v>8.575628194842708E-3</v>
      </c>
      <c r="Y36" s="12">
        <f>P36/R36</f>
        <v>1.0471012355370747E-2</v>
      </c>
      <c r="Z36" s="12">
        <f>Q36/R36</f>
        <v>6.4695160601509214E-3</v>
      </c>
    </row>
    <row r="37" spans="1:26" x14ac:dyDescent="0.25">
      <c r="A37" s="10" t="s">
        <v>55</v>
      </c>
      <c r="B37" s="10">
        <v>7601.684756300001</v>
      </c>
      <c r="C37" s="10">
        <v>7234.7588286625996</v>
      </c>
      <c r="D37" s="10">
        <v>8910.9711129266434</v>
      </c>
      <c r="E37" s="10">
        <v>15624.591221858</v>
      </c>
      <c r="F37" s="10">
        <v>11896.656470685999</v>
      </c>
      <c r="G37" s="10">
        <v>1701.2655180820002</v>
      </c>
      <c r="H37" s="10">
        <v>2026.66923309</v>
      </c>
      <c r="I37" s="10">
        <v>1920.01855875</v>
      </c>
      <c r="J37" s="10">
        <v>44018.02493505954</v>
      </c>
      <c r="K37" s="10"/>
      <c r="L37" s="10"/>
      <c r="M37" s="10"/>
      <c r="N37" s="10"/>
      <c r="O37" s="10">
        <v>1701.2655180820002</v>
      </c>
      <c r="P37" s="10">
        <v>2026.66923309</v>
      </c>
      <c r="Q37" s="10">
        <v>1920.01855875</v>
      </c>
      <c r="R37" s="10">
        <v>44018.02493505954</v>
      </c>
      <c r="S37" s="12">
        <f>B37/R37</f>
        <v>0.17269481689637101</v>
      </c>
      <c r="T37" s="12">
        <f>C37/R37</f>
        <v>0.16435900609661949</v>
      </c>
      <c r="U37" s="12">
        <f>D37/R37</f>
        <v>0.20243914001305452</v>
      </c>
      <c r="V37" s="12">
        <f>E37/R37</f>
        <v>0.35495893432086506</v>
      </c>
      <c r="W37" s="12">
        <f>F37/R37</f>
        <v>0.27026783887367317</v>
      </c>
      <c r="X37" s="12">
        <f>O37/R37</f>
        <v>3.8649292433995008E-2</v>
      </c>
      <c r="Y37" s="12">
        <f>P37/R37</f>
        <v>4.6041803013196887E-2</v>
      </c>
      <c r="Z37" s="12">
        <f>Q37/R37</f>
        <v>4.3618916604791613E-2</v>
      </c>
    </row>
    <row r="38" spans="1:26" x14ac:dyDescent="0.25">
      <c r="A38" s="10" t="s">
        <v>54</v>
      </c>
      <c r="B38" s="10">
        <v>4756.1679999999997</v>
      </c>
      <c r="C38" s="10">
        <v>7419.1030670858545</v>
      </c>
      <c r="D38" s="10">
        <v>13706.607620565424</v>
      </c>
      <c r="E38" s="10">
        <v>31458.354394289927</v>
      </c>
      <c r="F38" s="10">
        <v>22023.139291375948</v>
      </c>
      <c r="G38" s="10">
        <v>4991.2719715939784</v>
      </c>
      <c r="H38" s="10">
        <v>4443.9431313200021</v>
      </c>
      <c r="I38" s="10">
        <v>6127.6502842349992</v>
      </c>
      <c r="J38" s="10">
        <v>66545.16629390922</v>
      </c>
      <c r="K38" s="10"/>
      <c r="L38" s="10"/>
      <c r="M38" s="10"/>
      <c r="N38" s="10"/>
      <c r="O38" s="10">
        <v>4991.2719715939784</v>
      </c>
      <c r="P38" s="10">
        <v>4443.9431313200021</v>
      </c>
      <c r="Q38" s="10">
        <v>6127.6502842349992</v>
      </c>
      <c r="R38" s="10">
        <v>66545.16629390922</v>
      </c>
      <c r="S38" s="12">
        <f>B38/R38</f>
        <v>7.1472779540342438E-2</v>
      </c>
      <c r="T38" s="12">
        <f>C38/R38</f>
        <v>0.11148973667475701</v>
      </c>
      <c r="U38" s="12">
        <f>D38/R38</f>
        <v>0.2059745039936878</v>
      </c>
      <c r="V38" s="12">
        <f>E38/R38</f>
        <v>0.47273688152416959</v>
      </c>
      <c r="W38" s="12">
        <f>F38/R38</f>
        <v>0.33095024804816953</v>
      </c>
      <c r="X38" s="12">
        <f>O38/R38</f>
        <v>7.5005778023742378E-2</v>
      </c>
      <c r="Y38" s="12">
        <f>P38/R38</f>
        <v>6.678085545225769E-2</v>
      </c>
      <c r="Z38" s="12">
        <f>Q38/R38</f>
        <v>9.2082575271824868E-2</v>
      </c>
    </row>
    <row r="39" spans="1:26" x14ac:dyDescent="0.25">
      <c r="A39" s="10" t="s">
        <v>53</v>
      </c>
      <c r="B39" s="10">
        <v>3502</v>
      </c>
      <c r="C39" s="10">
        <v>1778.5345798566771</v>
      </c>
      <c r="D39" s="10">
        <v>6303.8774398787391</v>
      </c>
      <c r="E39" s="10">
        <v>25010.116825619141</v>
      </c>
      <c r="F39" s="10">
        <v>21024.872510180096</v>
      </c>
      <c r="G39" s="10">
        <v>1970.7303362640569</v>
      </c>
      <c r="H39" s="10">
        <v>2014.5139791749905</v>
      </c>
      <c r="I39" s="10">
        <v>2357.9298211750101</v>
      </c>
      <c r="J39" s="10">
        <v>40287.29396393209</v>
      </c>
      <c r="K39" s="10"/>
      <c r="L39" s="10"/>
      <c r="M39" s="10"/>
      <c r="N39" s="10"/>
      <c r="O39" s="10">
        <v>1970.7303362640569</v>
      </c>
      <c r="P39" s="10">
        <v>2014.5139791749905</v>
      </c>
      <c r="Q39" s="10">
        <v>2357.9298211750101</v>
      </c>
      <c r="R39" s="10">
        <v>40287.29396393209</v>
      </c>
      <c r="S39" s="12">
        <f>B39/R39</f>
        <v>8.6925669496075539E-2</v>
      </c>
      <c r="T39" s="12">
        <f>C39/R39</f>
        <v>4.4146290427173926E-2</v>
      </c>
      <c r="U39" s="12">
        <f>D39/R39</f>
        <v>0.15647309162840264</v>
      </c>
      <c r="V39" s="12">
        <f>E39/R39</f>
        <v>0.62079416026328027</v>
      </c>
      <c r="W39" s="12">
        <f>F39/R39</f>
        <v>0.52187353484210142</v>
      </c>
      <c r="X39" s="12">
        <f>O39/R39</f>
        <v>4.8916920010273909E-2</v>
      </c>
      <c r="Y39" s="12">
        <f>P39/R39</f>
        <v>5.0003705410904979E-2</v>
      </c>
      <c r="Z39" s="12">
        <f>Q39/R39</f>
        <v>5.8527877878469282E-2</v>
      </c>
    </row>
    <row r="40" spans="1:26" x14ac:dyDescent="0.25">
      <c r="A40" s="10" t="s">
        <v>52</v>
      </c>
      <c r="B40" s="10">
        <v>3264.0914353838439</v>
      </c>
      <c r="C40" s="10">
        <v>2598.7685086369274</v>
      </c>
      <c r="D40" s="10">
        <v>6289.4262892209108</v>
      </c>
      <c r="E40" s="10">
        <v>15412.952686690951</v>
      </c>
      <c r="F40" s="10">
        <v>11384.882208725638</v>
      </c>
      <c r="G40" s="10">
        <v>1565.9625148103228</v>
      </c>
      <c r="H40" s="10">
        <v>2462.1079631549901</v>
      </c>
      <c r="I40" s="10">
        <v>2531.0715692449967</v>
      </c>
      <c r="J40" s="10">
        <v>31156.56740052898</v>
      </c>
      <c r="K40" s="10"/>
      <c r="L40" s="10"/>
      <c r="M40" s="10"/>
      <c r="N40" s="10"/>
      <c r="O40" s="10">
        <v>1565.9625148103228</v>
      </c>
      <c r="P40" s="10">
        <v>2462.1079631549901</v>
      </c>
      <c r="Q40" s="10">
        <v>2531.0715692449967</v>
      </c>
      <c r="R40" s="10">
        <v>31156.56740052898</v>
      </c>
      <c r="S40" s="12">
        <f>B40/R40</f>
        <v>0.10476415432492174</v>
      </c>
      <c r="T40" s="12">
        <f>C40/R40</f>
        <v>8.3409975021600274E-2</v>
      </c>
      <c r="U40" s="12">
        <f>D40/R40</f>
        <v>0.20186518650684632</v>
      </c>
      <c r="V40" s="12">
        <f>E40/R40</f>
        <v>0.4946935420886342</v>
      </c>
      <c r="W40" s="12">
        <f>F40/R40</f>
        <v>0.36540874552606661</v>
      </c>
      <c r="X40" s="12">
        <f>O40/R40</f>
        <v>5.0261073201014299E-2</v>
      </c>
      <c r="Y40" s="12">
        <f>P40/R40</f>
        <v>7.9023723361553236E-2</v>
      </c>
      <c r="Z40" s="12">
        <f>Q40/R40</f>
        <v>8.1237176634612954E-2</v>
      </c>
    </row>
    <row r="41" spans="1:26" x14ac:dyDescent="0.25">
      <c r="A41" s="10" t="s">
        <v>51</v>
      </c>
      <c r="B41" s="10">
        <v>2553.2907720075782</v>
      </c>
      <c r="C41" s="10">
        <v>1665</v>
      </c>
      <c r="D41" s="10">
        <v>11081</v>
      </c>
      <c r="E41" s="10">
        <v>8811</v>
      </c>
      <c r="F41" s="10">
        <v>6553</v>
      </c>
      <c r="G41" s="10">
        <v>264</v>
      </c>
      <c r="H41" s="10">
        <v>1994</v>
      </c>
      <c r="I41" s="10">
        <v>1421</v>
      </c>
      <c r="J41" s="10">
        <v>29267</v>
      </c>
      <c r="K41" s="10"/>
      <c r="L41" s="10"/>
      <c r="M41" s="10"/>
      <c r="N41" s="10"/>
      <c r="O41" s="10">
        <v>264</v>
      </c>
      <c r="P41" s="10">
        <v>1994</v>
      </c>
      <c r="Q41" s="10">
        <v>1421</v>
      </c>
      <c r="R41" s="10">
        <v>29267</v>
      </c>
      <c r="S41" s="12">
        <f>B41/R41</f>
        <v>8.7241287867139722E-2</v>
      </c>
      <c r="T41" s="12">
        <f>C41/R41</f>
        <v>5.6890012642225034E-2</v>
      </c>
      <c r="U41" s="12">
        <f>D41/R41</f>
        <v>0.37861755560870602</v>
      </c>
      <c r="V41" s="12">
        <f>E41/R41</f>
        <v>0.30105579663101789</v>
      </c>
      <c r="W41" s="12">
        <f>F41/R41</f>
        <v>0.22390405576246283</v>
      </c>
      <c r="X41" s="12">
        <f>O41/R41</f>
        <v>9.0203984009293737E-3</v>
      </c>
      <c r="Y41" s="12">
        <f>P41/R41</f>
        <v>6.8131342467625658E-2</v>
      </c>
      <c r="Z41" s="12">
        <f>Q41/R41</f>
        <v>4.8552977756517582E-2</v>
      </c>
    </row>
    <row r="42" spans="1:26" x14ac:dyDescent="0.25">
      <c r="A42" s="10" t="s">
        <v>50</v>
      </c>
      <c r="B42" s="10">
        <v>3118.5399999999991</v>
      </c>
      <c r="C42" s="10">
        <v>1923.7270847125922</v>
      </c>
      <c r="D42" s="10">
        <v>7029.9724846550789</v>
      </c>
      <c r="E42" s="10">
        <v>25231.4</v>
      </c>
      <c r="F42" s="10">
        <v>19476</v>
      </c>
      <c r="G42" s="10">
        <v>2295.3999999999996</v>
      </c>
      <c r="H42" s="10">
        <v>3460</v>
      </c>
      <c r="I42" s="10">
        <v>1158.5</v>
      </c>
      <c r="J42" s="10">
        <v>41709.978137886399</v>
      </c>
      <c r="K42" s="10"/>
      <c r="L42" s="10"/>
      <c r="M42" s="10"/>
      <c r="N42" s="10"/>
      <c r="O42" s="10">
        <v>2295.3999999999996</v>
      </c>
      <c r="P42" s="10">
        <v>3460</v>
      </c>
      <c r="Q42" s="10">
        <v>1158.5</v>
      </c>
      <c r="R42" s="10">
        <v>41709.978137886399</v>
      </c>
      <c r="S42" s="12">
        <f>B42/R42</f>
        <v>7.4767241298727444E-2</v>
      </c>
      <c r="T42" s="12">
        <f>C42/R42</f>
        <v>4.6121507864450649E-2</v>
      </c>
      <c r="U42" s="12">
        <f>D42/R42</f>
        <v>0.16854414215742655</v>
      </c>
      <c r="V42" s="12">
        <f>E42/R42</f>
        <v>0.60492479561099499</v>
      </c>
      <c r="W42" s="12">
        <f>F42/R42</f>
        <v>0.46693862882439097</v>
      </c>
      <c r="X42" s="12">
        <f>O42/R42</f>
        <v>5.5032395183996038E-2</v>
      </c>
      <c r="Y42" s="12">
        <f>P42/R42</f>
        <v>8.2953771602607973E-2</v>
      </c>
      <c r="Z42" s="12">
        <f>Q42/R42</f>
        <v>2.7775128439774952E-2</v>
      </c>
    </row>
    <row r="43" spans="1:26" x14ac:dyDescent="0.25">
      <c r="A43" s="10" t="s">
        <v>49</v>
      </c>
      <c r="B43" s="10">
        <v>2598</v>
      </c>
      <c r="C43" s="10">
        <v>1802.2619999999999</v>
      </c>
      <c r="D43" s="10">
        <v>4456.9930000000004</v>
      </c>
      <c r="E43" s="10">
        <v>12350.699999999999</v>
      </c>
      <c r="F43" s="10">
        <v>10166.799999999999</v>
      </c>
      <c r="G43" s="10">
        <v>839.4</v>
      </c>
      <c r="H43" s="10">
        <v>1344.5</v>
      </c>
      <c r="I43" s="10">
        <v>2022.5</v>
      </c>
      <c r="J43" s="10">
        <v>24653.028249999999</v>
      </c>
      <c r="K43" s="10"/>
      <c r="L43" s="10"/>
      <c r="M43" s="10"/>
      <c r="N43" s="10"/>
      <c r="O43" s="10">
        <v>839.4</v>
      </c>
      <c r="P43" s="10">
        <v>1344.5</v>
      </c>
      <c r="Q43" s="10">
        <v>2022.5</v>
      </c>
      <c r="R43" s="10">
        <v>24653.028249999999</v>
      </c>
      <c r="S43" s="12">
        <f>B43/R43</f>
        <v>0.10538259128470354</v>
      </c>
      <c r="T43" s="12">
        <f>C43/R43</f>
        <v>7.3105096125462801E-2</v>
      </c>
      <c r="U43" s="12">
        <f>D43/R43</f>
        <v>0.18078886515696102</v>
      </c>
      <c r="V43" s="12">
        <f>E43/R43</f>
        <v>0.50098105087759348</v>
      </c>
      <c r="W43" s="12">
        <f>F43/R43</f>
        <v>0.41239558470874665</v>
      </c>
      <c r="X43" s="12">
        <f>O43/R43</f>
        <v>3.4048555475127078E-2</v>
      </c>
      <c r="Y43" s="12">
        <f>P43/R43</f>
        <v>5.4536910693719749E-2</v>
      </c>
      <c r="Z43" s="12">
        <f>Q43/R43</f>
        <v>8.2038603107510738E-2</v>
      </c>
    </row>
    <row r="44" spans="1:26" x14ac:dyDescent="0.25">
      <c r="A44" s="10" t="s">
        <v>48</v>
      </c>
      <c r="B44" s="10">
        <v>1512</v>
      </c>
      <c r="C44" s="10">
        <v>284.81849999999997</v>
      </c>
      <c r="D44" s="10">
        <v>3789.3240000000001</v>
      </c>
      <c r="E44" s="10">
        <v>11937.6</v>
      </c>
      <c r="F44" s="10">
        <v>10395</v>
      </c>
      <c r="G44" s="10">
        <v>695.6</v>
      </c>
      <c r="H44" s="10">
        <v>847</v>
      </c>
      <c r="I44" s="10">
        <v>1099.5</v>
      </c>
      <c r="J44" s="10">
        <v>19343.366750000001</v>
      </c>
      <c r="K44" s="10"/>
      <c r="L44" s="10"/>
      <c r="M44" s="10"/>
      <c r="N44" s="10"/>
      <c r="O44" s="10">
        <v>695.6</v>
      </c>
      <c r="P44" s="10">
        <v>847</v>
      </c>
      <c r="Q44" s="10">
        <v>1099.5</v>
      </c>
      <c r="R44" s="10">
        <v>19343.366750000001</v>
      </c>
      <c r="S44" s="12">
        <f>B44/R44</f>
        <v>7.8166330584617583E-2</v>
      </c>
      <c r="T44" s="12">
        <f>C44/R44</f>
        <v>1.4724349885988692E-2</v>
      </c>
      <c r="U44" s="12">
        <f>D44/R44</f>
        <v>0.19589785216681579</v>
      </c>
      <c r="V44" s="12">
        <f>E44/R44</f>
        <v>0.61714179099664745</v>
      </c>
      <c r="W44" s="12">
        <f>F44/R44</f>
        <v>0.5373935227692459</v>
      </c>
      <c r="X44" s="12">
        <f>O44/R44</f>
        <v>3.5960647853611111E-2</v>
      </c>
      <c r="Y44" s="12">
        <f>P44/R44</f>
        <v>4.3787620373790408E-2</v>
      </c>
      <c r="Z44" s="12">
        <f>Q44/R44</f>
        <v>5.6841190792187198E-2</v>
      </c>
    </row>
    <row r="45" spans="1:26" x14ac:dyDescent="0.25">
      <c r="A45" s="10" t="s">
        <v>47</v>
      </c>
      <c r="B45" s="10">
        <v>1522.6330000000003</v>
      </c>
      <c r="C45" s="10">
        <v>1925.5050000000001</v>
      </c>
      <c r="D45" s="10">
        <v>5170.3503410700005</v>
      </c>
      <c r="E45" s="10">
        <v>7744.4182867050013</v>
      </c>
      <c r="F45" s="10">
        <v>5108.0768824660008</v>
      </c>
      <c r="G45" s="10">
        <v>897.134662854</v>
      </c>
      <c r="H45" s="10">
        <v>1739.2067413850007</v>
      </c>
      <c r="I45" s="10">
        <v>1782.104058835002</v>
      </c>
      <c r="J45" s="10">
        <v>19068.050694100002</v>
      </c>
      <c r="K45" s="10"/>
      <c r="L45" s="10"/>
      <c r="M45" s="10"/>
      <c r="N45" s="10"/>
      <c r="O45" s="10">
        <v>897.134662854</v>
      </c>
      <c r="P45" s="10">
        <v>1739.2067413850007</v>
      </c>
      <c r="Q45" s="10">
        <v>1782.104058835002</v>
      </c>
      <c r="R45" s="10">
        <v>19068.050694100002</v>
      </c>
      <c r="S45" s="12">
        <f>B45/R45</f>
        <v>7.9852577718976289E-2</v>
      </c>
      <c r="T45" s="12">
        <f>C45/R45</f>
        <v>0.10098069440290433</v>
      </c>
      <c r="U45" s="12">
        <f>D45/R45</f>
        <v>0.27115253803419981</v>
      </c>
      <c r="V45" s="12">
        <f>E45/R45</f>
        <v>0.40614630257414114</v>
      </c>
      <c r="W45" s="12">
        <f>F45/R45</f>
        <v>0.26788668461252474</v>
      </c>
      <c r="X45" s="12">
        <f>O45/R45</f>
        <v>4.7049102042275859E-2</v>
      </c>
      <c r="Y45" s="12">
        <f>P45/R45</f>
        <v>9.121051591934054E-2</v>
      </c>
      <c r="Z45" s="12">
        <f>Q45/R45</f>
        <v>9.346021192330986E-2</v>
      </c>
    </row>
    <row r="46" spans="1:26" x14ac:dyDescent="0.25">
      <c r="A46" s="10" t="s">
        <v>46</v>
      </c>
      <c r="B46" s="10">
        <v>150</v>
      </c>
      <c r="C46" s="10">
        <v>709</v>
      </c>
      <c r="D46" s="10">
        <v>2821</v>
      </c>
      <c r="E46" s="10">
        <v>4807</v>
      </c>
      <c r="F46" s="10">
        <v>1510</v>
      </c>
      <c r="G46" s="10">
        <v>199</v>
      </c>
      <c r="H46" s="10">
        <v>3098</v>
      </c>
      <c r="I46" s="10">
        <v>613</v>
      </c>
      <c r="J46" s="10">
        <v>9656</v>
      </c>
      <c r="K46" s="10"/>
      <c r="L46" s="10"/>
      <c r="M46" s="10"/>
      <c r="N46" s="10"/>
      <c r="O46" s="10">
        <v>199</v>
      </c>
      <c r="P46" s="10">
        <v>3098</v>
      </c>
      <c r="Q46" s="10">
        <v>613</v>
      </c>
      <c r="R46" s="10">
        <v>9656</v>
      </c>
      <c r="S46" s="12">
        <f>B46/R46</f>
        <v>1.5534382767191384E-2</v>
      </c>
      <c r="T46" s="12">
        <f>C46/R46</f>
        <v>7.342584921292461E-2</v>
      </c>
      <c r="U46" s="12">
        <f>D46/R46</f>
        <v>0.29214995857497927</v>
      </c>
      <c r="V46" s="12">
        <f>E46/R46</f>
        <v>0.49782518641259321</v>
      </c>
      <c r="W46" s="12">
        <f>F46/R46</f>
        <v>0.1563794531897266</v>
      </c>
      <c r="X46" s="12">
        <f>O46/R46</f>
        <v>2.0608947804473903E-2</v>
      </c>
      <c r="Y46" s="12">
        <f>P46/R46</f>
        <v>0.32083678541839272</v>
      </c>
      <c r="Z46" s="12">
        <f>Q46/R46</f>
        <v>6.3483844241922119E-2</v>
      </c>
    </row>
    <row r="47" spans="1:26" x14ac:dyDescent="0.25">
      <c r="A47" s="10" t="s">
        <v>45</v>
      </c>
      <c r="B47" s="10">
        <v>597.30539998000006</v>
      </c>
      <c r="C47" s="10">
        <v>528.49199999999996</v>
      </c>
      <c r="D47" s="10">
        <v>2087.9809999999998</v>
      </c>
      <c r="E47" s="10">
        <v>4084.7</v>
      </c>
      <c r="F47" s="10">
        <v>3162.2</v>
      </c>
      <c r="G47" s="10">
        <v>687</v>
      </c>
      <c r="H47" s="10">
        <v>235.5</v>
      </c>
      <c r="I47" s="10">
        <v>470.5</v>
      </c>
      <c r="J47" s="10">
        <v>8054.8427499999998</v>
      </c>
      <c r="K47" s="10"/>
      <c r="L47" s="10"/>
      <c r="M47" s="10"/>
      <c r="N47" s="10"/>
      <c r="O47" s="10">
        <v>687</v>
      </c>
      <c r="P47" s="10">
        <v>235.5</v>
      </c>
      <c r="Q47" s="10">
        <v>470.5</v>
      </c>
      <c r="R47" s="10">
        <v>8054.8427499999998</v>
      </c>
      <c r="S47" s="12">
        <f>B47/R47</f>
        <v>7.4154818227829475E-2</v>
      </c>
      <c r="T47" s="12">
        <f>C47/R47</f>
        <v>6.5611709179549157E-2</v>
      </c>
      <c r="U47" s="12">
        <f>D47/R47</f>
        <v>0.25922057882508009</v>
      </c>
      <c r="V47" s="12">
        <f>E47/R47</f>
        <v>0.50711107923242826</v>
      </c>
      <c r="W47" s="12">
        <f>F47/R47</f>
        <v>0.39258370376007651</v>
      </c>
      <c r="X47" s="12">
        <f>O47/R47</f>
        <v>8.5290305636320465E-2</v>
      </c>
      <c r="Y47" s="12">
        <f>P47/R47</f>
        <v>2.9237069836031252E-2</v>
      </c>
      <c r="Z47" s="12">
        <f>Q47/R47</f>
        <v>5.8412065213811905E-2</v>
      </c>
    </row>
    <row r="48" spans="1:26" x14ac:dyDescent="0.25">
      <c r="A48" s="10" t="s">
        <v>44</v>
      </c>
      <c r="B48" s="10">
        <v>6</v>
      </c>
      <c r="C48" s="10">
        <v>74.905000000000001</v>
      </c>
      <c r="D48" s="10">
        <v>89.079000000000008</v>
      </c>
      <c r="E48" s="10">
        <v>583.20000000000005</v>
      </c>
      <c r="F48" s="10">
        <v>411.2</v>
      </c>
      <c r="G48" s="10">
        <v>66</v>
      </c>
      <c r="H48" s="10">
        <v>106</v>
      </c>
      <c r="I48" s="10">
        <v>97.5</v>
      </c>
      <c r="J48" s="10">
        <v>893.01875000000007</v>
      </c>
      <c r="K48" s="10"/>
      <c r="L48" s="10"/>
      <c r="M48" s="10"/>
      <c r="N48" s="10"/>
      <c r="O48" s="10">
        <v>66</v>
      </c>
      <c r="P48" s="10">
        <v>106</v>
      </c>
      <c r="Q48" s="10">
        <v>97.5</v>
      </c>
      <c r="R48" s="10">
        <v>893.01875000000007</v>
      </c>
      <c r="S48" s="12">
        <f>B48/R48</f>
        <v>6.7187839001140786E-3</v>
      </c>
      <c r="T48" s="12">
        <f>C48/R48</f>
        <v>8.3878418006340841E-2</v>
      </c>
      <c r="U48" s="12">
        <f>D48/R48</f>
        <v>9.975042517304368E-2</v>
      </c>
      <c r="V48" s="12">
        <f>E48/R48</f>
        <v>0.65306579509108853</v>
      </c>
      <c r="W48" s="12">
        <f>F48/R48</f>
        <v>0.46046065662115154</v>
      </c>
      <c r="X48" s="12">
        <f>O48/R48</f>
        <v>7.3906622901254868E-2</v>
      </c>
      <c r="Y48" s="12">
        <f>P48/R48</f>
        <v>0.11869851556868206</v>
      </c>
      <c r="Z48" s="12">
        <f>Q48/R48</f>
        <v>0.10918023837685378</v>
      </c>
    </row>
    <row r="49" spans="1:26" x14ac:dyDescent="0.25">
      <c r="A49" s="10" t="s">
        <v>43</v>
      </c>
      <c r="B49" s="10">
        <v>25.700000000000003</v>
      </c>
      <c r="C49" s="10">
        <v>1.4649999999999999</v>
      </c>
      <c r="D49" s="10">
        <v>44.334000000000003</v>
      </c>
      <c r="E49" s="10">
        <v>191.10000000000002</v>
      </c>
      <c r="F49" s="10">
        <v>119.10000000000001</v>
      </c>
      <c r="G49" s="10">
        <v>35.200000000000003</v>
      </c>
      <c r="H49" s="10">
        <v>36.799999999999997</v>
      </c>
      <c r="I49" s="10">
        <v>68</v>
      </c>
      <c r="J49" s="10">
        <v>338.75975000000005</v>
      </c>
      <c r="K49" s="10"/>
      <c r="L49" s="10"/>
      <c r="M49" s="10"/>
      <c r="N49" s="10"/>
      <c r="O49" s="10">
        <v>35.200000000000003</v>
      </c>
      <c r="P49" s="10">
        <v>36.799999999999997</v>
      </c>
      <c r="Q49" s="10">
        <v>68</v>
      </c>
      <c r="R49" s="10">
        <v>338.75975000000005</v>
      </c>
      <c r="S49" s="12">
        <f>B49/R49</f>
        <v>7.5864975104037599E-2</v>
      </c>
      <c r="T49" s="12">
        <f>C49/R49</f>
        <v>4.3245987753857996E-3</v>
      </c>
      <c r="U49" s="12">
        <f>D49/R49</f>
        <v>0.1308715099712997</v>
      </c>
      <c r="V49" s="12">
        <f>E49/R49</f>
        <v>0.56411660476192937</v>
      </c>
      <c r="W49" s="12">
        <f>F49/R49</f>
        <v>0.35157659668836094</v>
      </c>
      <c r="X49" s="12">
        <f>O49/R49</f>
        <v>0.1039084483915223</v>
      </c>
      <c r="Y49" s="12">
        <f>P49/R49</f>
        <v>0.10863155968204602</v>
      </c>
      <c r="Z49" s="12">
        <f>Q49/R49</f>
        <v>0.20073222984725897</v>
      </c>
    </row>
    <row r="50" spans="1:26" x14ac:dyDescent="0.25">
      <c r="A50" s="10" t="s">
        <v>42</v>
      </c>
      <c r="B50" s="10">
        <v>6078.6217747500004</v>
      </c>
      <c r="C50" s="10">
        <v>4980.9353310848273</v>
      </c>
      <c r="D50" s="10">
        <v>17491.261799865188</v>
      </c>
      <c r="E50" s="10">
        <v>24627.449151002296</v>
      </c>
      <c r="F50" s="10">
        <v>19769.993133817501</v>
      </c>
      <c r="G50" s="10">
        <v>3453.3229124476961</v>
      </c>
      <c r="H50" s="10">
        <v>1404.1331047370993</v>
      </c>
      <c r="I50" s="10">
        <v>8202.2412750899275</v>
      </c>
      <c r="J50" s="10">
        <v>66350.76128445263</v>
      </c>
      <c r="K50" s="10"/>
      <c r="L50" s="10"/>
      <c r="M50" s="10"/>
      <c r="N50" s="10"/>
      <c r="O50" s="10">
        <v>3453.3229124476961</v>
      </c>
      <c r="P50" s="10">
        <v>1404.1331047370993</v>
      </c>
      <c r="Q50" s="10">
        <v>8202.2412750899275</v>
      </c>
      <c r="R50" s="10">
        <v>66350.76128445263</v>
      </c>
      <c r="S50" s="12">
        <f>B50/R50</f>
        <v>9.161344432342404E-2</v>
      </c>
      <c r="T50" s="12">
        <f>C50/R50</f>
        <v>7.5069754056491356E-2</v>
      </c>
      <c r="U50" s="12">
        <f>D50/R50</f>
        <v>0.26361810266016883</v>
      </c>
      <c r="V50" s="12">
        <f>E50/R50</f>
        <v>0.37117055892428807</v>
      </c>
      <c r="W50" s="12">
        <f>F50/R50</f>
        <v>0.29796181311411757</v>
      </c>
      <c r="X50" s="12">
        <f>O50/R50</f>
        <v>5.2046470087101802E-2</v>
      </c>
      <c r="Y50" s="12">
        <f>P50/R50</f>
        <v>2.1162275723068714E-2</v>
      </c>
      <c r="Z50" s="12">
        <f>Q50/R50</f>
        <v>0.12361939963169472</v>
      </c>
    </row>
    <row r="51" spans="1:26" x14ac:dyDescent="0.25">
      <c r="A51" s="10" t="s">
        <v>41</v>
      </c>
      <c r="B51" s="10">
        <v>971.37762276000012</v>
      </c>
      <c r="C51" s="10">
        <v>8187</v>
      </c>
      <c r="D51" s="10">
        <v>20378.242651000008</v>
      </c>
      <c r="E51" s="10">
        <v>38461.47800000001</v>
      </c>
      <c r="F51" s="10">
        <v>27142</v>
      </c>
      <c r="G51" s="10">
        <v>2.1440000000000001</v>
      </c>
      <c r="H51" s="10">
        <v>1060</v>
      </c>
      <c r="I51" s="10">
        <v>0</v>
      </c>
      <c r="J51" s="10">
        <v>75418.908320999995</v>
      </c>
      <c r="K51" s="10"/>
      <c r="L51" s="10"/>
      <c r="M51" s="10"/>
      <c r="N51" s="10"/>
      <c r="O51" s="10">
        <v>2.1440000000000001</v>
      </c>
      <c r="P51" s="10">
        <v>1060</v>
      </c>
      <c r="Q51" s="10">
        <v>0</v>
      </c>
      <c r="R51" s="10">
        <v>75418.908320999995</v>
      </c>
      <c r="S51" s="12">
        <f>B51/R51</f>
        <v>1.2879762441344237E-2</v>
      </c>
      <c r="T51" s="12">
        <f>C51/R51</f>
        <v>0.10855367947192061</v>
      </c>
      <c r="U51" s="12">
        <f>D51/R51</f>
        <v>0.27020071099763976</v>
      </c>
      <c r="V51" s="12">
        <f>E51/R51</f>
        <v>0.50997129043951717</v>
      </c>
      <c r="W51" s="12">
        <f>F51/R51</f>
        <v>0.35988322562927438</v>
      </c>
      <c r="X51" s="12">
        <f>O51/R51</f>
        <v>2.8427884302894566E-5</v>
      </c>
      <c r="Y51" s="12">
        <f>P51/R51</f>
        <v>1.40548308587072E-2</v>
      </c>
      <c r="Z51" s="12">
        <f>Q51/R51</f>
        <v>0</v>
      </c>
    </row>
    <row r="52" spans="1:26" x14ac:dyDescent="0.25">
      <c r="A52" s="10" t="s">
        <v>40</v>
      </c>
      <c r="B52" s="10">
        <v>253230.51833294414</v>
      </c>
      <c r="C52" s="10">
        <v>90328.120264000027</v>
      </c>
      <c r="D52" s="10">
        <v>444539.54383700038</v>
      </c>
      <c r="E52" s="10">
        <v>323117.9796679999</v>
      </c>
      <c r="F52" s="10">
        <v>164468.83555099994</v>
      </c>
      <c r="G52" s="10">
        <v>24471.140664000002</v>
      </c>
      <c r="H52" s="10">
        <v>51501.419310000005</v>
      </c>
      <c r="I52" s="10">
        <v>39774.630919000003</v>
      </c>
      <c r="J52" s="10">
        <v>1307151.6579119998</v>
      </c>
      <c r="K52" s="10"/>
      <c r="L52" s="10"/>
      <c r="M52" s="10"/>
      <c r="N52" s="10"/>
      <c r="O52" s="10">
        <v>24471.140664000002</v>
      </c>
      <c r="P52" s="10">
        <v>51501.419310000005</v>
      </c>
      <c r="Q52" s="10">
        <v>39774.630919000003</v>
      </c>
      <c r="R52" s="10">
        <v>1307151.6579119998</v>
      </c>
      <c r="S52" s="12">
        <f>B52/R52</f>
        <v>0.19372696106085047</v>
      </c>
      <c r="T52" s="12">
        <f>C52/R52</f>
        <v>6.9103014724616676E-2</v>
      </c>
      <c r="U52" s="12">
        <f>D52/R52</f>
        <v>0.34008260720649119</v>
      </c>
      <c r="V52" s="12">
        <f>E52/R52</f>
        <v>0.24719241850187276</v>
      </c>
      <c r="W52" s="12">
        <f>F52/R52</f>
        <v>0.12582230574049605</v>
      </c>
      <c r="X52" s="12">
        <f>O52/R52</f>
        <v>1.8720965173306195E-2</v>
      </c>
      <c r="Y52" s="12">
        <f>P52/R52</f>
        <v>3.9399727643131051E-2</v>
      </c>
      <c r="Z52" s="12">
        <f>Q52/R52</f>
        <v>3.0428474521873507E-2</v>
      </c>
    </row>
    <row r="53" spans="1:26" x14ac:dyDescent="0.25">
      <c r="A53" s="10" t="s">
        <v>39</v>
      </c>
      <c r="B53" s="10">
        <v>78977.858453317429</v>
      </c>
      <c r="C53" s="10">
        <v>83712.919799869996</v>
      </c>
      <c r="D53" s="10">
        <v>321972.13444043661</v>
      </c>
      <c r="E53" s="10">
        <v>469668.42552496999</v>
      </c>
      <c r="F53" s="10">
        <v>207879.13031125002</v>
      </c>
      <c r="G53" s="10">
        <v>26969.2107106</v>
      </c>
      <c r="H53" s="10">
        <v>99619.74810360001</v>
      </c>
      <c r="I53" s="10">
        <v>19182.195697603376</v>
      </c>
      <c r="J53" s="10">
        <v>1296021.5608977997</v>
      </c>
      <c r="K53" s="10"/>
      <c r="L53" s="10"/>
      <c r="M53" s="10"/>
      <c r="N53" s="10"/>
      <c r="O53" s="10">
        <v>26969.2107106</v>
      </c>
      <c r="P53" s="10">
        <v>99619.74810360001</v>
      </c>
      <c r="Q53" s="10">
        <v>19182.195697603376</v>
      </c>
      <c r="R53" s="10">
        <v>1296021.5608977997</v>
      </c>
      <c r="S53" s="12">
        <f>B53/R53</f>
        <v>6.0938691790441119E-2</v>
      </c>
      <c r="T53" s="12">
        <f>C53/R53</f>
        <v>6.4592227726426948E-2</v>
      </c>
      <c r="U53" s="12">
        <f>D53/R53</f>
        <v>0.24843115589635345</v>
      </c>
      <c r="V53" s="12">
        <f>E53/R53</f>
        <v>0.36239244754509653</v>
      </c>
      <c r="W53" s="12">
        <f>F53/R53</f>
        <v>0.16039789505295332</v>
      </c>
      <c r="X53" s="12">
        <f>O53/R53</f>
        <v>2.0809229972931532E-2</v>
      </c>
      <c r="Y53" s="12">
        <f>P53/R53</f>
        <v>7.686581080841734E-2</v>
      </c>
      <c r="Z53" s="12">
        <f>Q53/R53</f>
        <v>1.4800830693214081E-2</v>
      </c>
    </row>
    <row r="54" spans="1:26" x14ac:dyDescent="0.25">
      <c r="A54" s="10" t="s">
        <v>38</v>
      </c>
      <c r="B54" s="10">
        <v>72385.23101540457</v>
      </c>
      <c r="C54" s="10">
        <v>34983.335329612084</v>
      </c>
      <c r="D54" s="10">
        <v>200530.70772546792</v>
      </c>
      <c r="E54" s="10">
        <v>286269.81323148252</v>
      </c>
      <c r="F54" s="10">
        <v>143597.13547593265</v>
      </c>
      <c r="G54" s="10">
        <v>4001.0927682720799</v>
      </c>
      <c r="H54" s="10">
        <v>35751.916068937884</v>
      </c>
      <c r="I54" s="10">
        <v>18268.877690101777</v>
      </c>
      <c r="J54" s="10">
        <v>791231.92602577747</v>
      </c>
      <c r="K54" s="10"/>
      <c r="L54" s="10"/>
      <c r="M54" s="10"/>
      <c r="N54" s="10"/>
      <c r="O54" s="10">
        <v>4001.0927682720799</v>
      </c>
      <c r="P54" s="10">
        <v>35751.916068937884</v>
      </c>
      <c r="Q54" s="10">
        <v>18268.877690101777</v>
      </c>
      <c r="R54" s="10">
        <v>791231.92602577747</v>
      </c>
      <c r="S54" s="12">
        <f>B54/R54</f>
        <v>9.1484214216409593E-2</v>
      </c>
      <c r="T54" s="12">
        <f>C54/R54</f>
        <v>4.421375601630155E-2</v>
      </c>
      <c r="U54" s="12">
        <f>D54/R54</f>
        <v>0.2534411227978367</v>
      </c>
      <c r="V54" s="12">
        <f>E54/R54</f>
        <v>0.36180265711643711</v>
      </c>
      <c r="W54" s="12">
        <f>F54/R54</f>
        <v>0.18148551739715116</v>
      </c>
      <c r="X54" s="12">
        <f>O54/R54</f>
        <v>5.0567888335457901E-3</v>
      </c>
      <c r="Y54" s="12">
        <f>P54/R54</f>
        <v>4.5185128270181965E-2</v>
      </c>
      <c r="Z54" s="12">
        <f>Q54/R54</f>
        <v>2.3089156401793876E-2</v>
      </c>
    </row>
    <row r="55" spans="1:26" x14ac:dyDescent="0.25">
      <c r="A55" s="10" t="s">
        <v>37</v>
      </c>
      <c r="B55" s="10">
        <v>99729.167878916182</v>
      </c>
      <c r="C55" s="10">
        <v>100012.86404599999</v>
      </c>
      <c r="D55" s="10">
        <v>268976.21927118686</v>
      </c>
      <c r="E55" s="10">
        <v>171508.15415399999</v>
      </c>
      <c r="F55" s="10">
        <v>83590.914901000011</v>
      </c>
      <c r="G55" s="10">
        <v>9972.2365530000006</v>
      </c>
      <c r="H55" s="10">
        <v>22758.036905000001</v>
      </c>
      <c r="I55" s="10">
        <v>5499.949282999999</v>
      </c>
      <c r="J55" s="10">
        <v>711131.88355456619</v>
      </c>
      <c r="K55" s="10"/>
      <c r="L55" s="10"/>
      <c r="M55" s="10"/>
      <c r="N55" s="10"/>
      <c r="O55" s="10">
        <v>9972.2365530000006</v>
      </c>
      <c r="P55" s="10">
        <v>22758.036905000001</v>
      </c>
      <c r="Q55" s="10">
        <v>5499.949282999999</v>
      </c>
      <c r="R55" s="10">
        <v>711131.88355456619</v>
      </c>
      <c r="S55" s="12">
        <f>B55/R55</f>
        <v>0.14024004574288479</v>
      </c>
      <c r="T55" s="12">
        <f>C55/R55</f>
        <v>0.14063898182442533</v>
      </c>
      <c r="U55" s="12">
        <f>D55/R55</f>
        <v>0.37823675958208941</v>
      </c>
      <c r="V55" s="12">
        <f>E55/R55</f>
        <v>0.24117629671830051</v>
      </c>
      <c r="W55" s="12">
        <f>F55/R55</f>
        <v>0.1175462904056192</v>
      </c>
      <c r="X55" s="12">
        <f>O55/R55</f>
        <v>1.4023048021914231E-2</v>
      </c>
      <c r="Y55" s="12">
        <f>P55/R55</f>
        <v>3.2002554563078794E-2</v>
      </c>
      <c r="Z55" s="12">
        <f>Q55/R55</f>
        <v>7.7340777571506258E-3</v>
      </c>
    </row>
    <row r="56" spans="1:26" x14ac:dyDescent="0.25">
      <c r="A56" s="10" t="s">
        <v>36</v>
      </c>
      <c r="B56" s="10">
        <v>145461</v>
      </c>
      <c r="C56" s="10">
        <v>105505.93827744652</v>
      </c>
      <c r="D56" s="10">
        <v>367582.58214995946</v>
      </c>
      <c r="E56" s="10">
        <v>253154.99650000001</v>
      </c>
      <c r="F56" s="10">
        <v>175594.41150000002</v>
      </c>
      <c r="G56" s="10">
        <v>36812.406999999992</v>
      </c>
      <c r="H56" s="10">
        <v>31970.265500000001</v>
      </c>
      <c r="I56" s="10">
        <v>84335.616999999998</v>
      </c>
      <c r="J56" s="10">
        <v>1121686.5695</v>
      </c>
      <c r="K56" s="10"/>
      <c r="L56" s="10"/>
      <c r="M56" s="10"/>
      <c r="N56" s="10"/>
      <c r="O56" s="10">
        <v>36812.406999999992</v>
      </c>
      <c r="P56" s="10">
        <v>31970.265500000001</v>
      </c>
      <c r="Q56" s="10">
        <v>84335.616999999998</v>
      </c>
      <c r="R56" s="10">
        <v>1121686.5695</v>
      </c>
      <c r="S56" s="12">
        <f>B56/R56</f>
        <v>0.12968061128238373</v>
      </c>
      <c r="T56" s="12">
        <f>C56/R56</f>
        <v>9.4060088750529097E-2</v>
      </c>
      <c r="U56" s="12">
        <f>D56/R56</f>
        <v>0.32770525398535538</v>
      </c>
      <c r="V56" s="12">
        <f>E56/R56</f>
        <v>0.22569138597500166</v>
      </c>
      <c r="W56" s="12">
        <f>F56/R56</f>
        <v>0.15654498883611712</v>
      </c>
      <c r="X56" s="12">
        <f>O56/R56</f>
        <v>3.281879983319172E-2</v>
      </c>
      <c r="Y56" s="12">
        <f>P56/R56</f>
        <v>2.8501959789222566E-2</v>
      </c>
      <c r="Z56" s="12">
        <f>Q56/R56</f>
        <v>7.5186437364221287E-2</v>
      </c>
    </row>
    <row r="57" spans="1:26" x14ac:dyDescent="0.25">
      <c r="A57" s="10" t="s">
        <v>35</v>
      </c>
      <c r="B57" s="10">
        <v>365599.1969844125</v>
      </c>
      <c r="C57" s="10">
        <v>212091.84983345773</v>
      </c>
      <c r="D57" s="10">
        <v>432106.50239086087</v>
      </c>
      <c r="E57" s="10">
        <v>411528.46381205023</v>
      </c>
      <c r="F57" s="10">
        <v>211843.95363189621</v>
      </c>
      <c r="G57" s="10">
        <v>103278.33811336324</v>
      </c>
      <c r="H57" s="10">
        <v>9166.2323665415879</v>
      </c>
      <c r="I57" s="10">
        <v>85718.108662793413</v>
      </c>
      <c r="J57" s="10">
        <v>1444276.2733992231</v>
      </c>
      <c r="K57" s="10"/>
      <c r="L57" s="10"/>
      <c r="M57" s="10"/>
      <c r="N57" s="10"/>
      <c r="O57" s="10">
        <v>103278.33811336324</v>
      </c>
      <c r="P57" s="10">
        <v>9166.2323665415879</v>
      </c>
      <c r="Q57" s="10">
        <v>85718.108662793413</v>
      </c>
      <c r="R57" s="10">
        <v>1444276.2733992231</v>
      </c>
      <c r="S57" s="12">
        <f>B57/R57</f>
        <v>0.25313660808395383</v>
      </c>
      <c r="T57" s="12">
        <f>C57/R57</f>
        <v>0.14684991627971711</v>
      </c>
      <c r="U57" s="12">
        <f>D57/R57</f>
        <v>0.29918548850343063</v>
      </c>
      <c r="V57" s="12">
        <f>E57/R57</f>
        <v>0.28493749526431261</v>
      </c>
      <c r="W57" s="12">
        <f>F57/R57</f>
        <v>0.14667827584905485</v>
      </c>
      <c r="X57" s="12">
        <f>O57/R57</f>
        <v>7.1508713405842472E-2</v>
      </c>
      <c r="Y57" s="12">
        <f>P57/R57</f>
        <v>6.3465920858535646E-3</v>
      </c>
      <c r="Z57" s="12">
        <f>Q57/R57</f>
        <v>5.9350215911979767E-2</v>
      </c>
    </row>
    <row r="58" spans="1:26" x14ac:dyDescent="0.25">
      <c r="A58" s="10" t="s">
        <v>34</v>
      </c>
      <c r="B58" s="10">
        <v>161199.27039154229</v>
      </c>
      <c r="C58" s="10">
        <v>53873.280692523404</v>
      </c>
      <c r="D58" s="10">
        <v>269445.75838216278</v>
      </c>
      <c r="E58" s="10">
        <v>317301.04607821407</v>
      </c>
      <c r="F58" s="10">
        <v>210995.16532825356</v>
      </c>
      <c r="G58" s="10">
        <v>55352.470982677718</v>
      </c>
      <c r="H58" s="10">
        <v>20575.177205781645</v>
      </c>
      <c r="I58" s="10">
        <v>27456.364112550891</v>
      </c>
      <c r="J58" s="10">
        <v>856348.70377422357</v>
      </c>
      <c r="K58" s="10"/>
      <c r="L58" s="10"/>
      <c r="M58" s="10"/>
      <c r="N58" s="10"/>
      <c r="O58" s="10">
        <v>55352.470982677718</v>
      </c>
      <c r="P58" s="10">
        <v>20575.177205781645</v>
      </c>
      <c r="Q58" s="10">
        <v>27456.364112550891</v>
      </c>
      <c r="R58" s="10">
        <v>856348.70377422357</v>
      </c>
      <c r="S58" s="12">
        <f>B58/R58</f>
        <v>0.18824022233125548</v>
      </c>
      <c r="T58" s="12">
        <f>C58/R58</f>
        <v>6.2910448109613881E-2</v>
      </c>
      <c r="U58" s="12">
        <f>D58/R58</f>
        <v>0.31464490714427729</v>
      </c>
      <c r="V58" s="12">
        <f>E58/R58</f>
        <v>0.37052785235705865</v>
      </c>
      <c r="W58" s="12">
        <f>F58/R58</f>
        <v>0.24638930893259395</v>
      </c>
      <c r="X58" s="12">
        <f>O58/R58</f>
        <v>6.4637770500171624E-2</v>
      </c>
      <c r="Y58" s="12">
        <f>P58/R58</f>
        <v>2.4026634378144972E-2</v>
      </c>
      <c r="Z58" s="12">
        <f>Q58/R58</f>
        <v>3.2062130755311759E-2</v>
      </c>
    </row>
    <row r="59" spans="1:26" x14ac:dyDescent="0.25">
      <c r="A59" s="10" t="s">
        <v>33</v>
      </c>
      <c r="B59" s="10">
        <v>32714.661111301873</v>
      </c>
      <c r="C59" s="10">
        <v>29232.645948300902</v>
      </c>
      <c r="D59" s="10">
        <v>181940.16845774034</v>
      </c>
      <c r="E59" s="10">
        <v>529678.76851582923</v>
      </c>
      <c r="F59" s="10">
        <v>442601.21986639558</v>
      </c>
      <c r="G59" s="10">
        <v>48827.185593958755</v>
      </c>
      <c r="H59" s="10">
        <v>2569.8518733662504</v>
      </c>
      <c r="I59" s="10">
        <v>56238.164391519022</v>
      </c>
      <c r="J59" s="10">
        <v>1044712.6154226046</v>
      </c>
      <c r="K59" s="10"/>
      <c r="L59" s="10"/>
      <c r="M59" s="10"/>
      <c r="N59" s="10"/>
      <c r="O59" s="10">
        <v>48827.185593958755</v>
      </c>
      <c r="P59" s="10">
        <v>2569.8518733662504</v>
      </c>
      <c r="Q59" s="10">
        <v>56238.164391519022</v>
      </c>
      <c r="R59" s="10">
        <v>1044712.6154226046</v>
      </c>
      <c r="S59" s="12">
        <f>B59/R59</f>
        <v>3.1314507576869086E-2</v>
      </c>
      <c r="T59" s="12">
        <f>C59/R59</f>
        <v>2.7981519048160229E-2</v>
      </c>
      <c r="U59" s="12">
        <f>D59/R59</f>
        <v>0.17415331812006726</v>
      </c>
      <c r="V59" s="12">
        <f>E59/R59</f>
        <v>0.50700906708354898</v>
      </c>
      <c r="W59" s="12">
        <f>F59/R59</f>
        <v>0.42365834712099809</v>
      </c>
      <c r="X59" s="12">
        <f>O59/R59</f>
        <v>4.6737432738100229E-2</v>
      </c>
      <c r="Y59" s="12">
        <f>P59/R59</f>
        <v>2.4598648809526437E-3</v>
      </c>
      <c r="Z59" s="12">
        <f>Q59/R59</f>
        <v>5.3831229336471345E-2</v>
      </c>
    </row>
    <row r="60" spans="1:26" x14ac:dyDescent="0.25">
      <c r="A60" s="10" t="s">
        <v>32</v>
      </c>
      <c r="B60" s="10">
        <v>12751.799820341617</v>
      </c>
      <c r="C60" s="10">
        <v>3838.0124030000002</v>
      </c>
      <c r="D60" s="10">
        <v>18584.348025784086</v>
      </c>
      <c r="E60" s="10">
        <v>29900.33159918202</v>
      </c>
      <c r="F60" s="10">
        <v>15094.782363490967</v>
      </c>
      <c r="G60" s="10">
        <v>4673.9412136064411</v>
      </c>
      <c r="H60" s="10">
        <v>171.468863</v>
      </c>
      <c r="I60" s="10">
        <v>5503.785111320437</v>
      </c>
      <c r="J60" s="10">
        <v>79888.825625889818</v>
      </c>
      <c r="K60" s="10"/>
      <c r="L60" s="10"/>
      <c r="M60" s="10"/>
      <c r="N60" s="10"/>
      <c r="O60" s="10">
        <v>4673.9412136064411</v>
      </c>
      <c r="P60" s="10">
        <v>171.468863</v>
      </c>
      <c r="Q60" s="10">
        <v>5503.785111320437</v>
      </c>
      <c r="R60" s="10">
        <v>79888.825625889818</v>
      </c>
      <c r="S60" s="12">
        <f>B60/R60</f>
        <v>0.15961931747572344</v>
      </c>
      <c r="T60" s="12">
        <f>C60/R60</f>
        <v>4.8041917914439881E-2</v>
      </c>
      <c r="U60" s="12">
        <f>D60/R60</f>
        <v>0.23262762820938751</v>
      </c>
      <c r="V60" s="12">
        <f>E60/R60</f>
        <v>0.37427426633108657</v>
      </c>
      <c r="W60" s="12">
        <f>F60/R60</f>
        <v>0.18894735584395866</v>
      </c>
      <c r="X60" s="12">
        <f>O60/R60</f>
        <v>5.8505569170511661E-2</v>
      </c>
      <c r="Y60" s="12">
        <f>P60/R60</f>
        <v>2.1463435174647449E-3</v>
      </c>
      <c r="Z60" s="12">
        <f>Q60/R60</f>
        <v>6.8893053167335683E-2</v>
      </c>
    </row>
    <row r="61" spans="1:26" x14ac:dyDescent="0.25">
      <c r="A61" s="10" t="s">
        <v>31</v>
      </c>
      <c r="B61" s="10">
        <v>23251.845050210239</v>
      </c>
      <c r="C61" s="10">
        <v>8607.505358696646</v>
      </c>
      <c r="D61" s="10">
        <v>25956.39293174394</v>
      </c>
      <c r="E61" s="10">
        <v>38544.471204801477</v>
      </c>
      <c r="F61" s="10">
        <v>23094.659514663712</v>
      </c>
      <c r="G61" s="10">
        <v>6109.3662119999999</v>
      </c>
      <c r="H61" s="10">
        <v>3511.3349656564997</v>
      </c>
      <c r="I61" s="10">
        <v>4526.6667744670003</v>
      </c>
      <c r="J61" s="10">
        <v>106460.65655538312</v>
      </c>
      <c r="K61" s="10"/>
      <c r="L61" s="10"/>
      <c r="M61" s="10"/>
      <c r="N61" s="10"/>
      <c r="O61" s="10">
        <v>6109.3662119999999</v>
      </c>
      <c r="P61" s="10">
        <v>3511.3349656564997</v>
      </c>
      <c r="Q61" s="10">
        <v>4526.6667744670003</v>
      </c>
      <c r="R61" s="10">
        <v>106460.65655538312</v>
      </c>
      <c r="S61" s="12">
        <f>B61/R61</f>
        <v>0.21840786824486783</v>
      </c>
      <c r="T61" s="12">
        <f>C61/R61</f>
        <v>8.085151489009311E-2</v>
      </c>
      <c r="U61" s="12">
        <f>D61/R61</f>
        <v>0.24381206890491858</v>
      </c>
      <c r="V61" s="12">
        <f>E61/R61</f>
        <v>0.3620536680116172</v>
      </c>
      <c r="W61" s="12">
        <f>F61/R61</f>
        <v>0.21693140228427368</v>
      </c>
      <c r="X61" s="12">
        <f>O61/R61</f>
        <v>5.7386140661473156E-2</v>
      </c>
      <c r="Y61" s="12">
        <f>P61/R61</f>
        <v>3.2982465816654323E-2</v>
      </c>
      <c r="Z61" s="12">
        <f>Q61/R61</f>
        <v>4.2519621059373527E-2</v>
      </c>
    </row>
    <row r="62" spans="1:26" x14ac:dyDescent="0.25">
      <c r="A62" s="10" t="s">
        <v>30</v>
      </c>
      <c r="B62" s="10">
        <v>6081.9283233486831</v>
      </c>
      <c r="C62" s="10">
        <v>3492.3586335838581</v>
      </c>
      <c r="D62" s="10">
        <v>24684.035725070898</v>
      </c>
      <c r="E62" s="10">
        <v>21369.222999999998</v>
      </c>
      <c r="F62" s="10">
        <v>9202.6</v>
      </c>
      <c r="G62" s="10">
        <v>1813.8</v>
      </c>
      <c r="H62" s="10">
        <v>7886.6230000000005</v>
      </c>
      <c r="I62" s="10">
        <v>2563.2000000000003</v>
      </c>
      <c r="J62" s="10">
        <v>63793.114358654755</v>
      </c>
      <c r="K62" s="10"/>
      <c r="L62" s="10"/>
      <c r="M62" s="10"/>
      <c r="N62" s="10"/>
      <c r="O62" s="10">
        <v>1813.8</v>
      </c>
      <c r="P62" s="10">
        <v>7886.6230000000005</v>
      </c>
      <c r="Q62" s="10">
        <v>2563.2000000000003</v>
      </c>
      <c r="R62" s="10">
        <v>63793.114358654755</v>
      </c>
      <c r="S62" s="12">
        <f>B62/R62</f>
        <v>9.5338319574039626E-2</v>
      </c>
      <c r="T62" s="12">
        <f>C62/R62</f>
        <v>5.4745071920290295E-2</v>
      </c>
      <c r="U62" s="12">
        <f>D62/R62</f>
        <v>0.38693887221579171</v>
      </c>
      <c r="V62" s="12">
        <f>E62/R62</f>
        <v>0.33497695189889809</v>
      </c>
      <c r="W62" s="12">
        <f>F62/R62</f>
        <v>0.14425694830105895</v>
      </c>
      <c r="X62" s="12">
        <f>O62/R62</f>
        <v>2.8432535677793309E-2</v>
      </c>
      <c r="Y62" s="12">
        <f>P62/R62</f>
        <v>0.12362812318050795</v>
      </c>
      <c r="Z62" s="12">
        <f>Q62/R62</f>
        <v>4.0179885020024161E-2</v>
      </c>
    </row>
    <row r="63" spans="1:26" x14ac:dyDescent="0.25">
      <c r="A63" s="10" t="s">
        <v>29</v>
      </c>
      <c r="B63" s="10">
        <v>8853.7812952432796</v>
      </c>
      <c r="C63" s="10">
        <v>1581.4510070000001</v>
      </c>
      <c r="D63" s="10">
        <v>17755.00704615</v>
      </c>
      <c r="E63" s="10">
        <v>10378.555731603708</v>
      </c>
      <c r="F63" s="10">
        <v>6873.4127053899992</v>
      </c>
      <c r="G63" s="10">
        <v>3505.1430262137092</v>
      </c>
      <c r="H63" s="10">
        <v>0</v>
      </c>
      <c r="I63" s="10">
        <v>5093.5299914299994</v>
      </c>
      <c r="J63" s="10">
        <v>47205.483989259985</v>
      </c>
      <c r="K63" s="10"/>
      <c r="L63" s="10"/>
      <c r="M63" s="10"/>
      <c r="N63" s="10"/>
      <c r="O63" s="10">
        <v>3505.1430262137092</v>
      </c>
      <c r="P63" s="10">
        <v>0</v>
      </c>
      <c r="Q63" s="10">
        <v>5093.5299914299994</v>
      </c>
      <c r="R63" s="10">
        <v>47205.483989259985</v>
      </c>
      <c r="S63" s="12">
        <f>B63/R63</f>
        <v>0.18755832049635712</v>
      </c>
      <c r="T63" s="12">
        <f>C63/R63</f>
        <v>3.3501425541146997E-2</v>
      </c>
      <c r="U63" s="12">
        <f>D63/R63</f>
        <v>0.37612170336373529</v>
      </c>
      <c r="V63" s="12">
        <f>E63/R63</f>
        <v>0.21985911073308767</v>
      </c>
      <c r="W63" s="12">
        <f>F63/R63</f>
        <v>0.1456062331010908</v>
      </c>
      <c r="X63" s="12">
        <f>O63/R63</f>
        <v>7.4252877631996866E-2</v>
      </c>
      <c r="Y63" s="12">
        <f>P63/R63</f>
        <v>0</v>
      </c>
      <c r="Z63" s="12">
        <f>Q63/R63</f>
        <v>0.10790123436905891</v>
      </c>
    </row>
    <row r="64" spans="1:26" x14ac:dyDescent="0.25">
      <c r="A64" s="10" t="s">
        <v>28</v>
      </c>
      <c r="B64" s="10">
        <v>7960.189533839558</v>
      </c>
      <c r="C64" s="10">
        <v>1656.8686407113237</v>
      </c>
      <c r="D64" s="10">
        <v>2272.3000000000002</v>
      </c>
      <c r="E64" s="10">
        <v>8965.4</v>
      </c>
      <c r="F64" s="10">
        <v>5968.1</v>
      </c>
      <c r="G64" s="10">
        <v>1049.3999999999999</v>
      </c>
      <c r="H64" s="10">
        <v>215</v>
      </c>
      <c r="I64" s="10">
        <v>1326</v>
      </c>
      <c r="J64" s="10">
        <v>26799.861888508007</v>
      </c>
      <c r="K64" s="10"/>
      <c r="L64" s="10"/>
      <c r="M64" s="10"/>
      <c r="N64" s="10"/>
      <c r="O64" s="10">
        <v>1049.3999999999999</v>
      </c>
      <c r="P64" s="10">
        <v>215</v>
      </c>
      <c r="Q64" s="10">
        <v>1326</v>
      </c>
      <c r="R64" s="10">
        <v>26799.861888508007</v>
      </c>
      <c r="S64" s="12">
        <f>B64/R64</f>
        <v>0.29702352821649991</v>
      </c>
      <c r="T64" s="12">
        <f>C64/R64</f>
        <v>6.1823775346461843E-2</v>
      </c>
      <c r="U64" s="12">
        <f>D64/R64</f>
        <v>8.4787750379205509E-2</v>
      </c>
      <c r="V64" s="12">
        <f>E64/R64</f>
        <v>0.33453157472592926</v>
      </c>
      <c r="W64" s="12">
        <f>F64/R64</f>
        <v>0.22269144612865222</v>
      </c>
      <c r="X64" s="12">
        <f>O64/R64</f>
        <v>3.9156918209716257E-2</v>
      </c>
      <c r="Y64" s="12">
        <f>P64/R64</f>
        <v>8.0224294026005304E-3</v>
      </c>
      <c r="Z64" s="12">
        <f>Q64/R64</f>
        <v>4.9477866920224663E-2</v>
      </c>
    </row>
    <row r="65" spans="1:26" x14ac:dyDescent="0.25">
      <c r="A65" s="10" t="s">
        <v>27</v>
      </c>
      <c r="B65" s="10">
        <v>5376.6760000000004</v>
      </c>
      <c r="C65" s="10">
        <v>1445.7199999999998</v>
      </c>
      <c r="D65" s="10">
        <v>1052</v>
      </c>
      <c r="E65" s="10">
        <v>6488</v>
      </c>
      <c r="F65" s="10">
        <v>4525</v>
      </c>
      <c r="G65" s="10">
        <v>1963</v>
      </c>
      <c r="H65" s="10">
        <v>0</v>
      </c>
      <c r="I65" s="10">
        <v>21</v>
      </c>
      <c r="J65" s="10">
        <v>15094.800000000001</v>
      </c>
      <c r="K65" s="10"/>
      <c r="L65" s="10"/>
      <c r="M65" s="10"/>
      <c r="N65" s="10"/>
      <c r="O65" s="10">
        <v>1963</v>
      </c>
      <c r="P65" s="10">
        <v>0</v>
      </c>
      <c r="Q65" s="10">
        <v>21</v>
      </c>
      <c r="R65" s="10">
        <v>15094.800000000001</v>
      </c>
      <c r="S65" s="12">
        <f>B65/R65</f>
        <v>0.35619392108540687</v>
      </c>
      <c r="T65" s="12">
        <f>C65/R65</f>
        <v>9.577602883112063E-2</v>
      </c>
      <c r="U65" s="12">
        <f>D65/R65</f>
        <v>6.9692874367331792E-2</v>
      </c>
      <c r="V65" s="12">
        <f>E65/R65</f>
        <v>0.42981689058483713</v>
      </c>
      <c r="W65" s="12">
        <f>F65/R65</f>
        <v>0.29977210695073797</v>
      </c>
      <c r="X65" s="12">
        <f>O65/R65</f>
        <v>0.13004478363409916</v>
      </c>
      <c r="Y65" s="12">
        <f>P65/R65</f>
        <v>0</v>
      </c>
      <c r="Z65" s="12">
        <f>Q65/R65</f>
        <v>1.3912075681691708E-3</v>
      </c>
    </row>
    <row r="66" spans="1:26" x14ac:dyDescent="0.25">
      <c r="A66" s="10" t="s">
        <v>26</v>
      </c>
      <c r="B66" s="10">
        <v>5259.0473754219138</v>
      </c>
      <c r="C66" s="10">
        <v>2453.8031119253906</v>
      </c>
      <c r="D66" s="10">
        <v>7645.554641331657</v>
      </c>
      <c r="E66" s="10">
        <v>15348.144567588901</v>
      </c>
      <c r="F66" s="10">
        <v>9265.0594737173815</v>
      </c>
      <c r="G66" s="10">
        <v>1070.5169370728879</v>
      </c>
      <c r="H66" s="10">
        <v>621.28535669551445</v>
      </c>
      <c r="I66" s="10">
        <v>0</v>
      </c>
      <c r="J66" s="10">
        <v>38659.81881189355</v>
      </c>
      <c r="K66" s="10"/>
      <c r="L66" s="10"/>
      <c r="M66" s="10"/>
      <c r="N66" s="10"/>
      <c r="O66" s="10">
        <v>1070.5169370728879</v>
      </c>
      <c r="P66" s="10">
        <v>621.28535669551445</v>
      </c>
      <c r="Q66" s="10">
        <v>0</v>
      </c>
      <c r="R66" s="10">
        <v>38659.81881189355</v>
      </c>
      <c r="S66" s="12">
        <f>B66/R66</f>
        <v>0.13603393748456957</v>
      </c>
      <c r="T66" s="12">
        <f>C66/R66</f>
        <v>6.3471666120961931E-2</v>
      </c>
      <c r="U66" s="12">
        <f>D66/R66</f>
        <v>0.19776488551414345</v>
      </c>
      <c r="V66" s="12">
        <f>E66/R66</f>
        <v>0.39700508277775737</v>
      </c>
      <c r="W66" s="12">
        <f>F66/R66</f>
        <v>0.23965605009165278</v>
      </c>
      <c r="X66" s="12">
        <f>O66/R66</f>
        <v>2.7690686867460106E-2</v>
      </c>
      <c r="Y66" s="12">
        <f>P66/R66</f>
        <v>1.6070570835277125E-2</v>
      </c>
      <c r="Z66" s="12">
        <f>Q66/R66</f>
        <v>0</v>
      </c>
    </row>
    <row r="67" spans="1:26" x14ac:dyDescent="0.25">
      <c r="A67" s="10" t="s">
        <v>25</v>
      </c>
      <c r="B67" s="10">
        <v>10256.99973422</v>
      </c>
      <c r="C67" s="10">
        <v>11276.580548721109</v>
      </c>
      <c r="D67" s="10">
        <v>18373.083110629614</v>
      </c>
      <c r="E67" s="10">
        <v>50907.3430332637</v>
      </c>
      <c r="F67" s="10">
        <v>28268.733514605941</v>
      </c>
      <c r="G67" s="10">
        <v>77.210726497352411</v>
      </c>
      <c r="H67" s="10">
        <v>16776.114250830931</v>
      </c>
      <c r="I67" s="10">
        <v>18577.524628590902</v>
      </c>
      <c r="J67" s="10">
        <v>147923.76555130654</v>
      </c>
      <c r="K67" s="10"/>
      <c r="L67" s="10"/>
      <c r="M67" s="10"/>
      <c r="N67" s="10"/>
      <c r="O67" s="10">
        <v>77.210726497352411</v>
      </c>
      <c r="P67" s="10">
        <v>16776.114250830931</v>
      </c>
      <c r="Q67" s="10">
        <v>18577.524628590902</v>
      </c>
      <c r="R67" s="10">
        <v>147923.76555130654</v>
      </c>
      <c r="S67" s="12">
        <f>B67/R67</f>
        <v>6.9339769008668298E-2</v>
      </c>
      <c r="T67" s="12">
        <f>C67/R67</f>
        <v>7.6232378933119363E-2</v>
      </c>
      <c r="U67" s="12">
        <f>D67/R67</f>
        <v>0.12420643188843791</v>
      </c>
      <c r="V67" s="12">
        <f>E67/R67</f>
        <v>0.34414580269461009</v>
      </c>
      <c r="W67" s="12">
        <f>F67/R67</f>
        <v>0.19110339308392665</v>
      </c>
      <c r="X67" s="12">
        <f>O67/R67</f>
        <v>5.2196295983671602E-4</v>
      </c>
      <c r="Y67" s="12">
        <f>P67/R67</f>
        <v>0.11341054081679816</v>
      </c>
      <c r="Z67" s="12">
        <f>Q67/R67</f>
        <v>0.12558850539906916</v>
      </c>
    </row>
    <row r="68" spans="1:26" x14ac:dyDescent="0.25">
      <c r="A68" s="10" t="s">
        <v>24</v>
      </c>
      <c r="B68" s="10">
        <v>7869.1</v>
      </c>
      <c r="C68" s="10">
        <v>17253.904047430002</v>
      </c>
      <c r="D68" s="10">
        <v>33241.013764539988</v>
      </c>
      <c r="E68" s="10">
        <v>60993.793539559992</v>
      </c>
      <c r="F68" s="10">
        <v>54426.268355569991</v>
      </c>
      <c r="G68" s="10">
        <v>2245.6083649299999</v>
      </c>
      <c r="H68" s="10">
        <v>0</v>
      </c>
      <c r="I68" s="10">
        <v>19577.21883278</v>
      </c>
      <c r="J68" s="10">
        <v>158491.39045685498</v>
      </c>
      <c r="K68" s="10"/>
      <c r="L68" s="10"/>
      <c r="M68" s="10"/>
      <c r="N68" s="10"/>
      <c r="O68" s="10">
        <v>2245.6083649299999</v>
      </c>
      <c r="P68" s="10">
        <v>0</v>
      </c>
      <c r="Q68" s="10">
        <v>19577.21883278</v>
      </c>
      <c r="R68" s="10">
        <v>158491.39045685498</v>
      </c>
      <c r="S68" s="12">
        <f>B68/R68</f>
        <v>4.9650015545432115E-2</v>
      </c>
      <c r="T68" s="12">
        <f>C68/R68</f>
        <v>0.10886335212086434</v>
      </c>
      <c r="U68" s="12">
        <f>D68/R68</f>
        <v>0.20973387682903166</v>
      </c>
      <c r="V68" s="12">
        <f>E68/R68</f>
        <v>0.38483979075294888</v>
      </c>
      <c r="W68" s="12">
        <f>F68/R68</f>
        <v>0.34340204978128502</v>
      </c>
      <c r="X68" s="12">
        <f>O68/R68</f>
        <v>1.416864574445958E-2</v>
      </c>
      <c r="Y68" s="12">
        <f>P68/R68</f>
        <v>0</v>
      </c>
      <c r="Z68" s="12">
        <f>Q68/R68</f>
        <v>0.12352228582478977</v>
      </c>
    </row>
    <row r="69" spans="1:26" x14ac:dyDescent="0.25">
      <c r="A69" s="10" t="s">
        <v>23</v>
      </c>
      <c r="B69" s="10">
        <v>2821</v>
      </c>
      <c r="C69" s="10">
        <v>6127</v>
      </c>
      <c r="D69" s="10">
        <v>342</v>
      </c>
      <c r="E69" s="10">
        <v>33423</v>
      </c>
      <c r="F69" s="10">
        <v>31405</v>
      </c>
      <c r="G69" s="10">
        <v>801</v>
      </c>
      <c r="H69" s="10">
        <v>287</v>
      </c>
      <c r="I69" s="10">
        <v>1712</v>
      </c>
      <c r="J69" s="10">
        <v>47638</v>
      </c>
      <c r="K69" s="10"/>
      <c r="L69" s="10"/>
      <c r="M69" s="10"/>
      <c r="N69" s="10"/>
      <c r="O69" s="10">
        <v>801</v>
      </c>
      <c r="P69" s="10">
        <v>287</v>
      </c>
      <c r="Q69" s="10">
        <v>1712</v>
      </c>
      <c r="R69" s="10">
        <v>47638</v>
      </c>
      <c r="S69" s="12">
        <f>B69/R69</f>
        <v>5.9217431462278015E-2</v>
      </c>
      <c r="T69" s="12">
        <f>C69/R69</f>
        <v>0.1286158109072589</v>
      </c>
      <c r="U69" s="12">
        <f>D69/R69</f>
        <v>7.1791427012049209E-3</v>
      </c>
      <c r="V69" s="12">
        <f>E69/R69</f>
        <v>0.70160376170284222</v>
      </c>
      <c r="W69" s="12">
        <f>F69/R69</f>
        <v>0.65924262143666823</v>
      </c>
      <c r="X69" s="12">
        <f>O69/R69</f>
        <v>1.6814307905453629E-2</v>
      </c>
      <c r="Y69" s="12">
        <f>P69/R69</f>
        <v>6.0246022083210882E-3</v>
      </c>
      <c r="Z69" s="12">
        <f>Q69/R69</f>
        <v>3.5937696796674926E-2</v>
      </c>
    </row>
    <row r="70" spans="1:26" x14ac:dyDescent="0.25">
      <c r="A70" s="10" t="s">
        <v>22</v>
      </c>
      <c r="B70" s="10">
        <v>73583.153050781111</v>
      </c>
      <c r="C70" s="10">
        <v>109909.24321009826</v>
      </c>
      <c r="D70" s="10">
        <v>229439.92502621448</v>
      </c>
      <c r="E70" s="10">
        <v>113139.00083386566</v>
      </c>
      <c r="F70" s="10">
        <v>66805.448104854833</v>
      </c>
      <c r="G70" s="10">
        <v>0</v>
      </c>
      <c r="H70" s="10">
        <v>19219.518010058782</v>
      </c>
      <c r="I70" s="10">
        <v>27790.097087068538</v>
      </c>
      <c r="J70" s="10">
        <v>586863.40877885732</v>
      </c>
      <c r="K70" s="10"/>
      <c r="L70" s="10"/>
      <c r="M70" s="10"/>
      <c r="N70" s="10"/>
      <c r="O70" s="10">
        <v>0</v>
      </c>
      <c r="P70" s="10">
        <v>19219.518010058782</v>
      </c>
      <c r="Q70" s="10">
        <v>27790.097087068538</v>
      </c>
      <c r="R70" s="10">
        <v>586863.40877885732</v>
      </c>
      <c r="S70" s="12">
        <f>B70/R70</f>
        <v>0.12538378087652899</v>
      </c>
      <c r="T70" s="12">
        <f>C70/R70</f>
        <v>0.18728249464180582</v>
      </c>
      <c r="U70" s="12">
        <f>D70/R70</f>
        <v>0.39095967067299703</v>
      </c>
      <c r="V70" s="12">
        <f>E70/R70</f>
        <v>0.19278591771343315</v>
      </c>
      <c r="W70" s="12">
        <f>F70/R70</f>
        <v>0.11383474775478557</v>
      </c>
      <c r="X70" s="12">
        <f>O70/R70</f>
        <v>0</v>
      </c>
      <c r="Y70" s="12">
        <f>P70/R70</f>
        <v>3.274955930554721E-2</v>
      </c>
      <c r="Z70" s="12">
        <f>Q70/R70</f>
        <v>4.7353603362141873E-2</v>
      </c>
    </row>
    <row r="71" spans="1:26" x14ac:dyDescent="0.25">
      <c r="A71" s="10" t="s">
        <v>21</v>
      </c>
      <c r="B71" s="10">
        <v>92048.405797976375</v>
      </c>
      <c r="C71" s="10">
        <v>106707.00464617</v>
      </c>
      <c r="D71" s="10">
        <v>293924.24362449592</v>
      </c>
      <c r="E71" s="10">
        <v>191417.8468970223</v>
      </c>
      <c r="F71" s="10">
        <v>107550.84438274904</v>
      </c>
      <c r="G71" s="10">
        <v>9841.7389059326142</v>
      </c>
      <c r="H71" s="10">
        <v>74025.263608340654</v>
      </c>
      <c r="I71" s="10">
        <v>47176.174350659639</v>
      </c>
      <c r="J71" s="10">
        <v>834979.20122406422</v>
      </c>
      <c r="K71" s="10"/>
      <c r="L71" s="10"/>
      <c r="M71" s="10"/>
      <c r="N71" s="10"/>
      <c r="O71" s="10">
        <v>9841.7389059326142</v>
      </c>
      <c r="P71" s="10">
        <v>74025.263608340654</v>
      </c>
      <c r="Q71" s="10">
        <v>47176.174350659639</v>
      </c>
      <c r="R71" s="10">
        <v>834979.20122406422</v>
      </c>
      <c r="S71" s="12">
        <f>B71/R71</f>
        <v>0.11024035767961057</v>
      </c>
      <c r="T71" s="12">
        <f>C71/R71</f>
        <v>0.12779600316958731</v>
      </c>
      <c r="U71" s="12">
        <f>D71/R71</f>
        <v>0.35201385039724148</v>
      </c>
      <c r="V71" s="12">
        <f>E71/R71</f>
        <v>0.22924864070435197</v>
      </c>
      <c r="W71" s="12">
        <f>F71/R71</f>
        <v>0.12880661485349751</v>
      </c>
      <c r="X71" s="12">
        <f>O71/R71</f>
        <v>1.1786807254006812E-2</v>
      </c>
      <c r="Y71" s="12">
        <f>P71/R71</f>
        <v>8.8655218596847649E-2</v>
      </c>
      <c r="Z71" s="12">
        <f>Q71/R71</f>
        <v>5.6499819733833168E-2</v>
      </c>
    </row>
    <row r="72" spans="1:26" x14ac:dyDescent="0.25">
      <c r="A72" s="10" t="s">
        <v>20</v>
      </c>
      <c r="B72" s="10">
        <v>33758.959999999992</v>
      </c>
      <c r="C72" s="10">
        <v>12073.834248226491</v>
      </c>
      <c r="D72" s="10">
        <v>60481.854113331981</v>
      </c>
      <c r="E72" s="10">
        <v>64816.903248643241</v>
      </c>
      <c r="F72" s="10">
        <v>43850.035936091263</v>
      </c>
      <c r="G72" s="10">
        <v>36.890798759999697</v>
      </c>
      <c r="H72" s="10">
        <v>20929.976513791975</v>
      </c>
      <c r="I72" s="10">
        <v>20483.016566133265</v>
      </c>
      <c r="J72" s="10">
        <v>205346.49564382498</v>
      </c>
      <c r="K72" s="10"/>
      <c r="L72" s="10"/>
      <c r="M72" s="10"/>
      <c r="N72" s="10"/>
      <c r="O72" s="10">
        <v>36.890798759999697</v>
      </c>
      <c r="P72" s="10">
        <v>20929.976513791975</v>
      </c>
      <c r="Q72" s="10">
        <v>20483.016566133265</v>
      </c>
      <c r="R72" s="10">
        <v>205346.49564382498</v>
      </c>
      <c r="S72" s="12">
        <f>B72/R72</f>
        <v>0.16439998108638365</v>
      </c>
      <c r="T72" s="12">
        <f>C72/R72</f>
        <v>5.8797371780664062E-2</v>
      </c>
      <c r="U72" s="12">
        <f>D72/R72</f>
        <v>0.29453560394932771</v>
      </c>
      <c r="V72" s="12">
        <f>E72/R72</f>
        <v>0.31564650297742913</v>
      </c>
      <c r="W72" s="12">
        <f>F72/R72</f>
        <v>0.21354168133528548</v>
      </c>
      <c r="X72" s="12">
        <f>O72/R72</f>
        <v>1.7965146492680869E-4</v>
      </c>
      <c r="Y72" s="12">
        <f>P72/R72</f>
        <v>0.10192517017721683</v>
      </c>
      <c r="Z72" s="12">
        <f>Q72/R72</f>
        <v>9.9748556711000358E-2</v>
      </c>
    </row>
    <row r="73" spans="1:26" x14ac:dyDescent="0.25">
      <c r="A73" s="10" t="s">
        <v>19</v>
      </c>
      <c r="B73" s="10">
        <v>12358.878531906432</v>
      </c>
      <c r="C73" s="10">
        <v>7602.4670301800006</v>
      </c>
      <c r="D73" s="10">
        <v>52178.0237680598</v>
      </c>
      <c r="E73" s="10">
        <v>32184.45814122993</v>
      </c>
      <c r="F73" s="10">
        <v>15940.356607239999</v>
      </c>
      <c r="G73" s="10">
        <v>902.75361311003098</v>
      </c>
      <c r="H73" s="10">
        <v>15341.3479208799</v>
      </c>
      <c r="I73" s="10">
        <v>16061.922817930001</v>
      </c>
      <c r="J73" s="10">
        <v>128139.75180605448</v>
      </c>
      <c r="K73" s="10"/>
      <c r="L73" s="10"/>
      <c r="M73" s="10"/>
      <c r="N73" s="10"/>
      <c r="O73" s="10">
        <v>902.75361311003098</v>
      </c>
      <c r="P73" s="10">
        <v>15341.3479208799</v>
      </c>
      <c r="Q73" s="10">
        <v>16061.922817930001</v>
      </c>
      <c r="R73" s="10">
        <v>128139.75180605448</v>
      </c>
      <c r="S73" s="12">
        <f>B73/R73</f>
        <v>9.6448435069643124E-2</v>
      </c>
      <c r="T73" s="12">
        <f>C73/R73</f>
        <v>5.9329497076650271E-2</v>
      </c>
      <c r="U73" s="12">
        <f>D73/R73</f>
        <v>0.40719622937176969</v>
      </c>
      <c r="V73" s="12">
        <f>E73/R73</f>
        <v>0.25116685249978177</v>
      </c>
      <c r="W73" s="12">
        <f>F73/R73</f>
        <v>0.12439821665462936</v>
      </c>
      <c r="X73" s="12">
        <f>O73/R73</f>
        <v>7.0450707168247901E-3</v>
      </c>
      <c r="Y73" s="12">
        <f>P73/R73</f>
        <v>0.11972356512832762</v>
      </c>
      <c r="Z73" s="12">
        <f>Q73/R73</f>
        <v>0.12534691687432384</v>
      </c>
    </row>
    <row r="74" spans="1:26" x14ac:dyDescent="0.25">
      <c r="A74" s="10" t="s">
        <v>18</v>
      </c>
      <c r="B74" s="10">
        <v>10824.649362562368</v>
      </c>
      <c r="C74" s="10">
        <v>19793.341456918304</v>
      </c>
      <c r="D74" s="10">
        <v>47655.425405908987</v>
      </c>
      <c r="E74" s="10">
        <v>41361.411946396991</v>
      </c>
      <c r="F74" s="10">
        <v>23077.112252239989</v>
      </c>
      <c r="G74" s="10">
        <v>0</v>
      </c>
      <c r="H74" s="10">
        <v>8838.4948848699805</v>
      </c>
      <c r="I74" s="10">
        <v>14386.629661770021</v>
      </c>
      <c r="J74" s="10">
        <v>140146.23662172427</v>
      </c>
      <c r="K74" s="10"/>
      <c r="L74" s="10"/>
      <c r="M74" s="10"/>
      <c r="N74" s="10"/>
      <c r="O74" s="10">
        <v>0</v>
      </c>
      <c r="P74" s="10">
        <v>8838.4948848699805</v>
      </c>
      <c r="Q74" s="10">
        <v>14386.629661770021</v>
      </c>
      <c r="R74" s="10">
        <v>140146.23662172427</v>
      </c>
      <c r="S74" s="12">
        <f>B74/R74</f>
        <v>7.7238245018164287E-2</v>
      </c>
      <c r="T74" s="12">
        <f>C74/R74</f>
        <v>0.14123348535104446</v>
      </c>
      <c r="U74" s="12">
        <f>D74/R74</f>
        <v>0.34004070715461404</v>
      </c>
      <c r="V74" s="12">
        <f>E74/R74</f>
        <v>0.29513037911990209</v>
      </c>
      <c r="W74" s="12">
        <f>F74/R74</f>
        <v>0.16466451621193781</v>
      </c>
      <c r="X74" s="12">
        <f>O74/R74</f>
        <v>0</v>
      </c>
      <c r="Y74" s="12">
        <f>P74/R74</f>
        <v>6.3066230659667336E-2</v>
      </c>
      <c r="Z74" s="12">
        <f>Q74/R74</f>
        <v>0.10265441305143067</v>
      </c>
    </row>
    <row r="75" spans="1:26" x14ac:dyDescent="0.25">
      <c r="A75" s="10" t="s">
        <v>17</v>
      </c>
      <c r="B75" s="10">
        <v>6244.630000000001</v>
      </c>
      <c r="C75" s="10">
        <v>15630.6302</v>
      </c>
      <c r="D75" s="10">
        <v>3196.3070000000002</v>
      </c>
      <c r="E75" s="10">
        <v>9966.6429999999982</v>
      </c>
      <c r="F75" s="10">
        <v>7938.9049999999997</v>
      </c>
      <c r="G75" s="10">
        <v>0</v>
      </c>
      <c r="H75" s="10">
        <v>850.60699999999997</v>
      </c>
      <c r="I75" s="10">
        <v>762.66600000000005</v>
      </c>
      <c r="J75" s="10">
        <v>40808.702999999994</v>
      </c>
      <c r="K75" s="10"/>
      <c r="L75" s="10"/>
      <c r="M75" s="10"/>
      <c r="N75" s="10"/>
      <c r="O75" s="10">
        <v>0</v>
      </c>
      <c r="P75" s="10">
        <v>850.60699999999997</v>
      </c>
      <c r="Q75" s="10">
        <v>762.66600000000005</v>
      </c>
      <c r="R75" s="10">
        <v>40808.702999999994</v>
      </c>
      <c r="S75" s="12">
        <f>B75/R75</f>
        <v>0.1530220159165559</v>
      </c>
      <c r="T75" s="12">
        <f>C75/R75</f>
        <v>0.38302197940473631</v>
      </c>
      <c r="U75" s="12">
        <f>D75/R75</f>
        <v>7.8324150610716556E-2</v>
      </c>
      <c r="V75" s="12">
        <f>E75/R75</f>
        <v>0.24422836962007832</v>
      </c>
      <c r="W75" s="12">
        <f>F75/R75</f>
        <v>0.19453950790839888</v>
      </c>
      <c r="X75" s="12">
        <f>O75/R75</f>
        <v>0</v>
      </c>
      <c r="Y75" s="12">
        <f>P75/R75</f>
        <v>2.084376462540356E-2</v>
      </c>
      <c r="Z75" s="12">
        <f>Q75/R75</f>
        <v>1.8688807630078325E-2</v>
      </c>
    </row>
    <row r="76" spans="1:26" x14ac:dyDescent="0.25">
      <c r="A76" s="10" t="s">
        <v>16</v>
      </c>
      <c r="B76" s="10">
        <v>835.89470000000006</v>
      </c>
      <c r="C76" s="10">
        <v>1045.584881</v>
      </c>
      <c r="D76" s="10">
        <v>352.08315800000003</v>
      </c>
      <c r="E76" s="10">
        <v>2569</v>
      </c>
      <c r="F76" s="10">
        <v>1013</v>
      </c>
      <c r="G76" s="10">
        <v>343</v>
      </c>
      <c r="H76" s="10">
        <v>1213</v>
      </c>
      <c r="I76" s="10">
        <v>188</v>
      </c>
      <c r="J76" s="10">
        <v>5601.6680390000001</v>
      </c>
      <c r="K76" s="10"/>
      <c r="L76" s="10"/>
      <c r="M76" s="10"/>
      <c r="N76" s="10"/>
      <c r="O76" s="10">
        <v>343</v>
      </c>
      <c r="P76" s="10">
        <v>1213</v>
      </c>
      <c r="Q76" s="10">
        <v>188</v>
      </c>
      <c r="R76" s="10">
        <v>5601.6680390000001</v>
      </c>
      <c r="S76" s="12">
        <f>B76/R76</f>
        <v>0.14922246269866832</v>
      </c>
      <c r="T76" s="12">
        <f>C76/R76</f>
        <v>0.18665598777371606</v>
      </c>
      <c r="U76" s="12">
        <f>D76/R76</f>
        <v>6.2853270766622102E-2</v>
      </c>
      <c r="V76" s="12">
        <f>E76/R76</f>
        <v>0.45861339553041658</v>
      </c>
      <c r="W76" s="12">
        <f>F76/R76</f>
        <v>0.18083899169805839</v>
      </c>
      <c r="X76" s="12">
        <f>O76/R76</f>
        <v>6.1231761256104661E-2</v>
      </c>
      <c r="Y76" s="12">
        <f>P76/R76</f>
        <v>0.21654264257625352</v>
      </c>
      <c r="Z76" s="12">
        <f>Q76/R76</f>
        <v>3.3561431825503432E-2</v>
      </c>
    </row>
    <row r="77" spans="1:26" x14ac:dyDescent="0.25">
      <c r="A77" s="10" t="s">
        <v>15</v>
      </c>
      <c r="B77" s="10">
        <v>97879.740256299992</v>
      </c>
      <c r="C77" s="10">
        <v>111755.74999036999</v>
      </c>
      <c r="D77" s="10">
        <v>240582.20976876994</v>
      </c>
      <c r="E77" s="10">
        <v>369886.83496919996</v>
      </c>
      <c r="F77" s="10">
        <v>324703.62482953991</v>
      </c>
      <c r="G77" s="10">
        <v>0</v>
      </c>
      <c r="H77" s="10">
        <v>23946.780347490014</v>
      </c>
      <c r="I77" s="10">
        <v>37005.473822059997</v>
      </c>
      <c r="J77" s="10">
        <v>907443.72022200993</v>
      </c>
      <c r="K77" s="10"/>
      <c r="L77" s="10"/>
      <c r="M77" s="10"/>
      <c r="N77" s="10"/>
      <c r="O77" s="10">
        <v>0</v>
      </c>
      <c r="P77" s="10">
        <v>23946.780347490014</v>
      </c>
      <c r="Q77" s="10">
        <v>37005.473822059997</v>
      </c>
      <c r="R77" s="10">
        <v>907443.72022200993</v>
      </c>
      <c r="S77" s="12">
        <f>B77/R77</f>
        <v>0.10786315236426265</v>
      </c>
      <c r="T77" s="12">
        <f>C77/R77</f>
        <v>0.12315446952790469</v>
      </c>
      <c r="U77" s="12">
        <f>D77/R77</f>
        <v>0.26512080518878955</v>
      </c>
      <c r="V77" s="12">
        <f>E77/R77</f>
        <v>0.40761407757464629</v>
      </c>
      <c r="W77" s="12">
        <f>F77/R77</f>
        <v>0.35782232836445194</v>
      </c>
      <c r="X77" s="12">
        <f>O77/R77</f>
        <v>0</v>
      </c>
      <c r="Y77" s="12">
        <f>P77/R77</f>
        <v>2.6389273311221255E-2</v>
      </c>
      <c r="Z77" s="12">
        <f>Q77/R77</f>
        <v>4.0779910640636151E-2</v>
      </c>
    </row>
    <row r="78" spans="1:26" x14ac:dyDescent="0.25">
      <c r="A78" s="10" t="s">
        <v>14</v>
      </c>
      <c r="B78" s="10">
        <v>47033.363252155003</v>
      </c>
      <c r="C78" s="10">
        <v>37538.222651680037</v>
      </c>
      <c r="D78" s="10">
        <v>183458.67200786428</v>
      </c>
      <c r="E78" s="10">
        <v>266475.86298767774</v>
      </c>
      <c r="F78" s="10">
        <v>202370.12009244805</v>
      </c>
      <c r="G78" s="10">
        <v>0</v>
      </c>
      <c r="H78" s="10">
        <v>50834.744994279943</v>
      </c>
      <c r="I78" s="10">
        <v>33348.547331712703</v>
      </c>
      <c r="J78" s="10">
        <v>621466.55228624679</v>
      </c>
      <c r="K78" s="10"/>
      <c r="L78" s="10"/>
      <c r="M78" s="10"/>
      <c r="N78" s="10"/>
      <c r="O78" s="10">
        <v>0</v>
      </c>
      <c r="P78" s="10">
        <v>50834.744994279943</v>
      </c>
      <c r="Q78" s="10">
        <v>33348.547331712703</v>
      </c>
      <c r="R78" s="10">
        <v>621466.55228624679</v>
      </c>
      <c r="S78" s="12">
        <f>B78/R78</f>
        <v>7.5681246366564689E-2</v>
      </c>
      <c r="T78" s="12">
        <f>C78/R78</f>
        <v>6.0402643575240993E-2</v>
      </c>
      <c r="U78" s="12">
        <f>D78/R78</f>
        <v>0.29520280911813807</v>
      </c>
      <c r="V78" s="12">
        <f>E78/R78</f>
        <v>0.42878552676305459</v>
      </c>
      <c r="W78" s="12">
        <f>F78/R78</f>
        <v>0.32563316456528557</v>
      </c>
      <c r="X78" s="12">
        <f>O78/R78</f>
        <v>0</v>
      </c>
      <c r="Y78" s="12">
        <f>P78/R78</f>
        <v>8.1798038538469106E-2</v>
      </c>
      <c r="Z78" s="12">
        <f>Q78/R78</f>
        <v>5.3661049350170659E-2</v>
      </c>
    </row>
    <row r="79" spans="1:26" x14ac:dyDescent="0.25">
      <c r="A79" s="10" t="s">
        <v>13</v>
      </c>
      <c r="B79" s="10">
        <v>16840.151982430001</v>
      </c>
      <c r="C79" s="10">
        <v>29196.278557246002</v>
      </c>
      <c r="D79" s="10">
        <v>77818.603989822033</v>
      </c>
      <c r="E79" s="10">
        <v>141831.35981683031</v>
      </c>
      <c r="F79" s="10">
        <v>113955.25708642532</v>
      </c>
      <c r="G79" s="10">
        <v>3242.1060412100014</v>
      </c>
      <c r="H79" s="10">
        <v>9126.3192218469976</v>
      </c>
      <c r="I79" s="10">
        <v>2440.8218395510294</v>
      </c>
      <c r="J79" s="10">
        <v>288941</v>
      </c>
      <c r="K79" s="10"/>
      <c r="L79" s="10"/>
      <c r="M79" s="10"/>
      <c r="N79" s="10"/>
      <c r="O79" s="10">
        <v>3242.1060412100014</v>
      </c>
      <c r="P79" s="10">
        <v>9126.3192218469976</v>
      </c>
      <c r="Q79" s="10">
        <v>2440.8218395510294</v>
      </c>
      <c r="R79" s="10">
        <v>288941</v>
      </c>
      <c r="S79" s="12">
        <f>B79/R79</f>
        <v>5.8282320551358242E-2</v>
      </c>
      <c r="T79" s="12">
        <f>C79/R79</f>
        <v>0.10104581404939417</v>
      </c>
      <c r="U79" s="12">
        <f>D79/R79</f>
        <v>0.26932350891642942</v>
      </c>
      <c r="V79" s="12">
        <f>E79/R79</f>
        <v>0.49086616235435715</v>
      </c>
      <c r="W79" s="12">
        <f>F79/R79</f>
        <v>0.39438936352551324</v>
      </c>
      <c r="X79" s="12">
        <f>O79/R79</f>
        <v>1.1220650725269177E-2</v>
      </c>
      <c r="Y79" s="12">
        <f>P79/R79</f>
        <v>3.1585407477121616E-2</v>
      </c>
      <c r="Z79" s="12">
        <f>Q79/R79</f>
        <v>8.447474880861592E-3</v>
      </c>
    </row>
    <row r="80" spans="1:26" x14ac:dyDescent="0.25">
      <c r="A80" s="10" t="s">
        <v>12</v>
      </c>
      <c r="B80" s="10">
        <v>7324.1150088227005</v>
      </c>
      <c r="C80" s="10">
        <v>388.46575140999988</v>
      </c>
      <c r="D80" s="10">
        <v>143.20551500000039</v>
      </c>
      <c r="E80" s="10">
        <v>50529.304848099564</v>
      </c>
      <c r="F80" s="10">
        <v>48745.791581958925</v>
      </c>
      <c r="G80" s="10">
        <v>165.18800000000002</v>
      </c>
      <c r="H80" s="10">
        <v>1618.3252661406377</v>
      </c>
      <c r="I80" s="10">
        <v>9412.144832</v>
      </c>
      <c r="J80" s="10">
        <v>65007.030304203516</v>
      </c>
      <c r="K80" s="10"/>
      <c r="L80" s="10"/>
      <c r="M80" s="10"/>
      <c r="N80" s="10"/>
      <c r="O80" s="10">
        <v>165.18800000000002</v>
      </c>
      <c r="P80" s="10">
        <v>1618.3252661406377</v>
      </c>
      <c r="Q80" s="10">
        <v>9412.144832</v>
      </c>
      <c r="R80" s="10">
        <v>65007.030304203516</v>
      </c>
      <c r="S80" s="12">
        <f>B80/R80</f>
        <v>0.1126665066001193</v>
      </c>
      <c r="T80" s="12">
        <f>C80/R80</f>
        <v>5.9757498472419951E-3</v>
      </c>
      <c r="U80" s="12">
        <f>D80/R80</f>
        <v>2.2029235042712045E-3</v>
      </c>
      <c r="V80" s="12">
        <f>E80/R80</f>
        <v>0.77728985021535757</v>
      </c>
      <c r="W80" s="12">
        <f>F80/R80</f>
        <v>0.74985415198711058</v>
      </c>
      <c r="X80" s="12">
        <f>O80/R80</f>
        <v>2.5410790067934936E-3</v>
      </c>
      <c r="Y80" s="12">
        <f>P80/R80</f>
        <v>2.4894619221453543E-2</v>
      </c>
      <c r="Z80" s="12">
        <f>Q80/R80</f>
        <v>0.14478656828277522</v>
      </c>
    </row>
    <row r="81" spans="1:54" x14ac:dyDescent="0.25">
      <c r="A81" s="10" t="s">
        <v>11</v>
      </c>
      <c r="B81" s="10">
        <v>16982.546805196755</v>
      </c>
      <c r="C81" s="10">
        <v>7009.1725022474347</v>
      </c>
      <c r="D81" s="10">
        <v>80482.884113685897</v>
      </c>
      <c r="E81" s="10">
        <v>79514.958156470515</v>
      </c>
      <c r="F81" s="10">
        <v>67830.193747661542</v>
      </c>
      <c r="G81" s="10">
        <v>10.532864675641026</v>
      </c>
      <c r="H81" s="10">
        <v>0</v>
      </c>
      <c r="I81" s="10">
        <v>24663.642722252567</v>
      </c>
      <c r="J81" s="10">
        <v>213015.05374913197</v>
      </c>
      <c r="K81" s="10"/>
      <c r="L81" s="10"/>
      <c r="M81" s="10"/>
      <c r="N81" s="10"/>
      <c r="O81" s="10">
        <v>10.532864675641026</v>
      </c>
      <c r="P81" s="10">
        <v>0</v>
      </c>
      <c r="Q81" s="10">
        <v>24663.642722252567</v>
      </c>
      <c r="R81" s="10">
        <v>213015.05374913197</v>
      </c>
      <c r="S81" s="12">
        <f>B81/R81</f>
        <v>7.9724632162368747E-2</v>
      </c>
      <c r="T81" s="12">
        <f>C81/R81</f>
        <v>3.2904587628356748E-2</v>
      </c>
      <c r="U81" s="12">
        <f>D81/R81</f>
        <v>0.37782721313429174</v>
      </c>
      <c r="V81" s="12">
        <f>E81/R81</f>
        <v>0.37328328095588659</v>
      </c>
      <c r="W81" s="12">
        <f>F81/R81</f>
        <v>0.31842910890018705</v>
      </c>
      <c r="X81" s="12">
        <f>O81/R81</f>
        <v>4.9446574269091753E-5</v>
      </c>
      <c r="Y81" s="12">
        <f>P81/R81</f>
        <v>0</v>
      </c>
      <c r="Z81" s="12">
        <f>Q81/R81</f>
        <v>0.11578356688020257</v>
      </c>
    </row>
    <row r="82" spans="1:54" x14ac:dyDescent="0.25">
      <c r="A82" s="10" t="s">
        <v>10</v>
      </c>
      <c r="B82" s="10">
        <v>6561.6179983422417</v>
      </c>
      <c r="C82" s="10">
        <v>2174.9372445443842</v>
      </c>
      <c r="D82" s="10">
        <v>7557.1742021804484</v>
      </c>
      <c r="E82" s="10">
        <v>23590.350559096631</v>
      </c>
      <c r="F82" s="10">
        <v>13855.459386697397</v>
      </c>
      <c r="G82" s="10">
        <v>6476.6583817828823</v>
      </c>
      <c r="H82" s="10">
        <v>3258.2327906163518</v>
      </c>
      <c r="I82" s="10">
        <v>1522.2029531371072</v>
      </c>
      <c r="J82" s="10">
        <v>43684.199072873926</v>
      </c>
      <c r="K82" s="10"/>
      <c r="L82" s="10"/>
      <c r="M82" s="10"/>
      <c r="N82" s="10"/>
      <c r="O82" s="10">
        <v>6476.6583817828823</v>
      </c>
      <c r="P82" s="10">
        <v>3258.2327906163518</v>
      </c>
      <c r="Q82" s="10">
        <v>1522.2029531371072</v>
      </c>
      <c r="R82" s="10">
        <v>43684.199072873926</v>
      </c>
      <c r="S82" s="12">
        <f>B82/R82</f>
        <v>0.15020575259709257</v>
      </c>
      <c r="T82" s="12">
        <f>C82/R82</f>
        <v>4.9787733109542806E-2</v>
      </c>
      <c r="U82" s="12">
        <f>D82/R82</f>
        <v>0.17299559938305337</v>
      </c>
      <c r="V82" s="12">
        <f>E82/R82</f>
        <v>0.54002021462596206</v>
      </c>
      <c r="W82" s="12">
        <f>F82/R82</f>
        <v>0.31717324984220813</v>
      </c>
      <c r="X82" s="12">
        <f>O82/R82</f>
        <v>0.14826089339485266</v>
      </c>
      <c r="Y82" s="12">
        <f>P82/R82</f>
        <v>7.4586071388901332E-2</v>
      </c>
      <c r="Z82" s="12">
        <f>Q82/R82</f>
        <v>3.4845618906684549E-2</v>
      </c>
    </row>
    <row r="83" spans="1:54" x14ac:dyDescent="0.25">
      <c r="A83" s="10" t="s">
        <v>9</v>
      </c>
      <c r="B83" s="10">
        <v>7990.5336692542378</v>
      </c>
      <c r="C83" s="10">
        <v>14221.183591680892</v>
      </c>
      <c r="D83" s="10">
        <v>32750.625292760666</v>
      </c>
      <c r="E83" s="10">
        <v>44574.443840092674</v>
      </c>
      <c r="F83" s="10">
        <v>32975.393206183326</v>
      </c>
      <c r="G83" s="10">
        <v>1564.5946448009995</v>
      </c>
      <c r="H83" s="10">
        <v>4998.9738099583356</v>
      </c>
      <c r="I83" s="10">
        <v>1948.2176695161829</v>
      </c>
      <c r="J83" s="10">
        <v>117687.26429023506</v>
      </c>
      <c r="K83" s="10"/>
      <c r="L83" s="10"/>
      <c r="M83" s="10"/>
      <c r="N83" s="10"/>
      <c r="O83" s="10">
        <v>1564.5946448009995</v>
      </c>
      <c r="P83" s="10">
        <v>4998.9738099583356</v>
      </c>
      <c r="Q83" s="10">
        <v>1948.2176695161829</v>
      </c>
      <c r="R83" s="10">
        <v>117687.26429023506</v>
      </c>
      <c r="S83" s="12">
        <f>B83/R83</f>
        <v>6.7896332856785091E-2</v>
      </c>
      <c r="T83" s="12">
        <f>C83/R83</f>
        <v>0.12083876430850875</v>
      </c>
      <c r="U83" s="12">
        <f>D83/R83</f>
        <v>0.2782852120004467</v>
      </c>
      <c r="V83" s="12">
        <f>E83/R83</f>
        <v>0.37875333502667863</v>
      </c>
      <c r="W83" s="12">
        <f>F83/R83</f>
        <v>0.28019508657165221</v>
      </c>
      <c r="X83" s="12">
        <f>O83/R83</f>
        <v>1.3294511128599831E-2</v>
      </c>
      <c r="Y83" s="12">
        <f>P83/R83</f>
        <v>4.2476761101609854E-2</v>
      </c>
      <c r="Z83" s="12">
        <f>Q83/R83</f>
        <v>1.6554192853965709E-2</v>
      </c>
    </row>
    <row r="84" spans="1:54" x14ac:dyDescent="0.25">
      <c r="A84" s="10" t="s">
        <v>8</v>
      </c>
      <c r="B84" s="10">
        <v>9223.3280937300806</v>
      </c>
      <c r="C84" s="10">
        <v>7689.877919999999</v>
      </c>
      <c r="D84" s="10">
        <v>28020.527082000004</v>
      </c>
      <c r="E84" s="10">
        <v>37663.260496000003</v>
      </c>
      <c r="F84" s="10">
        <v>29748.915201000003</v>
      </c>
      <c r="G84" s="10">
        <v>936.44525299999998</v>
      </c>
      <c r="H84" s="10">
        <v>3294.617474000001</v>
      </c>
      <c r="I84" s="10">
        <v>7383.6926409999996</v>
      </c>
      <c r="J84" s="10">
        <v>99125.227143933022</v>
      </c>
      <c r="K84" s="10"/>
      <c r="L84" s="10"/>
      <c r="M84" s="10"/>
      <c r="N84" s="10"/>
      <c r="O84" s="10">
        <v>936.44525299999998</v>
      </c>
      <c r="P84" s="10">
        <v>3294.617474000001</v>
      </c>
      <c r="Q84" s="10">
        <v>7383.6926409999996</v>
      </c>
      <c r="R84" s="10">
        <v>99125.227143933022</v>
      </c>
      <c r="S84" s="12">
        <f>B84/R84</f>
        <v>9.304723287380226E-2</v>
      </c>
      <c r="T84" s="12">
        <f>C84/R84</f>
        <v>7.7577405283864309E-2</v>
      </c>
      <c r="U84" s="12">
        <f>D84/R84</f>
        <v>0.28267806177445925</v>
      </c>
      <c r="V84" s="12">
        <f>E84/R84</f>
        <v>0.37995636006272887</v>
      </c>
      <c r="W84" s="12">
        <f>F84/R84</f>
        <v>0.3001144719477275</v>
      </c>
      <c r="X84" s="12">
        <f>O84/R84</f>
        <v>9.4470931364449874E-3</v>
      </c>
      <c r="Y84" s="12">
        <f>P84/R84</f>
        <v>3.3236922314600202E-2</v>
      </c>
      <c r="Z84" s="12">
        <f>Q84/R84</f>
        <v>7.4488531867661092E-2</v>
      </c>
    </row>
    <row r="85" spans="1:54" x14ac:dyDescent="0.25">
      <c r="A85" s="10" t="s">
        <v>7</v>
      </c>
      <c r="B85" s="10">
        <v>6989.0454796369631</v>
      </c>
      <c r="C85" s="10">
        <v>8689.7701677744717</v>
      </c>
      <c r="D85" s="10">
        <v>38657.238216260012</v>
      </c>
      <c r="E85" s="10">
        <v>17152.407254906313</v>
      </c>
      <c r="F85" s="10">
        <v>10789.917004069977</v>
      </c>
      <c r="G85" s="10">
        <v>288.83459771999981</v>
      </c>
      <c r="H85" s="10">
        <v>1655.9967554799994</v>
      </c>
      <c r="I85" s="10">
        <v>5982.2345531012161</v>
      </c>
      <c r="J85" s="10">
        <v>83414.75630568582</v>
      </c>
      <c r="K85" s="10"/>
      <c r="L85" s="10"/>
      <c r="M85" s="10"/>
      <c r="N85" s="10"/>
      <c r="O85" s="10">
        <v>288.83459771999981</v>
      </c>
      <c r="P85" s="10">
        <v>1655.9967554799994</v>
      </c>
      <c r="Q85" s="10">
        <v>5982.2345531012161</v>
      </c>
      <c r="R85" s="10">
        <v>83414.75630568582</v>
      </c>
      <c r="S85" s="12">
        <f>B85/R85</f>
        <v>8.3786679829460434E-2</v>
      </c>
      <c r="T85" s="12">
        <f>C85/R85</f>
        <v>0.1041754547112685</v>
      </c>
      <c r="U85" s="12">
        <f>D85/R85</f>
        <v>0.46343404846253816</v>
      </c>
      <c r="V85" s="12">
        <f>E85/R85</f>
        <v>0.20562797296977955</v>
      </c>
      <c r="W85" s="12">
        <f>F85/R85</f>
        <v>0.12935261675438717</v>
      </c>
      <c r="X85" s="12">
        <f>O85/R85</f>
        <v>3.4626319192436689E-3</v>
      </c>
      <c r="Y85" s="12">
        <f>P85/R85</f>
        <v>1.9852563608905745E-2</v>
      </c>
      <c r="Z85" s="12">
        <f>Q85/R85</f>
        <v>7.1716741953646967E-2</v>
      </c>
    </row>
    <row r="86" spans="1:54" x14ac:dyDescent="0.25">
      <c r="A86" s="10" t="s">
        <v>6</v>
      </c>
      <c r="B86" s="10">
        <v>7163.0794508499994</v>
      </c>
      <c r="C86" s="10">
        <v>5462.7533219203042</v>
      </c>
      <c r="D86" s="10">
        <v>15244.900710717679</v>
      </c>
      <c r="E86" s="10">
        <v>15894.419326292737</v>
      </c>
      <c r="F86" s="10">
        <v>12274.830696785732</v>
      </c>
      <c r="G86" s="10">
        <v>266.40133089655177</v>
      </c>
      <c r="H86" s="10">
        <v>1696.1730351199374</v>
      </c>
      <c r="I86" s="10">
        <v>1108.8826384667141</v>
      </c>
      <c r="J86" s="10">
        <v>49268.44002489507</v>
      </c>
      <c r="K86" s="10"/>
      <c r="L86" s="10"/>
      <c r="M86" s="10"/>
      <c r="N86" s="10"/>
      <c r="O86" s="10">
        <v>266.40133089655177</v>
      </c>
      <c r="P86" s="10">
        <v>1696.1730351199374</v>
      </c>
      <c r="Q86" s="10">
        <v>1108.8826384667141</v>
      </c>
      <c r="R86" s="10">
        <v>49268.44002489507</v>
      </c>
      <c r="S86" s="12">
        <f>B86/R86</f>
        <v>0.14538880157826259</v>
      </c>
      <c r="T86" s="12">
        <f>C86/R86</f>
        <v>0.11087733484478106</v>
      </c>
      <c r="U86" s="12">
        <f>D86/R86</f>
        <v>0.30942527717570345</v>
      </c>
      <c r="V86" s="12">
        <f>E86/R86</f>
        <v>0.32260853638275078</v>
      </c>
      <c r="W86" s="12">
        <f>F86/R86</f>
        <v>0.24914185816687778</v>
      </c>
      <c r="X86" s="12">
        <f>O86/R86</f>
        <v>5.4071395555032927E-3</v>
      </c>
      <c r="Y86" s="12">
        <f>P86/R86</f>
        <v>3.4427171517159273E-2</v>
      </c>
      <c r="Z86" s="12">
        <f>Q86/R86</f>
        <v>2.2506956540665826E-2</v>
      </c>
    </row>
    <row r="87" spans="1:54" x14ac:dyDescent="0.25">
      <c r="A87" s="10" t="s">
        <v>5</v>
      </c>
      <c r="B87" s="10">
        <v>38729.315225967308</v>
      </c>
      <c r="C87" s="10">
        <v>61447.646317805003</v>
      </c>
      <c r="D87" s="10">
        <v>154194.02289098804</v>
      </c>
      <c r="E87" s="10">
        <v>157534.61673612203</v>
      </c>
      <c r="F87" s="10">
        <v>112800.52400554798</v>
      </c>
      <c r="G87" s="10">
        <v>0</v>
      </c>
      <c r="H87" s="10">
        <v>4380.729694450999</v>
      </c>
      <c r="I87" s="10">
        <v>27810.415050119998</v>
      </c>
      <c r="J87" s="10">
        <v>454432.94074582006</v>
      </c>
      <c r="K87" s="10"/>
      <c r="L87" s="10"/>
      <c r="M87" s="10"/>
      <c r="N87" s="10"/>
      <c r="O87" s="10">
        <v>0</v>
      </c>
      <c r="P87" s="10">
        <v>4380.729694450999</v>
      </c>
      <c r="Q87" s="10">
        <v>27810.415050119998</v>
      </c>
      <c r="R87" s="10">
        <v>454432.94074582006</v>
      </c>
      <c r="S87" s="12">
        <f>B87/R87</f>
        <v>8.5225589417889366E-2</v>
      </c>
      <c r="T87" s="12">
        <f>C87/R87</f>
        <v>0.13521829253169124</v>
      </c>
      <c r="U87" s="12">
        <f>D87/R87</f>
        <v>0.33931084009430129</v>
      </c>
      <c r="V87" s="12">
        <f>E87/R87</f>
        <v>0.34666196618047668</v>
      </c>
      <c r="W87" s="12">
        <f>F87/R87</f>
        <v>0.24822259544041544</v>
      </c>
      <c r="X87" s="12">
        <f>O87/R87</f>
        <v>0</v>
      </c>
      <c r="Y87" s="12">
        <f>P87/R87</f>
        <v>9.6399915183553817E-3</v>
      </c>
      <c r="Z87" s="12">
        <f>Q87/R87</f>
        <v>6.1198061488406313E-2</v>
      </c>
    </row>
    <row r="88" spans="1:54" x14ac:dyDescent="0.25">
      <c r="A88" s="10" t="s">
        <v>4</v>
      </c>
      <c r="B88" s="10">
        <v>34095.401178620181</v>
      </c>
      <c r="C88" s="10">
        <v>25955.495298469468</v>
      </c>
      <c r="D88" s="10">
        <v>66656.296770421453</v>
      </c>
      <c r="E88" s="10">
        <v>44266.364459614953</v>
      </c>
      <c r="F88" s="10">
        <v>36288.41138611066</v>
      </c>
      <c r="G88" s="10">
        <v>2700.1123835216354</v>
      </c>
      <c r="H88" s="10">
        <v>2245.8244409442091</v>
      </c>
      <c r="I88" s="10">
        <v>20531.954065939695</v>
      </c>
      <c r="J88" s="10">
        <v>181970.28828324683</v>
      </c>
      <c r="K88" s="10"/>
      <c r="L88" s="10"/>
      <c r="M88" s="10"/>
      <c r="N88" s="10"/>
      <c r="O88" s="10">
        <v>2700.1123835216354</v>
      </c>
      <c r="P88" s="10">
        <v>2245.8244409442091</v>
      </c>
      <c r="Q88" s="10">
        <v>20531.954065939695</v>
      </c>
      <c r="R88" s="10">
        <v>181970.28828324683</v>
      </c>
      <c r="S88" s="12">
        <f>B88/R88</f>
        <v>0.18736795715544946</v>
      </c>
      <c r="T88" s="12">
        <f>C88/R88</f>
        <v>0.14263589701011137</v>
      </c>
      <c r="U88" s="12">
        <f>D88/R88</f>
        <v>0.36630318828020558</v>
      </c>
      <c r="V88" s="12">
        <f>E88/R88</f>
        <v>0.24326149547398587</v>
      </c>
      <c r="W88" s="12">
        <f>F88/R88</f>
        <v>0.19941943120750427</v>
      </c>
      <c r="X88" s="12">
        <f>O88/R88</f>
        <v>1.483820468162781E-2</v>
      </c>
      <c r="Y88" s="12">
        <f>P88/R88</f>
        <v>1.2341709529241712E-2</v>
      </c>
      <c r="Z88" s="12">
        <f>Q88/R88</f>
        <v>0.11283135428120315</v>
      </c>
    </row>
    <row r="89" spans="1:54" x14ac:dyDescent="0.25">
      <c r="A89" s="10" t="s">
        <v>3</v>
      </c>
      <c r="B89" s="10">
        <v>21755.144744248224</v>
      </c>
      <c r="C89" s="10">
        <v>20869.508493224028</v>
      </c>
      <c r="D89" s="10">
        <v>62937.46336054687</v>
      </c>
      <c r="E89" s="10">
        <v>82766</v>
      </c>
      <c r="F89" s="10">
        <v>69450.865238939077</v>
      </c>
      <c r="G89" s="10">
        <v>0</v>
      </c>
      <c r="H89" s="10">
        <v>3429.8677748708133</v>
      </c>
      <c r="I89" s="10">
        <v>35301.250629330068</v>
      </c>
      <c r="J89" s="10">
        <v>225400.30879998035</v>
      </c>
      <c r="K89" s="10"/>
      <c r="L89" s="10"/>
      <c r="M89" s="10"/>
      <c r="N89" s="10"/>
      <c r="O89" s="10">
        <v>0</v>
      </c>
      <c r="P89" s="10">
        <v>3429.8677748708133</v>
      </c>
      <c r="Q89" s="10">
        <v>35301.250629330068</v>
      </c>
      <c r="R89" s="10">
        <v>225400.30879998035</v>
      </c>
      <c r="S89" s="12">
        <f>B89/R89</f>
        <v>9.6517812509093248E-2</v>
      </c>
      <c r="T89" s="12">
        <f>C89/R89</f>
        <v>9.2588641978053263E-2</v>
      </c>
      <c r="U89" s="12">
        <f>D89/R89</f>
        <v>0.27922527566897615</v>
      </c>
      <c r="V89" s="12">
        <f>E89/R89</f>
        <v>0.36719559276844793</v>
      </c>
      <c r="W89" s="12">
        <f>F89/R89</f>
        <v>0.30812231628559833</v>
      </c>
      <c r="X89" s="12">
        <f>O89/R89</f>
        <v>0</v>
      </c>
      <c r="Y89" s="12">
        <f>P89/R89</f>
        <v>1.5216783832867189E-2</v>
      </c>
      <c r="Z89" s="12">
        <f>Q89/R89</f>
        <v>0.15661580419863713</v>
      </c>
    </row>
    <row r="90" spans="1:54" x14ac:dyDescent="0.25">
      <c r="A90" s="10" t="s">
        <v>2</v>
      </c>
      <c r="B90" s="10">
        <v>8931.2350255423426</v>
      </c>
      <c r="C90" s="10">
        <v>17358.188720712475</v>
      </c>
      <c r="D90" s="10">
        <v>34429.391441564476</v>
      </c>
      <c r="E90" s="10">
        <v>89887.486775225538</v>
      </c>
      <c r="F90" s="10">
        <v>69794.560704924399</v>
      </c>
      <c r="G90" s="10">
        <v>0</v>
      </c>
      <c r="H90" s="10">
        <v>13174.127823322735</v>
      </c>
      <c r="I90" s="10">
        <v>15536.542077965536</v>
      </c>
      <c r="J90" s="10">
        <v>175354.52111900019</v>
      </c>
      <c r="K90" s="10"/>
      <c r="L90" s="10"/>
      <c r="M90" s="10"/>
      <c r="N90" s="10"/>
      <c r="O90" s="10">
        <v>0</v>
      </c>
      <c r="P90" s="10">
        <v>13174.127823322735</v>
      </c>
      <c r="Q90" s="10">
        <v>15536.542077965536</v>
      </c>
      <c r="R90" s="10">
        <v>175354.52111900019</v>
      </c>
      <c r="S90" s="12">
        <f>B90/R90</f>
        <v>5.0932447983370627E-2</v>
      </c>
      <c r="T90" s="12">
        <f>C90/R90</f>
        <v>9.8989114223822908E-2</v>
      </c>
      <c r="U90" s="12">
        <f>D90/R90</f>
        <v>0.19634162393908158</v>
      </c>
      <c r="V90" s="12">
        <f>E90/R90</f>
        <v>0.51260432979783577</v>
      </c>
      <c r="W90" s="12">
        <f>F90/R90</f>
        <v>0.39801973886695502</v>
      </c>
      <c r="X90" s="12">
        <f>O90/R90</f>
        <v>0</v>
      </c>
      <c r="Y90" s="12">
        <f>P90/R90</f>
        <v>7.5128532411105758E-2</v>
      </c>
      <c r="Z90" s="12">
        <f>Q90/R90</f>
        <v>8.8600749948283514E-2</v>
      </c>
    </row>
    <row r="91" spans="1:54" x14ac:dyDescent="0.25">
      <c r="A91" s="14" t="s">
        <v>1</v>
      </c>
      <c r="B91" s="14">
        <v>2748.2366143266659</v>
      </c>
      <c r="C91" s="14">
        <v>1608.2396417488228</v>
      </c>
      <c r="D91" s="14">
        <v>8436.0347453433296</v>
      </c>
      <c r="E91" s="14">
        <v>5119.7636883192208</v>
      </c>
      <c r="F91" s="14">
        <v>1052.4570287503</v>
      </c>
      <c r="G91" s="14">
        <v>2377.9765721307299</v>
      </c>
      <c r="H91" s="14">
        <v>1689.3300874381905</v>
      </c>
      <c r="I91" s="14">
        <v>8.1834653996260887E-2</v>
      </c>
      <c r="J91" s="14">
        <v>20488</v>
      </c>
      <c r="K91" s="14"/>
      <c r="L91" s="14"/>
      <c r="M91" s="14"/>
      <c r="N91" s="14"/>
      <c r="O91" s="14">
        <v>2377.9765721307299</v>
      </c>
      <c r="P91" s="14">
        <v>1689.3300874381905</v>
      </c>
      <c r="Q91" s="14">
        <v>8.1834653996260887E-2</v>
      </c>
      <c r="R91" s="14">
        <v>20488</v>
      </c>
      <c r="S91" s="13">
        <f>B91/R91</f>
        <v>0.13413884294839251</v>
      </c>
      <c r="T91" s="13">
        <f>C91/R91</f>
        <v>7.8496663498087801E-2</v>
      </c>
      <c r="U91" s="13">
        <f>D91/R91</f>
        <v>0.41175491728540264</v>
      </c>
      <c r="V91" s="13">
        <f>E91/R91</f>
        <v>0.2498908477313169</v>
      </c>
      <c r="W91" s="13">
        <f>F91/R91</f>
        <v>5.1369437170553492E-2</v>
      </c>
      <c r="X91" s="13">
        <f>O91/R91</f>
        <v>0.11606679871782165</v>
      </c>
      <c r="Y91" s="13">
        <f>P91/R91</f>
        <v>8.2454611842941741E-2</v>
      </c>
      <c r="Z91" s="13">
        <f>Q91/R91</f>
        <v>3.9942724519846192E-6</v>
      </c>
    </row>
    <row r="92" spans="1:54" s="10" customFormat="1" x14ac:dyDescent="0.25">
      <c r="A92" s="10" t="s">
        <v>0</v>
      </c>
      <c r="B92" s="10">
        <v>508</v>
      </c>
      <c r="C92" s="10">
        <v>808</v>
      </c>
      <c r="D92" s="10">
        <v>2539</v>
      </c>
      <c r="E92" s="10">
        <v>1551</v>
      </c>
      <c r="F92" s="10">
        <v>387</v>
      </c>
      <c r="G92" s="10">
        <v>112</v>
      </c>
      <c r="H92" s="10">
        <v>472</v>
      </c>
      <c r="I92" s="10">
        <v>0</v>
      </c>
      <c r="J92" s="10">
        <v>6013</v>
      </c>
      <c r="O92" s="10">
        <v>112</v>
      </c>
      <c r="P92" s="10">
        <v>472</v>
      </c>
      <c r="Q92" s="10">
        <v>0</v>
      </c>
      <c r="R92" s="10">
        <v>6013</v>
      </c>
      <c r="S92" s="12">
        <f>B92/R92</f>
        <v>8.4483618825877266E-2</v>
      </c>
      <c r="T92" s="12">
        <f>C92/R92</f>
        <v>0.13437551970730086</v>
      </c>
      <c r="U92" s="12">
        <f>D92/R92</f>
        <v>0.4222517877931149</v>
      </c>
      <c r="V92" s="12">
        <f>E92/R92</f>
        <v>0.25794112755695991</v>
      </c>
      <c r="W92" s="12">
        <f>F92/R92</f>
        <v>6.4360552137036425E-2</v>
      </c>
      <c r="X92" s="12">
        <f>O92/R92</f>
        <v>1.8626309662398137E-2</v>
      </c>
      <c r="Y92" s="12">
        <f>P92/R92</f>
        <v>7.8496590720106438E-2</v>
      </c>
      <c r="Z92" s="12">
        <f>Q92/R92</f>
        <v>0</v>
      </c>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11"/>
    </row>
    <row r="93" spans="1:54" s="6" customFormat="1" x14ac:dyDescent="0.25">
      <c r="S93" s="9"/>
      <c r="T93" s="9"/>
      <c r="U93" s="9"/>
      <c r="V93" s="9"/>
      <c r="W93" s="9"/>
      <c r="X93" s="9"/>
      <c r="Y93" s="9"/>
      <c r="Z93" s="9"/>
    </row>
    <row r="94" spans="1:54" s="6" customFormat="1" x14ac:dyDescent="0.25">
      <c r="S94" s="9"/>
      <c r="T94" s="9"/>
      <c r="U94" s="9"/>
      <c r="V94" s="9"/>
      <c r="W94" s="9"/>
      <c r="X94" s="9"/>
      <c r="Y94" s="9"/>
      <c r="Z94" s="9"/>
    </row>
    <row r="95" spans="1:54" s="6" customFormat="1" x14ac:dyDescent="0.25">
      <c r="S95" s="9"/>
      <c r="T95" s="9"/>
      <c r="U95" s="9"/>
      <c r="V95" s="9"/>
      <c r="W95" s="9"/>
      <c r="X95" s="9"/>
      <c r="Y95" s="9"/>
      <c r="Z95" s="9"/>
    </row>
    <row r="96" spans="1:54" s="6" customFormat="1" x14ac:dyDescent="0.25">
      <c r="S96" s="9"/>
      <c r="T96" s="9"/>
      <c r="U96" s="9"/>
      <c r="V96" s="9"/>
      <c r="W96" s="9"/>
      <c r="X96" s="9"/>
      <c r="Y96" s="9"/>
      <c r="Z96" s="9"/>
    </row>
    <row r="97" spans="18:53" s="6" customFormat="1" x14ac:dyDescent="0.25">
      <c r="S97" s="9"/>
      <c r="T97" s="9"/>
      <c r="U97" s="9"/>
      <c r="V97" s="9"/>
      <c r="W97" s="9"/>
      <c r="X97" s="9"/>
      <c r="Y97" s="9"/>
      <c r="Z97" s="9"/>
    </row>
    <row r="98" spans="18:53" s="6" customFormat="1" x14ac:dyDescent="0.25">
      <c r="S98" s="9"/>
      <c r="T98" s="9"/>
      <c r="U98" s="9"/>
      <c r="V98" s="9"/>
      <c r="W98" s="9"/>
      <c r="X98" s="9"/>
      <c r="Y98" s="9"/>
      <c r="Z98" s="9"/>
    </row>
    <row r="99" spans="18:53" s="6" customFormat="1" x14ac:dyDescent="0.25">
      <c r="S99" s="9"/>
      <c r="T99" s="9"/>
      <c r="U99" s="9"/>
      <c r="V99" s="9"/>
      <c r="W99" s="9"/>
      <c r="X99" s="9"/>
      <c r="Y99" s="9"/>
      <c r="Z99" s="9"/>
    </row>
    <row r="100" spans="18:53" s="6" customFormat="1" x14ac:dyDescent="0.25">
      <c r="S100" s="9"/>
      <c r="T100" s="9"/>
      <c r="U100" s="9"/>
      <c r="V100" s="9"/>
      <c r="W100" s="9"/>
      <c r="X100" s="9"/>
      <c r="Y100" s="9"/>
      <c r="Z100" s="9"/>
    </row>
    <row r="101" spans="18:53" s="6" customFormat="1" x14ac:dyDescent="0.25">
      <c r="S101" s="9"/>
      <c r="T101" s="9"/>
      <c r="U101" s="9"/>
      <c r="V101" s="9"/>
      <c r="W101" s="9"/>
      <c r="X101" s="9"/>
      <c r="Y101" s="9"/>
      <c r="Z101" s="9"/>
    </row>
    <row r="102" spans="18:53" s="6" customFormat="1" x14ac:dyDescent="0.25">
      <c r="S102" s="9"/>
      <c r="T102" s="9"/>
      <c r="U102" s="9"/>
      <c r="V102" s="9"/>
      <c r="W102" s="9"/>
      <c r="X102" s="9"/>
      <c r="Y102" s="9"/>
      <c r="Z102" s="9"/>
    </row>
    <row r="103" spans="18:53" s="6" customFormat="1" x14ac:dyDescent="0.25">
      <c r="S103" s="9"/>
      <c r="T103" s="9"/>
      <c r="U103" s="9"/>
      <c r="V103" s="9"/>
      <c r="W103" s="9"/>
      <c r="X103" s="9"/>
      <c r="Y103" s="9"/>
      <c r="Z103" s="9"/>
    </row>
    <row r="104" spans="18:53" s="6" customFormat="1" x14ac:dyDescent="0.25">
      <c r="S104" s="9"/>
      <c r="T104" s="9"/>
      <c r="U104" s="9"/>
      <c r="V104" s="9"/>
      <c r="W104" s="9"/>
      <c r="X104" s="9"/>
      <c r="Y104" s="9"/>
      <c r="Z104" s="9"/>
    </row>
    <row r="105" spans="18:53" s="6" customFormat="1" x14ac:dyDescent="0.25">
      <c r="S105" s="9"/>
      <c r="T105" s="9"/>
      <c r="U105" s="9"/>
      <c r="V105" s="9"/>
      <c r="W105" s="9"/>
      <c r="X105" s="9"/>
      <c r="Y105" s="9"/>
      <c r="Z105" s="9"/>
    </row>
    <row r="106" spans="18:53" s="6" customFormat="1" x14ac:dyDescent="0.25">
      <c r="S106" s="9"/>
      <c r="T106" s="9"/>
      <c r="U106" s="9"/>
      <c r="V106" s="9"/>
      <c r="W106" s="9"/>
      <c r="X106" s="9"/>
      <c r="Y106" s="9"/>
      <c r="Z106" s="9"/>
    </row>
    <row r="107" spans="18:53" s="5" customFormat="1" x14ac:dyDescent="0.25">
      <c r="R107" s="8"/>
      <c r="S107" s="7"/>
      <c r="T107" s="7"/>
      <c r="U107" s="7"/>
      <c r="V107" s="7"/>
      <c r="W107" s="7"/>
      <c r="X107" s="7"/>
      <c r="Y107" s="7"/>
      <c r="Z107" s="7"/>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row>
    <row r="108" spans="18:53" s="5" customFormat="1" x14ac:dyDescent="0.25">
      <c r="R108" s="8"/>
      <c r="S108" s="7"/>
      <c r="T108" s="7"/>
      <c r="U108" s="7"/>
      <c r="V108" s="7"/>
      <c r="W108" s="7"/>
      <c r="X108" s="7"/>
      <c r="Y108" s="7"/>
      <c r="Z108" s="7"/>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row>
    <row r="109" spans="18:53" s="5" customFormat="1" x14ac:dyDescent="0.25">
      <c r="R109" s="8"/>
      <c r="S109" s="7"/>
      <c r="T109" s="7"/>
      <c r="U109" s="7"/>
      <c r="V109" s="7"/>
      <c r="W109" s="7"/>
      <c r="X109" s="7"/>
      <c r="Y109" s="7"/>
      <c r="Z109" s="7"/>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row>
    <row r="110" spans="18:53" s="5" customFormat="1" x14ac:dyDescent="0.25">
      <c r="R110" s="8"/>
      <c r="S110" s="7"/>
      <c r="T110" s="7"/>
      <c r="U110" s="7"/>
      <c r="V110" s="7"/>
      <c r="W110" s="7"/>
      <c r="X110" s="7"/>
      <c r="Y110" s="7"/>
      <c r="Z110" s="7"/>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row>
    <row r="111" spans="18:53" s="5" customFormat="1" x14ac:dyDescent="0.25">
      <c r="R111" s="8"/>
      <c r="S111" s="7"/>
      <c r="T111" s="7"/>
      <c r="U111" s="7"/>
      <c r="V111" s="7"/>
      <c r="W111" s="7"/>
      <c r="X111" s="7"/>
      <c r="Y111" s="7"/>
      <c r="Z111" s="7"/>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row>
    <row r="112" spans="18:53" s="5" customFormat="1" x14ac:dyDescent="0.25">
      <c r="R112" s="8"/>
      <c r="S112" s="7"/>
      <c r="T112" s="7"/>
      <c r="U112" s="7"/>
      <c r="V112" s="7"/>
      <c r="W112" s="7"/>
      <c r="X112" s="7"/>
      <c r="Y112" s="7"/>
      <c r="Z112" s="7"/>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row>
    <row r="113" spans="18:53" s="5" customFormat="1" x14ac:dyDescent="0.25">
      <c r="R113" s="8"/>
      <c r="S113" s="7"/>
      <c r="T113" s="7"/>
      <c r="U113" s="7"/>
      <c r="V113" s="7"/>
      <c r="W113" s="7"/>
      <c r="X113" s="7"/>
      <c r="Y113" s="7"/>
      <c r="Z113" s="7"/>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row>
    <row r="114" spans="18:53" s="5" customFormat="1" x14ac:dyDescent="0.25">
      <c r="R114" s="8"/>
      <c r="S114" s="7"/>
      <c r="T114" s="7"/>
      <c r="U114" s="7"/>
      <c r="V114" s="7"/>
      <c r="W114" s="7"/>
      <c r="X114" s="7"/>
      <c r="Y114" s="7"/>
      <c r="Z114" s="7"/>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row>
    <row r="115" spans="18:53" s="5" customFormat="1" x14ac:dyDescent="0.25">
      <c r="R115" s="8"/>
      <c r="S115" s="7"/>
      <c r="T115" s="7"/>
      <c r="U115" s="7"/>
      <c r="V115" s="7"/>
      <c r="W115" s="7"/>
      <c r="X115" s="7"/>
      <c r="Y115" s="7"/>
      <c r="Z115" s="7"/>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row>
    <row r="116" spans="18:53" s="5" customFormat="1" x14ac:dyDescent="0.25">
      <c r="R116" s="8"/>
      <c r="S116" s="7"/>
      <c r="T116" s="7"/>
      <c r="U116" s="7"/>
      <c r="V116" s="7"/>
      <c r="W116" s="7"/>
      <c r="X116" s="7"/>
      <c r="Y116" s="7"/>
      <c r="Z116" s="7"/>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row>
    <row r="117" spans="18:53" s="5" customFormat="1" x14ac:dyDescent="0.25">
      <c r="R117" s="8"/>
      <c r="S117" s="7"/>
      <c r="T117" s="7"/>
      <c r="U117" s="7"/>
      <c r="V117" s="7"/>
      <c r="W117" s="7"/>
      <c r="X117" s="7"/>
      <c r="Y117" s="7"/>
      <c r="Z117" s="7"/>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row>
    <row r="118" spans="18:53" s="5" customFormat="1" x14ac:dyDescent="0.25">
      <c r="R118" s="8"/>
      <c r="S118" s="7"/>
      <c r="T118" s="7"/>
      <c r="U118" s="7"/>
      <c r="V118" s="7"/>
      <c r="W118" s="7"/>
      <c r="X118" s="7"/>
      <c r="Y118" s="7"/>
      <c r="Z118" s="7"/>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row>
    <row r="119" spans="18:53" s="5" customFormat="1" x14ac:dyDescent="0.25">
      <c r="R119" s="8"/>
      <c r="S119" s="7"/>
      <c r="T119" s="7"/>
      <c r="U119" s="7"/>
      <c r="V119" s="7"/>
      <c r="W119" s="7"/>
      <c r="X119" s="7"/>
      <c r="Y119" s="7"/>
      <c r="Z119" s="7"/>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row>
    <row r="120" spans="18:53" s="5" customFormat="1" x14ac:dyDescent="0.25">
      <c r="R120" s="8"/>
      <c r="S120" s="7"/>
      <c r="T120" s="7"/>
      <c r="U120" s="7"/>
      <c r="V120" s="7"/>
      <c r="W120" s="7"/>
      <c r="X120" s="7"/>
      <c r="Y120" s="7"/>
      <c r="Z120" s="7"/>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row>
    <row r="121" spans="18:53" s="5" customFormat="1" x14ac:dyDescent="0.25">
      <c r="R121" s="8"/>
      <c r="S121" s="7"/>
      <c r="T121" s="7"/>
      <c r="U121" s="7"/>
      <c r="V121" s="7"/>
      <c r="W121" s="7"/>
      <c r="X121" s="7"/>
      <c r="Y121" s="7"/>
      <c r="Z121" s="7"/>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row>
    <row r="122" spans="18:53" s="5" customFormat="1" x14ac:dyDescent="0.25">
      <c r="R122" s="8"/>
      <c r="S122" s="7"/>
      <c r="T122" s="7"/>
      <c r="U122" s="7"/>
      <c r="V122" s="7"/>
      <c r="W122" s="7"/>
      <c r="X122" s="7"/>
      <c r="Y122" s="7"/>
      <c r="Z122" s="7"/>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row>
    <row r="123" spans="18:53" s="5" customFormat="1" x14ac:dyDescent="0.25">
      <c r="R123" s="8"/>
      <c r="S123" s="7"/>
      <c r="T123" s="7"/>
      <c r="U123" s="7"/>
      <c r="V123" s="7"/>
      <c r="W123" s="7"/>
      <c r="X123" s="7"/>
      <c r="Y123" s="7"/>
      <c r="Z123" s="7"/>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row>
    <row r="124" spans="18:53" s="5" customFormat="1" x14ac:dyDescent="0.25">
      <c r="R124" s="8"/>
      <c r="S124" s="7"/>
      <c r="T124" s="7"/>
      <c r="U124" s="7"/>
      <c r="V124" s="7"/>
      <c r="W124" s="7"/>
      <c r="X124" s="7"/>
      <c r="Y124" s="7"/>
      <c r="Z124" s="7"/>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row>
    <row r="125" spans="18:53" s="5" customFormat="1" x14ac:dyDescent="0.25">
      <c r="R125" s="8"/>
      <c r="S125" s="7"/>
      <c r="T125" s="7"/>
      <c r="U125" s="7"/>
      <c r="V125" s="7"/>
      <c r="W125" s="7"/>
      <c r="X125" s="7"/>
      <c r="Y125" s="7"/>
      <c r="Z125" s="7"/>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row>
    <row r="126" spans="18:53" s="5" customFormat="1" x14ac:dyDescent="0.25">
      <c r="R126" s="8"/>
      <c r="S126" s="7"/>
      <c r="T126" s="7"/>
      <c r="U126" s="7"/>
      <c r="V126" s="7"/>
      <c r="W126" s="7"/>
      <c r="X126" s="7"/>
      <c r="Y126" s="7"/>
      <c r="Z126" s="7"/>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row>
    <row r="127" spans="18:53" s="5" customFormat="1" x14ac:dyDescent="0.25">
      <c r="R127" s="8"/>
      <c r="S127" s="7"/>
      <c r="T127" s="7"/>
      <c r="U127" s="7"/>
      <c r="V127" s="7"/>
      <c r="W127" s="7"/>
      <c r="X127" s="7"/>
      <c r="Y127" s="7"/>
      <c r="Z127" s="7"/>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row>
    <row r="128" spans="18:53" s="5" customFormat="1" x14ac:dyDescent="0.25">
      <c r="R128" s="8"/>
      <c r="S128" s="7"/>
      <c r="T128" s="7"/>
      <c r="U128" s="7"/>
      <c r="V128" s="7"/>
      <c r="W128" s="7"/>
      <c r="X128" s="7"/>
      <c r="Y128" s="7"/>
      <c r="Z128" s="7"/>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row>
    <row r="129" spans="18:53" s="5" customFormat="1" x14ac:dyDescent="0.25">
      <c r="R129" s="8"/>
      <c r="S129" s="7"/>
      <c r="T129" s="7"/>
      <c r="U129" s="7"/>
      <c r="V129" s="7"/>
      <c r="W129" s="7"/>
      <c r="X129" s="7"/>
      <c r="Y129" s="7"/>
      <c r="Z129" s="7"/>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row>
    <row r="130" spans="18:53" s="5" customFormat="1" x14ac:dyDescent="0.25">
      <c r="R130" s="8"/>
      <c r="S130" s="7"/>
      <c r="T130" s="7"/>
      <c r="U130" s="7"/>
      <c r="V130" s="7"/>
      <c r="W130" s="7"/>
      <c r="X130" s="7"/>
      <c r="Y130" s="7"/>
      <c r="Z130" s="7"/>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row>
    <row r="131" spans="18:53" s="5" customFormat="1" x14ac:dyDescent="0.25">
      <c r="R131" s="8"/>
      <c r="S131" s="7"/>
      <c r="T131" s="7"/>
      <c r="U131" s="7"/>
      <c r="V131" s="7"/>
      <c r="W131" s="7"/>
      <c r="X131" s="7"/>
      <c r="Y131" s="7"/>
      <c r="Z131" s="7"/>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row>
    <row r="132" spans="18:53" s="5" customFormat="1" x14ac:dyDescent="0.25">
      <c r="R132" s="8"/>
      <c r="S132" s="7"/>
      <c r="T132" s="7"/>
      <c r="U132" s="7"/>
      <c r="V132" s="7"/>
      <c r="W132" s="7"/>
      <c r="X132" s="7"/>
      <c r="Y132" s="7"/>
      <c r="Z132" s="7"/>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row>
    <row r="133" spans="18:53" s="5" customFormat="1" x14ac:dyDescent="0.25">
      <c r="R133" s="8"/>
      <c r="S133" s="7"/>
      <c r="T133" s="7"/>
      <c r="U133" s="7"/>
      <c r="V133" s="7"/>
      <c r="W133" s="7"/>
      <c r="X133" s="7"/>
      <c r="Y133" s="7"/>
      <c r="Z133" s="7"/>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row>
    <row r="134" spans="18:53" s="5" customFormat="1" x14ac:dyDescent="0.25">
      <c r="R134" s="8"/>
      <c r="S134" s="7"/>
      <c r="T134" s="7"/>
      <c r="U134" s="7"/>
      <c r="V134" s="7"/>
      <c r="W134" s="7"/>
      <c r="X134" s="7"/>
      <c r="Y134" s="7"/>
      <c r="Z134" s="7"/>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row>
    <row r="135" spans="18:53" s="5" customFormat="1" x14ac:dyDescent="0.25">
      <c r="R135" s="8"/>
      <c r="S135" s="7"/>
      <c r="T135" s="7"/>
      <c r="U135" s="7"/>
      <c r="V135" s="7"/>
      <c r="W135" s="7"/>
      <c r="X135" s="7"/>
      <c r="Y135" s="7"/>
      <c r="Z135" s="7"/>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row>
    <row r="136" spans="18:53" s="5" customFormat="1" x14ac:dyDescent="0.25">
      <c r="R136" s="8"/>
      <c r="S136" s="7"/>
      <c r="T136" s="7"/>
      <c r="U136" s="7"/>
      <c r="V136" s="7"/>
      <c r="W136" s="7"/>
      <c r="X136" s="7"/>
      <c r="Y136" s="7"/>
      <c r="Z136" s="7"/>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row>
    <row r="137" spans="18:53" s="5" customFormat="1" x14ac:dyDescent="0.25">
      <c r="R137" s="8"/>
      <c r="S137" s="7"/>
      <c r="T137" s="7"/>
      <c r="U137" s="7"/>
      <c r="V137" s="7"/>
      <c r="W137" s="7"/>
      <c r="X137" s="7"/>
      <c r="Y137" s="7"/>
      <c r="Z137" s="7"/>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row>
    <row r="138" spans="18:53" s="5" customFormat="1" x14ac:dyDescent="0.25">
      <c r="R138" s="8"/>
      <c r="S138" s="7"/>
      <c r="T138" s="7"/>
      <c r="U138" s="7"/>
      <c r="V138" s="7"/>
      <c r="W138" s="7"/>
      <c r="X138" s="7"/>
      <c r="Y138" s="7"/>
      <c r="Z138" s="7"/>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row>
    <row r="139" spans="18:53" s="5" customFormat="1" x14ac:dyDescent="0.25">
      <c r="R139" s="8"/>
      <c r="S139" s="7"/>
      <c r="T139" s="7"/>
      <c r="U139" s="7"/>
      <c r="V139" s="7"/>
      <c r="W139" s="7"/>
      <c r="X139" s="7"/>
      <c r="Y139" s="7"/>
      <c r="Z139" s="7"/>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row>
    <row r="140" spans="18:53" s="5" customFormat="1" x14ac:dyDescent="0.25">
      <c r="R140" s="8"/>
      <c r="S140" s="7"/>
      <c r="T140" s="7"/>
      <c r="U140" s="7"/>
      <c r="V140" s="7"/>
      <c r="W140" s="7"/>
      <c r="X140" s="7"/>
      <c r="Y140" s="7"/>
      <c r="Z140" s="7"/>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row>
    <row r="141" spans="18:53" s="5" customFormat="1" x14ac:dyDescent="0.25">
      <c r="R141" s="8"/>
      <c r="S141" s="7"/>
      <c r="T141" s="7"/>
      <c r="U141" s="7"/>
      <c r="V141" s="7"/>
      <c r="W141" s="7"/>
      <c r="X141" s="7"/>
      <c r="Y141" s="7"/>
      <c r="Z141" s="7"/>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row>
    <row r="142" spans="18:53" s="5" customFormat="1" x14ac:dyDescent="0.25">
      <c r="R142" s="8"/>
      <c r="S142" s="7"/>
      <c r="T142" s="7"/>
      <c r="U142" s="7"/>
      <c r="V142" s="7"/>
      <c r="W142" s="7"/>
      <c r="X142" s="7"/>
      <c r="Y142" s="7"/>
      <c r="Z142" s="7"/>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row>
    <row r="143" spans="18:53" s="5" customFormat="1" x14ac:dyDescent="0.25">
      <c r="R143" s="8"/>
      <c r="S143" s="7"/>
      <c r="T143" s="7"/>
      <c r="U143" s="7"/>
      <c r="V143" s="7"/>
      <c r="W143" s="7"/>
      <c r="X143" s="7"/>
      <c r="Y143" s="7"/>
      <c r="Z143" s="7"/>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row>
    <row r="144" spans="18:53" s="5" customFormat="1" x14ac:dyDescent="0.25">
      <c r="R144" s="8"/>
      <c r="S144" s="7"/>
      <c r="T144" s="7"/>
      <c r="U144" s="7"/>
      <c r="V144" s="7"/>
      <c r="W144" s="7"/>
      <c r="X144" s="7"/>
      <c r="Y144" s="7"/>
      <c r="Z144" s="7"/>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row>
    <row r="145" spans="18:53" s="5" customFormat="1" x14ac:dyDescent="0.25">
      <c r="R145" s="8"/>
      <c r="S145" s="7"/>
      <c r="T145" s="7"/>
      <c r="U145" s="7"/>
      <c r="V145" s="7"/>
      <c r="W145" s="7"/>
      <c r="X145" s="7"/>
      <c r="Y145" s="7"/>
      <c r="Z145" s="7"/>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row>
    <row r="146" spans="18:53" s="5" customFormat="1" x14ac:dyDescent="0.25">
      <c r="R146" s="8"/>
      <c r="S146" s="7"/>
      <c r="T146" s="7"/>
      <c r="U146" s="7"/>
      <c r="V146" s="7"/>
      <c r="W146" s="7"/>
      <c r="X146" s="7"/>
      <c r="Y146" s="7"/>
      <c r="Z146" s="7"/>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row>
    <row r="147" spans="18:53" s="5" customFormat="1" x14ac:dyDescent="0.25">
      <c r="R147" s="8"/>
      <c r="S147" s="7"/>
      <c r="T147" s="7"/>
      <c r="U147" s="7"/>
      <c r="V147" s="7"/>
      <c r="W147" s="7"/>
      <c r="X147" s="7"/>
      <c r="Y147" s="7"/>
      <c r="Z147" s="7"/>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row>
    <row r="148" spans="18:53" s="5" customFormat="1" x14ac:dyDescent="0.25">
      <c r="R148" s="8"/>
      <c r="S148" s="7"/>
      <c r="T148" s="7"/>
      <c r="U148" s="7"/>
      <c r="V148" s="7"/>
      <c r="W148" s="7"/>
      <c r="X148" s="7"/>
      <c r="Y148" s="7"/>
      <c r="Z148" s="7"/>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row>
    <row r="149" spans="18:53" s="5" customFormat="1" x14ac:dyDescent="0.25">
      <c r="R149" s="8"/>
      <c r="S149" s="7"/>
      <c r="T149" s="7"/>
      <c r="U149" s="7"/>
      <c r="V149" s="7"/>
      <c r="W149" s="7"/>
      <c r="X149" s="7"/>
      <c r="Y149" s="7"/>
      <c r="Z149" s="7"/>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row>
    <row r="150" spans="18:53" s="5" customFormat="1" x14ac:dyDescent="0.25">
      <c r="R150" s="8"/>
      <c r="S150" s="7"/>
      <c r="T150" s="7"/>
      <c r="U150" s="7"/>
      <c r="V150" s="7"/>
      <c r="W150" s="7"/>
      <c r="X150" s="7"/>
      <c r="Y150" s="7"/>
      <c r="Z150" s="7"/>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row>
    <row r="151" spans="18:53" s="5" customFormat="1" x14ac:dyDescent="0.25">
      <c r="R151" s="8"/>
      <c r="S151" s="7"/>
      <c r="T151" s="7"/>
      <c r="U151" s="7"/>
      <c r="V151" s="7"/>
      <c r="W151" s="7"/>
      <c r="X151" s="7"/>
      <c r="Y151" s="7"/>
      <c r="Z151" s="7"/>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row>
    <row r="152" spans="18:53" s="5" customFormat="1" x14ac:dyDescent="0.25">
      <c r="R152" s="8"/>
      <c r="S152" s="7"/>
      <c r="T152" s="7"/>
      <c r="U152" s="7"/>
      <c r="V152" s="7"/>
      <c r="W152" s="7"/>
      <c r="X152" s="7"/>
      <c r="Y152" s="7"/>
      <c r="Z152" s="7"/>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row>
    <row r="153" spans="18:53" s="5" customFormat="1" x14ac:dyDescent="0.25">
      <c r="R153" s="8"/>
      <c r="S153" s="7"/>
      <c r="T153" s="7"/>
      <c r="U153" s="7"/>
      <c r="V153" s="7"/>
      <c r="W153" s="7"/>
      <c r="X153" s="7"/>
      <c r="Y153" s="7"/>
      <c r="Z153" s="7"/>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row>
    <row r="154" spans="18:53" s="5" customFormat="1" x14ac:dyDescent="0.25">
      <c r="R154" s="8"/>
      <c r="S154" s="7"/>
      <c r="T154" s="7"/>
      <c r="U154" s="7"/>
      <c r="V154" s="7"/>
      <c r="W154" s="7"/>
      <c r="X154" s="7"/>
      <c r="Y154" s="7"/>
      <c r="Z154" s="7"/>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row>
    <row r="155" spans="18:53" s="5" customFormat="1" x14ac:dyDescent="0.25">
      <c r="R155" s="8"/>
      <c r="S155" s="7"/>
      <c r="T155" s="7"/>
      <c r="U155" s="7"/>
      <c r="V155" s="7"/>
      <c r="W155" s="7"/>
      <c r="X155" s="7"/>
      <c r="Y155" s="7"/>
      <c r="Z155" s="7"/>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row>
    <row r="156" spans="18:53" s="5" customFormat="1" x14ac:dyDescent="0.25">
      <c r="R156" s="8"/>
      <c r="S156" s="7"/>
      <c r="T156" s="7"/>
      <c r="U156" s="7"/>
      <c r="V156" s="7"/>
      <c r="W156" s="7"/>
      <c r="X156" s="7"/>
      <c r="Y156" s="7"/>
      <c r="Z156" s="7"/>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row>
    <row r="157" spans="18:53" s="5" customFormat="1" x14ac:dyDescent="0.25">
      <c r="R157" s="8"/>
      <c r="S157" s="7"/>
      <c r="T157" s="7"/>
      <c r="U157" s="7"/>
      <c r="V157" s="7"/>
      <c r="W157" s="7"/>
      <c r="X157" s="7"/>
      <c r="Y157" s="7"/>
      <c r="Z157" s="7"/>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row>
    <row r="158" spans="18:53" s="5" customFormat="1" x14ac:dyDescent="0.25">
      <c r="R158" s="8"/>
      <c r="S158" s="7"/>
      <c r="T158" s="7"/>
      <c r="U158" s="7"/>
      <c r="V158" s="7"/>
      <c r="W158" s="7"/>
      <c r="X158" s="7"/>
      <c r="Y158" s="7"/>
      <c r="Z158" s="7"/>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row>
    <row r="159" spans="18:53" s="5" customFormat="1" x14ac:dyDescent="0.25">
      <c r="R159" s="8"/>
      <c r="S159" s="7"/>
      <c r="T159" s="7"/>
      <c r="U159" s="7"/>
      <c r="V159" s="7"/>
      <c r="W159" s="7"/>
      <c r="X159" s="7"/>
      <c r="Y159" s="7"/>
      <c r="Z159" s="7"/>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row>
    <row r="160" spans="18:53" s="5" customFormat="1" x14ac:dyDescent="0.25">
      <c r="R160" s="8"/>
      <c r="S160" s="7"/>
      <c r="T160" s="7"/>
      <c r="U160" s="7"/>
      <c r="V160" s="7"/>
      <c r="W160" s="7"/>
      <c r="X160" s="7"/>
      <c r="Y160" s="7"/>
      <c r="Z160" s="7"/>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row>
    <row r="161" spans="18:53" s="5" customFormat="1" x14ac:dyDescent="0.25">
      <c r="R161" s="8"/>
      <c r="S161" s="7"/>
      <c r="T161" s="7"/>
      <c r="U161" s="7"/>
      <c r="V161" s="7"/>
      <c r="W161" s="7"/>
      <c r="X161" s="7"/>
      <c r="Y161" s="7"/>
      <c r="Z161" s="7"/>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row>
    <row r="162" spans="18:53" s="5" customFormat="1" x14ac:dyDescent="0.25">
      <c r="R162" s="8"/>
      <c r="S162" s="7"/>
      <c r="T162" s="7"/>
      <c r="U162" s="7"/>
      <c r="V162" s="7"/>
      <c r="W162" s="7"/>
      <c r="X162" s="7"/>
      <c r="Y162" s="7"/>
      <c r="Z162" s="7"/>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row>
    <row r="163" spans="18:53" s="5" customFormat="1" x14ac:dyDescent="0.25">
      <c r="R163" s="8"/>
      <c r="S163" s="7"/>
      <c r="T163" s="7"/>
      <c r="U163" s="7"/>
      <c r="V163" s="7"/>
      <c r="W163" s="7"/>
      <c r="X163" s="7"/>
      <c r="Y163" s="7"/>
      <c r="Z163" s="7"/>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row>
    <row r="164" spans="18:53" s="5" customFormat="1" x14ac:dyDescent="0.25">
      <c r="R164" s="8"/>
      <c r="S164" s="7"/>
      <c r="T164" s="7"/>
      <c r="U164" s="7"/>
      <c r="V164" s="7"/>
      <c r="W164" s="7"/>
      <c r="X164" s="7"/>
      <c r="Y164" s="7"/>
      <c r="Z164" s="7"/>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row>
    <row r="165" spans="18:53" s="5" customFormat="1" x14ac:dyDescent="0.25">
      <c r="R165" s="8"/>
      <c r="S165" s="7"/>
      <c r="T165" s="7"/>
      <c r="U165" s="7"/>
      <c r="V165" s="7"/>
      <c r="W165" s="7"/>
      <c r="X165" s="7"/>
      <c r="Y165" s="7"/>
      <c r="Z165" s="7"/>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row>
    <row r="166" spans="18:53" s="5" customFormat="1" x14ac:dyDescent="0.25">
      <c r="R166" s="8"/>
      <c r="S166" s="7"/>
      <c r="T166" s="7"/>
      <c r="U166" s="7"/>
      <c r="V166" s="7"/>
      <c r="W166" s="7"/>
      <c r="X166" s="7"/>
      <c r="Y166" s="7"/>
      <c r="Z166" s="7"/>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row>
    <row r="167" spans="18:53" s="5" customFormat="1" x14ac:dyDescent="0.25">
      <c r="R167" s="8"/>
      <c r="S167" s="7"/>
      <c r="T167" s="7"/>
      <c r="U167" s="7"/>
      <c r="V167" s="7"/>
      <c r="W167" s="7"/>
      <c r="X167" s="7"/>
      <c r="Y167" s="7"/>
      <c r="Z167" s="7"/>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row>
    <row r="168" spans="18:53" s="5" customFormat="1" x14ac:dyDescent="0.25">
      <c r="R168" s="8"/>
      <c r="S168" s="7"/>
      <c r="T168" s="7"/>
      <c r="U168" s="7"/>
      <c r="V168" s="7"/>
      <c r="W168" s="7"/>
      <c r="X168" s="7"/>
      <c r="Y168" s="7"/>
      <c r="Z168" s="7"/>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row>
    <row r="169" spans="18:53" s="5" customFormat="1" x14ac:dyDescent="0.25">
      <c r="R169" s="8"/>
      <c r="S169" s="7"/>
      <c r="T169" s="7"/>
      <c r="U169" s="7"/>
      <c r="V169" s="7"/>
      <c r="W169" s="7"/>
      <c r="X169" s="7"/>
      <c r="Y169" s="7"/>
      <c r="Z169" s="7"/>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row>
    <row r="170" spans="18:53" s="5" customFormat="1" x14ac:dyDescent="0.25">
      <c r="R170" s="8"/>
      <c r="S170" s="7"/>
      <c r="T170" s="7"/>
      <c r="U170" s="7"/>
      <c r="V170" s="7"/>
      <c r="W170" s="7"/>
      <c r="X170" s="7"/>
      <c r="Y170" s="7"/>
      <c r="Z170" s="7"/>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row>
    <row r="171" spans="18:53" s="5" customFormat="1" x14ac:dyDescent="0.25">
      <c r="R171" s="8"/>
      <c r="S171" s="7"/>
      <c r="T171" s="7"/>
      <c r="U171" s="7"/>
      <c r="V171" s="7"/>
      <c r="W171" s="7"/>
      <c r="X171" s="7"/>
      <c r="Y171" s="7"/>
      <c r="Z171" s="7"/>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row>
    <row r="172" spans="18:53" s="5" customFormat="1" x14ac:dyDescent="0.25">
      <c r="R172" s="8"/>
      <c r="S172" s="7"/>
      <c r="T172" s="7"/>
      <c r="U172" s="7"/>
      <c r="V172" s="7"/>
      <c r="W172" s="7"/>
      <c r="X172" s="7"/>
      <c r="Y172" s="7"/>
      <c r="Z172" s="7"/>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row>
    <row r="173" spans="18:53" s="5" customFormat="1" x14ac:dyDescent="0.25">
      <c r="R173" s="8"/>
      <c r="S173" s="7"/>
      <c r="T173" s="7"/>
      <c r="U173" s="7"/>
      <c r="V173" s="7"/>
      <c r="W173" s="7"/>
      <c r="X173" s="7"/>
      <c r="Y173" s="7"/>
      <c r="Z173" s="7"/>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row>
    <row r="174" spans="18:53" s="5" customFormat="1" x14ac:dyDescent="0.25">
      <c r="R174" s="8"/>
      <c r="S174" s="7"/>
      <c r="T174" s="7"/>
      <c r="U174" s="7"/>
      <c r="V174" s="7"/>
      <c r="W174" s="7"/>
      <c r="X174" s="7"/>
      <c r="Y174" s="7"/>
      <c r="Z174" s="7"/>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row>
    <row r="175" spans="18:53" s="5" customFormat="1" x14ac:dyDescent="0.25">
      <c r="R175" s="8"/>
      <c r="S175" s="7"/>
      <c r="T175" s="7"/>
      <c r="U175" s="7"/>
      <c r="V175" s="7"/>
      <c r="W175" s="7"/>
      <c r="X175" s="7"/>
      <c r="Y175" s="7"/>
      <c r="Z175" s="7"/>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row>
    <row r="176" spans="18:53" s="5" customFormat="1" x14ac:dyDescent="0.25">
      <c r="R176" s="8"/>
      <c r="S176" s="7"/>
      <c r="T176" s="7"/>
      <c r="U176" s="7"/>
      <c r="V176" s="7"/>
      <c r="W176" s="7"/>
      <c r="X176" s="7"/>
      <c r="Y176" s="7"/>
      <c r="Z176" s="7"/>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row>
    <row r="177" spans="18:53" s="5" customFormat="1" x14ac:dyDescent="0.25">
      <c r="R177" s="8"/>
      <c r="S177" s="7"/>
      <c r="T177" s="7"/>
      <c r="U177" s="7"/>
      <c r="V177" s="7"/>
      <c r="W177" s="7"/>
      <c r="X177" s="7"/>
      <c r="Y177" s="7"/>
      <c r="Z177" s="7"/>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row>
    <row r="178" spans="18:53" s="5" customFormat="1" x14ac:dyDescent="0.25">
      <c r="R178" s="8"/>
      <c r="S178" s="7"/>
      <c r="T178" s="7"/>
      <c r="U178" s="7"/>
      <c r="V178" s="7"/>
      <c r="W178" s="7"/>
      <c r="X178" s="7"/>
      <c r="Y178" s="7"/>
      <c r="Z178" s="7"/>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row>
    <row r="179" spans="18:53" s="5" customFormat="1" x14ac:dyDescent="0.25">
      <c r="R179" s="8"/>
      <c r="S179" s="7"/>
      <c r="T179" s="7"/>
      <c r="U179" s="7"/>
      <c r="V179" s="7"/>
      <c r="W179" s="7"/>
      <c r="X179" s="7"/>
      <c r="Y179" s="7"/>
      <c r="Z179" s="7"/>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row>
    <row r="180" spans="18:53" s="5" customFormat="1" x14ac:dyDescent="0.25">
      <c r="R180" s="8"/>
      <c r="S180" s="7"/>
      <c r="T180" s="7"/>
      <c r="U180" s="7"/>
      <c r="V180" s="7"/>
      <c r="W180" s="7"/>
      <c r="X180" s="7"/>
      <c r="Y180" s="7"/>
      <c r="Z180" s="7"/>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row>
    <row r="181" spans="18:53" s="5" customFormat="1" x14ac:dyDescent="0.25">
      <c r="R181" s="8"/>
      <c r="S181" s="7"/>
      <c r="T181" s="7"/>
      <c r="U181" s="7"/>
      <c r="V181" s="7"/>
      <c r="W181" s="7"/>
      <c r="X181" s="7"/>
      <c r="Y181" s="7"/>
      <c r="Z181" s="7"/>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row>
    <row r="182" spans="18:53" s="5" customFormat="1" x14ac:dyDescent="0.25">
      <c r="R182" s="8"/>
      <c r="S182" s="7"/>
      <c r="T182" s="7"/>
      <c r="U182" s="7"/>
      <c r="V182" s="7"/>
      <c r="W182" s="7"/>
      <c r="X182" s="7"/>
      <c r="Y182" s="7"/>
      <c r="Z182" s="7"/>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row>
    <row r="183" spans="18:53" s="5" customFormat="1" x14ac:dyDescent="0.25">
      <c r="R183" s="8"/>
      <c r="S183" s="7"/>
      <c r="T183" s="7"/>
      <c r="U183" s="7"/>
      <c r="V183" s="7"/>
      <c r="W183" s="7"/>
      <c r="X183" s="7"/>
      <c r="Y183" s="7"/>
      <c r="Z183" s="7"/>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row>
    <row r="184" spans="18:53" s="5" customFormat="1" x14ac:dyDescent="0.25">
      <c r="R184" s="8"/>
      <c r="S184" s="7"/>
      <c r="T184" s="7"/>
      <c r="U184" s="7"/>
      <c r="V184" s="7"/>
      <c r="W184" s="7"/>
      <c r="X184" s="7"/>
      <c r="Y184" s="7"/>
      <c r="Z184" s="7"/>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row>
    <row r="185" spans="18:53" s="5" customFormat="1" x14ac:dyDescent="0.25">
      <c r="R185" s="8"/>
      <c r="S185" s="7"/>
      <c r="T185" s="7"/>
      <c r="U185" s="7"/>
      <c r="V185" s="7"/>
      <c r="W185" s="7"/>
      <c r="X185" s="7"/>
      <c r="Y185" s="7"/>
      <c r="Z185" s="7"/>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row>
    <row r="186" spans="18:53" s="5" customFormat="1" x14ac:dyDescent="0.25">
      <c r="R186" s="8"/>
      <c r="S186" s="7"/>
      <c r="T186" s="7"/>
      <c r="U186" s="7"/>
      <c r="V186" s="7"/>
      <c r="W186" s="7"/>
      <c r="X186" s="7"/>
      <c r="Y186" s="7"/>
      <c r="Z186" s="7"/>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row>
    <row r="187" spans="18:53" s="5" customFormat="1" x14ac:dyDescent="0.25">
      <c r="R187" s="8"/>
      <c r="S187" s="7"/>
      <c r="T187" s="7"/>
      <c r="U187" s="7"/>
      <c r="V187" s="7"/>
      <c r="W187" s="7"/>
      <c r="X187" s="7"/>
      <c r="Y187" s="7"/>
      <c r="Z187" s="7"/>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row>
    <row r="188" spans="18:53" s="5" customFormat="1" x14ac:dyDescent="0.25">
      <c r="R188" s="8"/>
      <c r="S188" s="7"/>
      <c r="T188" s="7"/>
      <c r="U188" s="7"/>
      <c r="V188" s="7"/>
      <c r="W188" s="7"/>
      <c r="X188" s="7"/>
      <c r="Y188" s="7"/>
      <c r="Z188" s="7"/>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row>
    <row r="189" spans="18:53" s="5" customFormat="1" x14ac:dyDescent="0.25">
      <c r="R189" s="8"/>
      <c r="S189" s="7"/>
      <c r="T189" s="7"/>
      <c r="U189" s="7"/>
      <c r="V189" s="7"/>
      <c r="W189" s="7"/>
      <c r="X189" s="7"/>
      <c r="Y189" s="7"/>
      <c r="Z189" s="7"/>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row>
    <row r="190" spans="18:53" s="5" customFormat="1" x14ac:dyDescent="0.25">
      <c r="R190" s="8"/>
      <c r="S190" s="7"/>
      <c r="T190" s="7"/>
      <c r="U190" s="7"/>
      <c r="V190" s="7"/>
      <c r="W190" s="7"/>
      <c r="X190" s="7"/>
      <c r="Y190" s="7"/>
      <c r="Z190" s="7"/>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row>
    <row r="191" spans="18:53" s="5" customFormat="1" x14ac:dyDescent="0.25">
      <c r="R191" s="8"/>
      <c r="S191" s="7"/>
      <c r="T191" s="7"/>
      <c r="U191" s="7"/>
      <c r="V191" s="7"/>
      <c r="W191" s="7"/>
      <c r="X191" s="7"/>
      <c r="Y191" s="7"/>
      <c r="Z191" s="7"/>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row>
    <row r="192" spans="18:53" s="5" customFormat="1" x14ac:dyDescent="0.25">
      <c r="R192" s="8"/>
      <c r="S192" s="7"/>
      <c r="T192" s="7"/>
      <c r="U192" s="7"/>
      <c r="V192" s="7"/>
      <c r="W192" s="7"/>
      <c r="X192" s="7"/>
      <c r="Y192" s="7"/>
      <c r="Z192" s="7"/>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row>
    <row r="193" spans="18:53" s="5" customFormat="1" x14ac:dyDescent="0.25">
      <c r="R193" s="8"/>
      <c r="S193" s="7"/>
      <c r="T193" s="7"/>
      <c r="U193" s="7"/>
      <c r="V193" s="7"/>
      <c r="W193" s="7"/>
      <c r="X193" s="7"/>
      <c r="Y193" s="7"/>
      <c r="Z193" s="7"/>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row>
    <row r="194" spans="18:53" s="5" customFormat="1" x14ac:dyDescent="0.25">
      <c r="R194" s="8"/>
      <c r="S194" s="7"/>
      <c r="T194" s="7"/>
      <c r="U194" s="7"/>
      <c r="V194" s="7"/>
      <c r="W194" s="7"/>
      <c r="X194" s="7"/>
      <c r="Y194" s="7"/>
      <c r="Z194" s="7"/>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row>
    <row r="195" spans="18:53" s="5" customFormat="1" x14ac:dyDescent="0.25">
      <c r="R195" s="8"/>
      <c r="S195" s="7"/>
      <c r="T195" s="7"/>
      <c r="U195" s="7"/>
      <c r="V195" s="7"/>
      <c r="W195" s="7"/>
      <c r="X195" s="7"/>
      <c r="Y195" s="7"/>
      <c r="Z195" s="7"/>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row>
    <row r="196" spans="18:53" s="5" customFormat="1" x14ac:dyDescent="0.25">
      <c r="R196" s="8"/>
      <c r="S196" s="7"/>
      <c r="T196" s="7"/>
      <c r="U196" s="7"/>
      <c r="V196" s="7"/>
      <c r="W196" s="7"/>
      <c r="X196" s="7"/>
      <c r="Y196" s="7"/>
      <c r="Z196" s="7"/>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row>
    <row r="197" spans="18:53" s="5" customFormat="1" x14ac:dyDescent="0.25">
      <c r="R197" s="8"/>
      <c r="S197" s="7"/>
      <c r="T197" s="7"/>
      <c r="U197" s="7"/>
      <c r="V197" s="7"/>
      <c r="W197" s="7"/>
      <c r="X197" s="7"/>
      <c r="Y197" s="7"/>
      <c r="Z197" s="7"/>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row>
    <row r="198" spans="18:53" s="5" customFormat="1" x14ac:dyDescent="0.25">
      <c r="R198" s="8"/>
      <c r="S198" s="7"/>
      <c r="T198" s="7"/>
      <c r="U198" s="7"/>
      <c r="V198" s="7"/>
      <c r="W198" s="7"/>
      <c r="X198" s="7"/>
      <c r="Y198" s="7"/>
      <c r="Z198" s="7"/>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row>
    <row r="199" spans="18:53" s="5" customFormat="1" x14ac:dyDescent="0.25">
      <c r="R199" s="8"/>
      <c r="S199" s="7"/>
      <c r="T199" s="7"/>
      <c r="U199" s="7"/>
      <c r="V199" s="7"/>
      <c r="W199" s="7"/>
      <c r="X199" s="7"/>
      <c r="Y199" s="7"/>
      <c r="Z199" s="7"/>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row>
    <row r="200" spans="18:53" s="5" customFormat="1" x14ac:dyDescent="0.25">
      <c r="R200" s="8"/>
      <c r="S200" s="7"/>
      <c r="T200" s="7"/>
      <c r="U200" s="7"/>
      <c r="V200" s="7"/>
      <c r="W200" s="7"/>
      <c r="X200" s="7"/>
      <c r="Y200" s="7"/>
      <c r="Z200" s="7"/>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row>
    <row r="201" spans="18:53" s="5" customFormat="1" x14ac:dyDescent="0.25">
      <c r="R201" s="8"/>
      <c r="S201" s="7"/>
      <c r="T201" s="7"/>
      <c r="U201" s="7"/>
      <c r="V201" s="7"/>
      <c r="W201" s="7"/>
      <c r="X201" s="7"/>
      <c r="Y201" s="7"/>
      <c r="Z201" s="7"/>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row>
    <row r="202" spans="18:53" s="5" customFormat="1" x14ac:dyDescent="0.25">
      <c r="R202" s="8"/>
      <c r="S202" s="7"/>
      <c r="T202" s="7"/>
      <c r="U202" s="7"/>
      <c r="V202" s="7"/>
      <c r="W202" s="7"/>
      <c r="X202" s="7"/>
      <c r="Y202" s="7"/>
      <c r="Z202" s="7"/>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row>
    <row r="203" spans="18:53" s="5" customFormat="1" x14ac:dyDescent="0.25">
      <c r="R203" s="8"/>
      <c r="S203" s="7"/>
      <c r="T203" s="7"/>
      <c r="U203" s="7"/>
      <c r="V203" s="7"/>
      <c r="W203" s="7"/>
      <c r="X203" s="7"/>
      <c r="Y203" s="7"/>
      <c r="Z203" s="7"/>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row>
    <row r="204" spans="18:53" s="5" customFormat="1" x14ac:dyDescent="0.25">
      <c r="R204" s="8"/>
      <c r="S204" s="7"/>
      <c r="T204" s="7"/>
      <c r="U204" s="7"/>
      <c r="V204" s="7"/>
      <c r="W204" s="7"/>
      <c r="X204" s="7"/>
      <c r="Y204" s="7"/>
      <c r="Z204" s="7"/>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row>
    <row r="205" spans="18:53" s="5" customFormat="1" x14ac:dyDescent="0.25">
      <c r="R205" s="8"/>
      <c r="S205" s="7"/>
      <c r="T205" s="7"/>
      <c r="U205" s="7"/>
      <c r="V205" s="7"/>
      <c r="W205" s="7"/>
      <c r="X205" s="7"/>
      <c r="Y205" s="7"/>
      <c r="Z205" s="7"/>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row>
    <row r="206" spans="18:53" s="5" customFormat="1" x14ac:dyDescent="0.25">
      <c r="R206" s="8"/>
      <c r="S206" s="7"/>
      <c r="T206" s="7"/>
      <c r="U206" s="7"/>
      <c r="V206" s="7"/>
      <c r="W206" s="7"/>
      <c r="X206" s="7"/>
      <c r="Y206" s="7"/>
      <c r="Z206" s="7"/>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row>
    <row r="207" spans="18:53" s="5" customFormat="1" x14ac:dyDescent="0.25">
      <c r="R207" s="8"/>
      <c r="S207" s="7"/>
      <c r="T207" s="7"/>
      <c r="U207" s="7"/>
      <c r="V207" s="7"/>
      <c r="W207" s="7"/>
      <c r="X207" s="7"/>
      <c r="Y207" s="7"/>
      <c r="Z207" s="7"/>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row>
    <row r="208" spans="18:53" s="5" customFormat="1" x14ac:dyDescent="0.25">
      <c r="R208" s="8"/>
      <c r="S208" s="7"/>
      <c r="T208" s="7"/>
      <c r="U208" s="7"/>
      <c r="V208" s="7"/>
      <c r="W208" s="7"/>
      <c r="X208" s="7"/>
      <c r="Y208" s="7"/>
      <c r="Z208" s="7"/>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row>
    <row r="209" spans="18:53" s="5" customFormat="1" x14ac:dyDescent="0.25">
      <c r="R209" s="8"/>
      <c r="S209" s="7"/>
      <c r="T209" s="7"/>
      <c r="U209" s="7"/>
      <c r="V209" s="7"/>
      <c r="W209" s="7"/>
      <c r="X209" s="7"/>
      <c r="Y209" s="7"/>
      <c r="Z209" s="7"/>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row>
    <row r="210" spans="18:53" s="5" customFormat="1" x14ac:dyDescent="0.25">
      <c r="R210" s="8"/>
      <c r="S210" s="7"/>
      <c r="T210" s="7"/>
      <c r="U210" s="7"/>
      <c r="V210" s="7"/>
      <c r="W210" s="7"/>
      <c r="X210" s="7"/>
      <c r="Y210" s="7"/>
      <c r="Z210" s="7"/>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row>
    <row r="211" spans="18:53" s="5" customFormat="1" x14ac:dyDescent="0.25">
      <c r="R211" s="8"/>
      <c r="S211" s="7"/>
      <c r="T211" s="7"/>
      <c r="U211" s="7"/>
      <c r="V211" s="7"/>
      <c r="W211" s="7"/>
      <c r="X211" s="7"/>
      <c r="Y211" s="7"/>
      <c r="Z211" s="7"/>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row>
    <row r="212" spans="18:53" s="5" customFormat="1" x14ac:dyDescent="0.25">
      <c r="R212" s="8"/>
      <c r="S212" s="7"/>
      <c r="T212" s="7"/>
      <c r="U212" s="7"/>
      <c r="V212" s="7"/>
      <c r="W212" s="7"/>
      <c r="X212" s="7"/>
      <c r="Y212" s="7"/>
      <c r="Z212" s="7"/>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row>
    <row r="213" spans="18:53" s="5" customFormat="1" x14ac:dyDescent="0.25">
      <c r="R213" s="8"/>
      <c r="S213" s="7"/>
      <c r="T213" s="7"/>
      <c r="U213" s="7"/>
      <c r="V213" s="7"/>
      <c r="W213" s="7"/>
      <c r="X213" s="7"/>
      <c r="Y213" s="7"/>
      <c r="Z213" s="7"/>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row>
  </sheetData>
  <mergeCells count="2">
    <mergeCell ref="A1:R1"/>
    <mergeCell ref="S1:Z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Portfolio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dc:creator>
  <cp:lastModifiedBy>Eliza</cp:lastModifiedBy>
  <dcterms:created xsi:type="dcterms:W3CDTF">2016-04-05T20:00:33Z</dcterms:created>
  <dcterms:modified xsi:type="dcterms:W3CDTF">2016-04-05T20:03:35Z</dcterms:modified>
</cp:coreProperties>
</file>