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GitHub\PHD_XLS_Validator\"/>
    </mc:Choice>
  </mc:AlternateContent>
  <xr:revisionPtr revIDLastSave="0" documentId="13_ncr:9_{C81951EB-C6D4-4559-9392-0EF579D1B94A}" xr6:coauthVersionLast="47" xr6:coauthVersionMax="47" xr10:uidLastSave="{00000000-0000-0000-0000-000000000000}"/>
  <bookViews>
    <workbookView xWindow="1425" yWindow="10380" windowWidth="25800" windowHeight="21000" xr2:uid="{5DF2A617-F139-4E01-B1FB-E6196430BE6C}"/>
  </bookViews>
  <sheets>
    <sheet name="Rdata" sheetId="1" r:id="rId1"/>
  </sheets>
  <externalReferences>
    <externalReference r:id="rId2"/>
    <externalReference r:id="rId3"/>
  </externalReferences>
  <calcPr calcId="0"/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3" i="1"/>
  <c r="H4" i="1"/>
  <c r="L3" i="1" a="1"/>
  <c r="L3" i="1" s="1"/>
  <c r="L4" i="1" a="1"/>
  <c r="L4" i="1" s="1"/>
  <c r="L5" i="1" a="1"/>
  <c r="L5" i="1" s="1"/>
  <c r="H14" i="1"/>
  <c r="H15" i="1" s="1"/>
  <c r="G13" i="1" a="1"/>
  <c r="G13" i="1" s="1"/>
  <c r="G14" i="1" a="1"/>
  <c r="G14" i="1" s="1"/>
  <c r="G12" i="1"/>
  <c r="H5" i="1"/>
  <c r="G4" i="1" a="1"/>
  <c r="G4" i="1" s="1"/>
  <c r="G2" i="1"/>
  <c r="G3" i="1" a="1"/>
  <c r="G3" i="1" s="1"/>
  <c r="M3" i="1" l="1"/>
  <c r="M4" i="1"/>
  <c r="G15" i="1" a="1"/>
  <c r="G15" i="1" s="1"/>
  <c r="H16" i="1"/>
  <c r="H6" i="1"/>
  <c r="L6" i="1" s="1" a="1"/>
  <c r="L6" i="1" s="1"/>
  <c r="H17" i="1" l="1"/>
  <c r="G16" i="1" a="1"/>
  <c r="G16" i="1" s="1"/>
  <c r="H7" i="1"/>
  <c r="H8" i="1" s="1"/>
  <c r="L8" i="1" s="1" a="1"/>
  <c r="L8" i="1" s="1"/>
  <c r="G5" i="1" a="1"/>
  <c r="G5" i="1" s="1"/>
  <c r="M5" i="1" s="1"/>
  <c r="H9" i="1" l="1"/>
  <c r="L7" i="1" a="1"/>
  <c r="L7" i="1" s="1"/>
  <c r="G17" i="1" a="1"/>
  <c r="G17" i="1" s="1"/>
  <c r="H18" i="1"/>
  <c r="G6" i="1" a="1"/>
  <c r="G6" i="1" s="1"/>
  <c r="M6" i="1" s="1"/>
  <c r="L9" i="1" l="1" a="1"/>
  <c r="L9" i="1" s="1"/>
  <c r="H10" i="1"/>
  <c r="H19" i="1"/>
  <c r="G18" i="1" a="1"/>
  <c r="G18" i="1" s="1"/>
  <c r="G7" i="1" a="1"/>
  <c r="G7" i="1" s="1"/>
  <c r="M7" i="1" s="1"/>
  <c r="G8" i="1" a="1"/>
  <c r="G8" i="1" s="1"/>
  <c r="M8" i="1" s="1"/>
  <c r="H11" i="1" l="1"/>
  <c r="L11" i="1" s="1" a="1"/>
  <c r="L11" i="1" s="1"/>
  <c r="L10" i="1" a="1"/>
  <c r="L10" i="1" s="1"/>
  <c r="H20" i="1"/>
  <c r="G19" i="1" a="1"/>
  <c r="G19" i="1" s="1"/>
  <c r="G9" i="1" a="1"/>
  <c r="G9" i="1" s="1"/>
  <c r="M9" i="1" s="1"/>
  <c r="H21" i="1" l="1"/>
  <c r="G20" i="1" a="1"/>
  <c r="G20" i="1" s="1"/>
  <c r="G10" i="1" a="1"/>
  <c r="G10" i="1" s="1"/>
  <c r="M10" i="1" s="1"/>
  <c r="G21" i="1" l="1" a="1"/>
  <c r="G21" i="1" s="1"/>
  <c r="H22" i="1"/>
  <c r="G11" i="1" a="1"/>
  <c r="G11" i="1" s="1"/>
  <c r="M11" i="1" s="1"/>
  <c r="H23" i="1" l="1"/>
  <c r="G22" i="1" a="1"/>
  <c r="G22" i="1" s="1"/>
  <c r="G23" i="1" l="1" a="1"/>
  <c r="G23" i="1" s="1"/>
  <c r="H24" i="1"/>
  <c r="H25" i="1" l="1"/>
  <c r="G24" i="1" a="1"/>
  <c r="G24" i="1" s="1"/>
  <c r="H26" i="1" l="1"/>
  <c r="G25" i="1" a="1"/>
  <c r="G25" i="1" s="1"/>
  <c r="G26" i="1" l="1" a="1"/>
  <c r="G26" i="1" s="1"/>
  <c r="H27" i="1"/>
  <c r="H28" i="1" l="1"/>
  <c r="G27" i="1" a="1"/>
  <c r="G27" i="1" s="1"/>
  <c r="H29" i="1" l="1"/>
  <c r="G28" i="1" a="1"/>
  <c r="G28" i="1" s="1"/>
  <c r="H30" i="1" l="1"/>
  <c r="G29" i="1" a="1"/>
  <c r="G29" i="1" s="1"/>
  <c r="G30" i="1" l="1" a="1"/>
  <c r="G30" i="1" s="1"/>
  <c r="H31" i="1"/>
  <c r="H32" i="1" l="1"/>
  <c r="G31" i="1" a="1"/>
  <c r="G31" i="1" s="1"/>
  <c r="G32" i="1" l="1" a="1"/>
  <c r="G32" i="1" s="1"/>
  <c r="H33" i="1"/>
  <c r="H34" i="1" l="1"/>
  <c r="G33" i="1" a="1"/>
  <c r="G33" i="1" s="1"/>
  <c r="H35" i="1" l="1"/>
  <c r="G34" i="1" a="1"/>
  <c r="G34" i="1" s="1"/>
  <c r="H36" i="1" l="1"/>
  <c r="G35" i="1" a="1"/>
  <c r="G35" i="1" s="1"/>
  <c r="G36" i="1" l="1" a="1"/>
  <c r="G36" i="1" s="1"/>
  <c r="H37" i="1"/>
  <c r="G37" i="1" l="1" a="1"/>
  <c r="G37" i="1" s="1"/>
  <c r="H38" i="1"/>
  <c r="G38" i="1" l="1" a="1"/>
  <c r="G38" i="1" s="1"/>
  <c r="H39" i="1"/>
  <c r="G39" i="1" l="1" a="1"/>
  <c r="G39" i="1" s="1"/>
  <c r="H40" i="1"/>
  <c r="G40" i="1" s="1" a="1"/>
  <c r="G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<sst xmlns="http://schemas.openxmlformats.org/spreadsheetml/2006/main" count="88" uniqueCount="15">
  <si>
    <t>X</t>
  </si>
  <si>
    <t>Y</t>
  </si>
  <si>
    <t>Z</t>
  </si>
  <si>
    <t>base</t>
  </si>
  <si>
    <t>arch</t>
  </si>
  <si>
    <t>pt.type</t>
  </si>
  <si>
    <t>pt.color</t>
  </si>
  <si>
    <t>#FF0000</t>
  </si>
  <si>
    <t>#99FF00</t>
  </si>
  <si>
    <t>#000099</t>
  </si>
  <si>
    <t>pt.color.man</t>
  </si>
  <si>
    <t>H</t>
  </si>
  <si>
    <t>S</t>
  </si>
  <si>
    <t>L</t>
  </si>
  <si>
    <t>pt.shape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</si>
</sst>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3C3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283C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W:\andre\Documents\98_Automation\apcRibbon20111012.1.xlam" TargetMode="External"/><Relationship Id="rId1" Type="http://schemas.openxmlformats.org/officeDocument/2006/relationships/externalLinkPath" Target="/andre/Documents/98_Automation/apcRibbon20111012.1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HSLtoRGB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HSLtoRGB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76AC-585B-420E-8114-8C5ED3A51F2B}">
  <sheetPr codeName="Sheet1"/>
  <dimension ref="A1:N40"/>
  <sheetViews>
    <sheetView tabSelected="1" workbookViewId="0">
      <selection activeCell="N3" sqref="N3:N11"/>
    </sheetView>
  </sheetViews>
  <sheetFormatPr defaultRowHeight="15"/>
  <cols>
    <col min="1" max="3" width="12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5</v>
      </c>
      <c r="E1" t="s">
        <v>14</v>
      </c>
      <c r="F1" t="s">
        <v>10</v>
      </c>
      <c r="G1" t="s">
        <v>6</v>
      </c>
      <c r="H1" t="s">
        <v>11</v>
      </c>
      <c r="I1" t="s">
        <v>12</v>
      </c>
      <c r="J1" t="s">
        <v>13</v>
      </c>
    </row>
    <row r="2" spans="1:14">
      <c r="A2" s="2">
        <v>2.3640251159667902</v>
      </c>
      <c r="B2" s="2">
        <v>1.02620112895965</v>
      </c>
      <c r="C2" s="2">
        <v>-38.663810729980398</v>
      </c>
      <c r="D2" t="s">
        <v>4</v>
      </c>
      <c r="E2">
        <v>3</v>
      </c>
      <c r="F2" s="1" t="s">
        <v>7</v>
      </c>
      <c r="G2" t="str">
        <f>F2</f>
        <v>#FF0000</v>
      </c>
      <c r="I2" s="1"/>
    </row>
    <row r="3" spans="1:14">
      <c r="A3">
        <v>-1.0813718589207</v>
      </c>
      <c r="B3">
        <v>-9.4296628421976905E-2</v>
      </c>
      <c r="C3">
        <v>-37.612729134651801</v>
      </c>
      <c r="D3" t="s">
        <v>3</v>
      </c>
      <c r="E3">
        <v>16</v>
      </c>
      <c r="F3" s="1" t="s">
        <v>8</v>
      </c>
      <c r="G3" t="str" cm="1">
        <f t="array" ref="G3">"#"&amp;DEC2HEX([2]!HSLtoRGB(H3,I3,J3))</f>
        <v>#196FF</v>
      </c>
      <c r="H3">
        <v>25</v>
      </c>
      <c r="I3">
        <v>255</v>
      </c>
      <c r="J3">
        <v>128</v>
      </c>
      <c r="L3" t="str" cm="1">
        <f t="array" ref="L3">"#"&amp;DEC2HEX([1]!HSLtoRGB(H3,I3,J3),6)</f>
        <v>#0196FF</v>
      </c>
      <c r="M3" t="b">
        <f t="shared" ref="M3:M11" si="0">L3=G3</f>
        <v>0</v>
      </c>
      <c r="N3">
        <f>HEX2DEC(MID(L3,2,6))</f>
        <v>104191</v>
      </c>
    </row>
    <row r="4" spans="1:14">
      <c r="A4">
        <v>-4.5295715384812496</v>
      </c>
      <c r="B4">
        <v>-3.1249656326277799</v>
      </c>
      <c r="C4">
        <v>-36.760728535756201</v>
      </c>
      <c r="D4" t="s">
        <v>3</v>
      </c>
      <c r="E4">
        <v>16</v>
      </c>
      <c r="F4" s="1" t="s">
        <v>8</v>
      </c>
      <c r="G4" t="str" cm="1">
        <f t="array" ref="G4">"#"&amp;DEC2HEX([2]!HSLtoRGB(H4,I4,J4))</f>
        <v>#1D2FF</v>
      </c>
      <c r="H4">
        <f>MAX($H$3:H3)+10</f>
        <v>35</v>
      </c>
      <c r="I4">
        <v>255</v>
      </c>
      <c r="J4">
        <v>128</v>
      </c>
      <c r="L4" t="str" cm="1">
        <f t="array" ref="L4">"#"&amp;DEC2HEX([1]!HSLtoRGB(H4,I4,J4),6)</f>
        <v>#01D2FF</v>
      </c>
      <c r="M4" t="b">
        <f t="shared" si="0"/>
        <v>0</v>
      </c>
      <c r="N4">
        <f t="shared" ref="N4:N12" si="1">HEX2DEC(MID(L4,2,6))</f>
        <v>119551</v>
      </c>
    </row>
    <row r="5" spans="1:14">
      <c r="A5">
        <v>-5.9182203750538198</v>
      </c>
      <c r="B5">
        <v>-7.2721299059135101</v>
      </c>
      <c r="C5">
        <v>-33.862271504210199</v>
      </c>
      <c r="D5" t="s">
        <v>3</v>
      </c>
      <c r="E5">
        <v>16</v>
      </c>
      <c r="F5" s="1" t="s">
        <v>8</v>
      </c>
      <c r="G5" t="str" cm="1">
        <f t="array" ref="G5">"#"&amp;DEC2HEX([2]!HSLtoRGB(H5,I5,J5))</f>
        <v>#1FFF0</v>
      </c>
      <c r="H5">
        <f>MAX($H$3:H4)+10</f>
        <v>45</v>
      </c>
      <c r="I5">
        <v>255</v>
      </c>
      <c r="J5">
        <v>128</v>
      </c>
      <c r="L5" t="str" cm="1">
        <f t="array" ref="L5">"#"&amp;DEC2HEX([1]!HSLtoRGB(H5,I5,J5),6)</f>
        <v>#01FFF0</v>
      </c>
      <c r="M5" t="b">
        <f t="shared" si="0"/>
        <v>0</v>
      </c>
      <c r="N5">
        <f t="shared" si="1"/>
        <v>131056</v>
      </c>
    </row>
    <row r="6" spans="1:14">
      <c r="A6">
        <v>-6.1920432371578302</v>
      </c>
      <c r="B6">
        <v>-10.774346244140499</v>
      </c>
      <c r="C6">
        <v>-31.4770349595445</v>
      </c>
      <c r="D6" t="s">
        <v>3</v>
      </c>
      <c r="E6">
        <v>16</v>
      </c>
      <c r="F6" s="1" t="s">
        <v>8</v>
      </c>
      <c r="G6" t="str" cm="1">
        <f t="array" ref="G6">"#"&amp;DEC2HEX([2]!HSLtoRGB(H6,I6,J6))</f>
        <v>#1FFB4</v>
      </c>
      <c r="H6">
        <f>MAX($H$3:H5)+10</f>
        <v>55</v>
      </c>
      <c r="I6">
        <v>255</v>
      </c>
      <c r="J6">
        <v>128</v>
      </c>
      <c r="L6" t="str" cm="1">
        <f t="array" ref="L6">"#"&amp;DEC2HEX([1]!HSLtoRGB(H6,I6,J6),6)</f>
        <v>#01FFB4</v>
      </c>
      <c r="M6" t="b">
        <f t="shared" si="0"/>
        <v>0</v>
      </c>
      <c r="N6">
        <f t="shared" si="1"/>
        <v>130996</v>
      </c>
    </row>
    <row r="7" spans="1:14">
      <c r="A7">
        <v>-6.8225387846787697</v>
      </c>
      <c r="B7">
        <v>-14.6805025900461</v>
      </c>
      <c r="C7">
        <v>-28.9299704775935</v>
      </c>
      <c r="D7" t="s">
        <v>3</v>
      </c>
      <c r="E7">
        <v>16</v>
      </c>
      <c r="F7" s="1" t="s">
        <v>8</v>
      </c>
      <c r="G7" t="str" cm="1">
        <f t="array" ref="G7">"#"&amp;DEC2HEX([2]!HSLtoRGB(H7,I7,J7))</f>
        <v>#1FF79</v>
      </c>
      <c r="H7">
        <f>MAX($H$3:H6)+10</f>
        <v>65</v>
      </c>
      <c r="I7">
        <v>255</v>
      </c>
      <c r="J7">
        <v>128</v>
      </c>
      <c r="L7" t="str" cm="1">
        <f t="array" ref="L7">"#"&amp;DEC2HEX([1]!HSLtoRGB(H7,I7,J7),6)</f>
        <v>#01FF79</v>
      </c>
      <c r="M7" t="b">
        <f t="shared" si="0"/>
        <v>0</v>
      </c>
      <c r="N7">
        <f t="shared" si="1"/>
        <v>130937</v>
      </c>
    </row>
    <row r="8" spans="1:14">
      <c r="A8">
        <v>-6.5043814871309102</v>
      </c>
      <c r="B8">
        <v>-18.119118482163</v>
      </c>
      <c r="C8">
        <v>-26.498288380863698</v>
      </c>
      <c r="D8" t="s">
        <v>3</v>
      </c>
      <c r="E8">
        <v>16</v>
      </c>
      <c r="F8" s="1" t="s">
        <v>8</v>
      </c>
      <c r="G8" t="str" cm="1">
        <f t="array" ref="G8">"#"&amp;DEC2HEX([2]!HSLtoRGB(H8,I8,J8))</f>
        <v>#1FF3D</v>
      </c>
      <c r="H8">
        <f>MAX($H$3:H7)+10</f>
        <v>75</v>
      </c>
      <c r="I8">
        <v>255</v>
      </c>
      <c r="J8">
        <v>128</v>
      </c>
      <c r="L8" t="str" cm="1">
        <f t="array" ref="L8">"#"&amp;DEC2HEX([1]!HSLtoRGB(H8,I8,J8),6)</f>
        <v>#01FF3D</v>
      </c>
      <c r="M8" t="b">
        <f t="shared" si="0"/>
        <v>0</v>
      </c>
      <c r="N8">
        <f t="shared" si="1"/>
        <v>130877</v>
      </c>
    </row>
    <row r="9" spans="1:14">
      <c r="A9">
        <v>-6.7843482178705701</v>
      </c>
      <c r="B9">
        <v>-21.636765263095299</v>
      </c>
      <c r="C9">
        <v>-22.848522085533599</v>
      </c>
      <c r="D9" t="s">
        <v>3</v>
      </c>
      <c r="E9">
        <v>16</v>
      </c>
      <c r="F9" s="1" t="s">
        <v>8</v>
      </c>
      <c r="G9" t="str" cm="1">
        <f t="array" ref="G9">"#"&amp;DEC2HEX([2]!HSLtoRGB(H9,I9,J9))</f>
        <v>#1FF01</v>
      </c>
      <c r="H9">
        <f>MAX($H$3:H8)+10</f>
        <v>85</v>
      </c>
      <c r="I9">
        <v>255</v>
      </c>
      <c r="J9">
        <v>128</v>
      </c>
      <c r="L9" t="str" cm="1">
        <f t="array" ref="L9">"#"&amp;DEC2HEX([1]!HSLtoRGB(H9,I9,J9),6)</f>
        <v>#01FF01</v>
      </c>
      <c r="M9" t="b">
        <f t="shared" si="0"/>
        <v>0</v>
      </c>
      <c r="N9">
        <f t="shared" si="1"/>
        <v>130817</v>
      </c>
    </row>
    <row r="10" spans="1:14">
      <c r="A10">
        <v>-5.1501807883230404</v>
      </c>
      <c r="B10">
        <v>-24.611029716836999</v>
      </c>
      <c r="C10">
        <v>-18.9008403964324</v>
      </c>
      <c r="D10" t="s">
        <v>3</v>
      </c>
      <c r="E10">
        <v>16</v>
      </c>
      <c r="F10" s="1" t="s">
        <v>8</v>
      </c>
      <c r="G10" t="str" cm="1">
        <f t="array" ref="G10">"#"&amp;DEC2HEX([2]!HSLtoRGB(H10,I10,J10))</f>
        <v>#3DFF01</v>
      </c>
      <c r="H10">
        <f>MAX($H$3:H9)+10</f>
        <v>95</v>
      </c>
      <c r="I10">
        <v>255</v>
      </c>
      <c r="J10">
        <v>128</v>
      </c>
      <c r="L10" t="str" cm="1">
        <f t="array" ref="L10">"#"&amp;DEC2HEX([1]!HSLtoRGB(H10,I10,J10),6)</f>
        <v>#3DFF01</v>
      </c>
      <c r="M10" t="b">
        <f t="shared" si="0"/>
        <v>1</v>
      </c>
      <c r="N10">
        <f t="shared" si="1"/>
        <v>4062977</v>
      </c>
    </row>
    <row r="11" spans="1:14">
      <c r="A11">
        <v>-1.3725594422070599</v>
      </c>
      <c r="B11">
        <v>-26.8556169536798</v>
      </c>
      <c r="C11">
        <v>-16.234934194734699</v>
      </c>
      <c r="D11" t="s">
        <v>3</v>
      </c>
      <c r="E11">
        <v>16</v>
      </c>
      <c r="F11" s="1" t="s">
        <v>8</v>
      </c>
      <c r="G11" t="str" cm="1">
        <f t="array" ref="G11">"#"&amp;DEC2HEX([2]!HSLtoRGB(H11,I11,J11))</f>
        <v>#79FF01</v>
      </c>
      <c r="H11">
        <f>MAX($H$3:H10)+10</f>
        <v>105</v>
      </c>
      <c r="I11">
        <v>255</v>
      </c>
      <c r="J11">
        <v>128</v>
      </c>
      <c r="K11" s="3"/>
      <c r="L11" t="str" cm="1">
        <f t="array" ref="L11">"#"&amp;DEC2HEX([1]!HSLtoRGB(H11,I11,J11),6)</f>
        <v>#79FF01</v>
      </c>
      <c r="M11" t="b">
        <f t="shared" si="0"/>
        <v>1</v>
      </c>
      <c r="N11">
        <f t="shared" si="1"/>
        <v>7995137</v>
      </c>
    </row>
    <row r="12" spans="1:14">
      <c r="A12" s="2">
        <v>3.1427543493977201</v>
      </c>
      <c r="B12" s="2">
        <v>-27.807628970218602</v>
      </c>
      <c r="C12" s="2">
        <v>-15.4896837458029</v>
      </c>
      <c r="D12" t="s">
        <v>4</v>
      </c>
      <c r="E12">
        <v>3</v>
      </c>
      <c r="F12" s="1" t="s">
        <v>7</v>
      </c>
      <c r="G12" t="str">
        <f>F12</f>
        <v>#FF0000</v>
      </c>
    </row>
    <row r="13" spans="1:14">
      <c r="A13" s="2">
        <v>4.14426591164447</v>
      </c>
      <c r="B13" s="2">
        <v>3.9351243073650499</v>
      </c>
      <c r="C13" s="2">
        <v>14.3142007409434</v>
      </c>
      <c r="D13" t="s">
        <v>4</v>
      </c>
      <c r="E13">
        <v>17</v>
      </c>
      <c r="F13" s="1" t="s">
        <v>9</v>
      </c>
      <c r="G13" t="str" cm="1">
        <f t="array" ref="G13">"#"&amp;DEC2HEX([2]!HSLtoRGB(H13,I13,J13),6)</f>
        <v>#0101FF</v>
      </c>
      <c r="H13">
        <v>0</v>
      </c>
      <c r="I13">
        <v>255</v>
      </c>
      <c r="J13">
        <v>128</v>
      </c>
    </row>
    <row r="14" spans="1:14">
      <c r="A14" s="2">
        <v>3.95252308120042</v>
      </c>
      <c r="B14" s="2">
        <v>6.1372013340992897</v>
      </c>
      <c r="C14" s="2">
        <v>8.6081446302221902</v>
      </c>
      <c r="D14" t="s">
        <v>4</v>
      </c>
      <c r="E14">
        <v>17</v>
      </c>
      <c r="F14" s="1" t="s">
        <v>9</v>
      </c>
      <c r="G14" t="str" cm="1">
        <f t="array" ref="G14">"#"&amp;DEC2HEX([2]!HSLtoRGB(H14,I14,J14),6)</f>
        <v>#014FFF</v>
      </c>
      <c r="H14">
        <f t="shared" ref="H14:H31" si="2">H13+255/20</f>
        <v>12.75</v>
      </c>
      <c r="I14">
        <v>255</v>
      </c>
      <c r="J14">
        <v>128</v>
      </c>
    </row>
    <row r="15" spans="1:14">
      <c r="A15" s="2">
        <v>3.7544117478732102</v>
      </c>
      <c r="B15" s="2">
        <v>7.7661739055090804</v>
      </c>
      <c r="C15" s="2">
        <v>2.7125688659707001</v>
      </c>
      <c r="D15" t="s">
        <v>4</v>
      </c>
      <c r="E15">
        <v>17</v>
      </c>
      <c r="F15" s="1" t="s">
        <v>9</v>
      </c>
      <c r="G15" t="str" cm="1">
        <f t="array" ref="G15">"#"&amp;DEC2HEX([2]!HSLtoRGB(H15,I15,J15),6)</f>
        <v>#019CFF</v>
      </c>
      <c r="H15">
        <f t="shared" si="2"/>
        <v>25.5</v>
      </c>
      <c r="I15">
        <v>255</v>
      </c>
      <c r="J15">
        <v>128</v>
      </c>
    </row>
    <row r="16" spans="1:14">
      <c r="A16" s="2">
        <v>3.5513343039915601</v>
      </c>
      <c r="B16" s="2">
        <v>8.73006963148271</v>
      </c>
      <c r="C16" s="2">
        <v>-3.3307928958590698</v>
      </c>
      <c r="D16" t="s">
        <v>4</v>
      </c>
      <c r="E16">
        <v>17</v>
      </c>
      <c r="F16" s="1" t="s">
        <v>9</v>
      </c>
      <c r="G16" t="str" cm="1">
        <f t="array" ref="G16">"#"&amp;DEC2HEX([2]!HSLtoRGB(H16,I16,J16),6)</f>
        <v>#01E4FF</v>
      </c>
      <c r="H16">
        <f t="shared" si="2"/>
        <v>38.25</v>
      </c>
      <c r="I16">
        <v>255</v>
      </c>
      <c r="J16">
        <v>128</v>
      </c>
    </row>
    <row r="17" spans="1:10">
      <c r="A17" s="2">
        <v>3.3461847543969001</v>
      </c>
      <c r="B17" s="2">
        <v>9.1148305129318192</v>
      </c>
      <c r="C17" s="2">
        <v>-9.4358182486478501</v>
      </c>
      <c r="D17" t="s">
        <v>4</v>
      </c>
      <c r="E17">
        <v>17</v>
      </c>
      <c r="F17" s="1" t="s">
        <v>9</v>
      </c>
      <c r="G17" t="str" cm="1">
        <f t="array" ref="G17">"#"&amp;DEC2HEX([2]!HSLtoRGB(H17,I17,J17),6)</f>
        <v>#01FFCC</v>
      </c>
      <c r="H17">
        <f t="shared" si="2"/>
        <v>51</v>
      </c>
      <c r="I17">
        <v>255</v>
      </c>
      <c r="J17">
        <v>128</v>
      </c>
    </row>
    <row r="18" spans="1:10">
      <c r="A18" s="2">
        <v>3.1413576058255201</v>
      </c>
      <c r="B18" s="2">
        <v>8.6464953810680392</v>
      </c>
      <c r="C18" s="2">
        <v>-15.531249300962401</v>
      </c>
      <c r="D18" t="s">
        <v>4</v>
      </c>
      <c r="E18">
        <v>17</v>
      </c>
      <c r="F18" s="1" t="s">
        <v>9</v>
      </c>
      <c r="G18" t="str" cm="1">
        <f t="array" ref="G18">"#"&amp;DEC2HEX([2]!HSLtoRGB(H18,I18,J18),6)</f>
        <v>#01FF7F</v>
      </c>
      <c r="H18">
        <f t="shared" si="2"/>
        <v>63.75</v>
      </c>
      <c r="I18">
        <v>255</v>
      </c>
      <c r="J18">
        <v>128</v>
      </c>
    </row>
    <row r="19" spans="1:10">
      <c r="A19" s="2">
        <v>2.9398168176928801</v>
      </c>
      <c r="B19" s="2">
        <v>7.4609115514246298</v>
      </c>
      <c r="C19" s="2">
        <v>-21.528881874867</v>
      </c>
      <c r="D19" t="s">
        <v>4</v>
      </c>
      <c r="E19">
        <v>17</v>
      </c>
      <c r="F19" s="1" t="s">
        <v>9</v>
      </c>
      <c r="G19" t="str" cm="1">
        <f t="array" ref="G19">"#"&amp;DEC2HEX([2]!HSLtoRGB(H19,I19,J19),6)</f>
        <v>#01FF37</v>
      </c>
      <c r="H19">
        <f t="shared" si="2"/>
        <v>76.5</v>
      </c>
      <c r="I19">
        <v>255</v>
      </c>
      <c r="J19">
        <v>128</v>
      </c>
    </row>
    <row r="20" spans="1:10">
      <c r="A20" s="2">
        <v>2.7459023951246202</v>
      </c>
      <c r="B20" s="2">
        <v>5.4334164464991197</v>
      </c>
      <c r="C20" s="2">
        <v>-27.299562182913998</v>
      </c>
      <c r="D20" t="s">
        <v>4</v>
      </c>
      <c r="E20">
        <v>17</v>
      </c>
      <c r="F20" s="1" t="s">
        <v>9</v>
      </c>
      <c r="G20" t="str" cm="1">
        <f t="array" ref="G20">"#"&amp;DEC2HEX([2]!HSLtoRGB(H20,I20,J20),6)</f>
        <v>#19FF01</v>
      </c>
      <c r="H20">
        <f t="shared" si="2"/>
        <v>89.25</v>
      </c>
      <c r="I20">
        <v>255</v>
      </c>
      <c r="J20">
        <v>128</v>
      </c>
    </row>
    <row r="21" spans="1:10">
      <c r="A21" s="2">
        <v>2.5488842255519799</v>
      </c>
      <c r="B21" s="2">
        <v>3.6993440576091401</v>
      </c>
      <c r="C21" s="2">
        <v>-33.162606594064201</v>
      </c>
      <c r="D21" t="s">
        <v>4</v>
      </c>
      <c r="E21">
        <v>17</v>
      </c>
      <c r="F21" s="1" t="s">
        <v>9</v>
      </c>
      <c r="G21" t="str" cm="1">
        <f t="array" ref="G21">"#"&amp;DEC2HEX([2]!HSLtoRGB(H21,I21,J21),6)</f>
        <v>#67FF01</v>
      </c>
      <c r="H21">
        <f t="shared" si="2"/>
        <v>102</v>
      </c>
      <c r="I21">
        <v>255</v>
      </c>
      <c r="J21">
        <v>128</v>
      </c>
    </row>
    <row r="22" spans="1:10">
      <c r="A22" s="2">
        <v>3.2504446660339901</v>
      </c>
      <c r="B22" s="2">
        <v>-24.749868848856</v>
      </c>
      <c r="C22" s="2">
        <v>-12.284938160871</v>
      </c>
      <c r="D22" t="s">
        <v>4</v>
      </c>
      <c r="E22">
        <v>17</v>
      </c>
      <c r="F22" s="1" t="s">
        <v>9</v>
      </c>
      <c r="G22" t="str" cm="1">
        <f t="array" ref="G22">"#"&amp;DEC2HEX([2]!HSLtoRGB(H22,I22,J22),6)</f>
        <v>#B4FF01</v>
      </c>
      <c r="H22">
        <f t="shared" si="2"/>
        <v>114.75</v>
      </c>
      <c r="I22">
        <v>255</v>
      </c>
      <c r="J22">
        <v>128</v>
      </c>
    </row>
    <row r="23" spans="1:10">
      <c r="A23" s="2">
        <v>3.3406383558830002</v>
      </c>
      <c r="B23" s="2">
        <v>-21.198260605156001</v>
      </c>
      <c r="C23" s="2">
        <v>-9.6008729787748397</v>
      </c>
      <c r="D23" t="s">
        <v>4</v>
      </c>
      <c r="E23">
        <v>17</v>
      </c>
      <c r="F23" s="1" t="s">
        <v>9</v>
      </c>
      <c r="G23" t="str" cm="1">
        <f t="array" ref="G23">"#"&amp;DEC2HEX([2]!HSLtoRGB(H23,I23,J23),6)</f>
        <v>#FFFC01</v>
      </c>
      <c r="H23">
        <f t="shared" si="2"/>
        <v>127.5</v>
      </c>
      <c r="I23">
        <v>255</v>
      </c>
      <c r="J23">
        <v>128</v>
      </c>
    </row>
    <row r="24" spans="1:10">
      <c r="A24" s="2">
        <v>3.4462976901517202</v>
      </c>
      <c r="B24" s="2">
        <v>-18.048814882793799</v>
      </c>
      <c r="C24" s="2">
        <v>-6.4565671991919702</v>
      </c>
      <c r="D24" t="s">
        <v>4</v>
      </c>
      <c r="E24">
        <v>17</v>
      </c>
      <c r="F24" s="1" t="s">
        <v>9</v>
      </c>
      <c r="G24" t="str" cm="1">
        <f t="array" ref="G24">"#"&amp;DEC2HEX([2]!HSLtoRGB(H24,I24,J24),6)</f>
        <v>#FFB401</v>
      </c>
      <c r="H24">
        <f t="shared" si="2"/>
        <v>140.25</v>
      </c>
      <c r="I24">
        <v>255</v>
      </c>
      <c r="J24">
        <v>128</v>
      </c>
    </row>
    <row r="25" spans="1:10">
      <c r="A25" s="2">
        <v>3.5481978334652098</v>
      </c>
      <c r="B25" s="2">
        <v>-14.787319044758901</v>
      </c>
      <c r="C25" s="2">
        <v>-3.42413081504787</v>
      </c>
      <c r="D25" t="s">
        <v>4</v>
      </c>
      <c r="E25">
        <v>17</v>
      </c>
      <c r="F25" s="1" t="s">
        <v>9</v>
      </c>
      <c r="G25" t="str" cm="1">
        <f t="array" ref="G25">"#"&amp;DEC2HEX([2]!HSLtoRGB(H25,I25,J25),6)</f>
        <v>#FF6701</v>
      </c>
      <c r="H25">
        <f t="shared" si="2"/>
        <v>153</v>
      </c>
      <c r="I25">
        <v>255</v>
      </c>
      <c r="J25">
        <v>128</v>
      </c>
    </row>
    <row r="26" spans="1:10">
      <c r="A26" s="2">
        <v>3.6594751130566099</v>
      </c>
      <c r="B26" s="2">
        <v>-11.834412542518599</v>
      </c>
      <c r="C26" s="2">
        <v>-0.112641150863188</v>
      </c>
      <c r="D26" t="s">
        <v>4</v>
      </c>
      <c r="E26">
        <v>17</v>
      </c>
      <c r="F26" s="1" t="s">
        <v>9</v>
      </c>
      <c r="G26" t="str" cm="1">
        <f t="array" ref="G26">"#"&amp;DEC2HEX([2]!HSLtoRGB(H26,I26,J26),6)</f>
        <v>#FF1901</v>
      </c>
      <c r="H26">
        <f t="shared" si="2"/>
        <v>165.75</v>
      </c>
      <c r="I26">
        <v>255</v>
      </c>
      <c r="J26">
        <v>128</v>
      </c>
    </row>
    <row r="27" spans="1:10">
      <c r="A27" s="2">
        <v>3.7765148196258198</v>
      </c>
      <c r="B27" s="2">
        <v>-9.0623374752647408</v>
      </c>
      <c r="C27" s="2">
        <v>3.3703320133469798</v>
      </c>
      <c r="D27" t="s">
        <v>4</v>
      </c>
      <c r="E27">
        <v>17</v>
      </c>
      <c r="F27" s="1" t="s">
        <v>9</v>
      </c>
      <c r="G27" t="str" cm="1">
        <f t="array" ref="G27">"#"&amp;DEC2HEX([2]!HSLtoRGB(H27,I27,J27),6)</f>
        <v>#FF0131</v>
      </c>
      <c r="H27">
        <f t="shared" si="2"/>
        <v>178.5</v>
      </c>
      <c r="I27">
        <v>255</v>
      </c>
      <c r="J27">
        <v>128</v>
      </c>
    </row>
    <row r="28" spans="1:10">
      <c r="A28" s="2">
        <v>3.9014059658784199</v>
      </c>
      <c r="B28" s="2">
        <v>-6.61108182364835</v>
      </c>
      <c r="C28" s="2">
        <v>7.0869554020767804</v>
      </c>
      <c r="D28" t="s">
        <v>4</v>
      </c>
      <c r="E28">
        <v>17</v>
      </c>
      <c r="F28" s="1" t="s">
        <v>9</v>
      </c>
      <c r="G28" t="str" cm="1">
        <f t="array" ref="G28">"#"&amp;DEC2HEX([2]!HSLtoRGB(H28,I28,J28),6)</f>
        <v>#FF017F</v>
      </c>
      <c r="H28">
        <f t="shared" si="2"/>
        <v>191.25</v>
      </c>
      <c r="I28">
        <v>255</v>
      </c>
      <c r="J28">
        <v>128</v>
      </c>
    </row>
    <row r="29" spans="1:10">
      <c r="A29" s="2">
        <v>4.0346835825876397</v>
      </c>
      <c r="B29" s="2">
        <v>-4.5950153907543001</v>
      </c>
      <c r="C29" s="2">
        <v>11.0531509437034</v>
      </c>
      <c r="D29" t="s">
        <v>4</v>
      </c>
      <c r="E29">
        <v>17</v>
      </c>
      <c r="F29" s="1" t="s">
        <v>9</v>
      </c>
      <c r="G29" t="str" cm="1">
        <f t="array" ref="G29">"#"&amp;DEC2HEX([2]!HSLtoRGB(H29,I29,J29),6)</f>
        <v>#FF01CC</v>
      </c>
      <c r="H29">
        <f t="shared" si="2"/>
        <v>204</v>
      </c>
      <c r="I29">
        <v>255</v>
      </c>
      <c r="J29">
        <v>128</v>
      </c>
    </row>
    <row r="30" spans="1:10">
      <c r="A30" s="2">
        <v>4.1743462340275004</v>
      </c>
      <c r="B30" s="2">
        <v>-2.9986736425071601</v>
      </c>
      <c r="C30" s="2">
        <v>15.209358108489701</v>
      </c>
      <c r="D30" t="s">
        <v>4</v>
      </c>
      <c r="E30">
        <v>17</v>
      </c>
      <c r="F30" s="1" t="s">
        <v>9</v>
      </c>
      <c r="G30" t="str" cm="1">
        <f t="array" ref="G30">"#"&amp;DEC2HEX([2]!HSLtoRGB(H30,I30,J30),6)</f>
        <v>#E401FF</v>
      </c>
      <c r="H30">
        <f t="shared" si="2"/>
        <v>216.75</v>
      </c>
      <c r="I30">
        <v>255</v>
      </c>
      <c r="J30">
        <v>128</v>
      </c>
    </row>
    <row r="31" spans="1:10">
      <c r="A31" s="2">
        <v>4.2807092666625897</v>
      </c>
      <c r="B31" s="2">
        <v>-0.41878545284271201</v>
      </c>
      <c r="C31" s="2">
        <v>18.374605178833001</v>
      </c>
      <c r="D31" t="s">
        <v>4</v>
      </c>
      <c r="E31">
        <v>17</v>
      </c>
      <c r="F31" s="1" t="s">
        <v>9</v>
      </c>
      <c r="G31" t="str" cm="1">
        <f t="array" ref="G31">"#"&amp;DEC2HEX([2]!HSLtoRGB(H31,I31,J31),6)</f>
        <v>#9601FF</v>
      </c>
      <c r="H31">
        <f t="shared" si="2"/>
        <v>229.5</v>
      </c>
      <c r="I31">
        <v>255</v>
      </c>
      <c r="J31">
        <v>128</v>
      </c>
    </row>
    <row r="32" spans="1:10">
      <c r="A32" s="2">
        <v>8.7691463344214107</v>
      </c>
      <c r="B32" s="2">
        <v>-27.2128025580223</v>
      </c>
      <c r="C32" s="2">
        <v>-15.376455114919899</v>
      </c>
      <c r="D32" t="s">
        <v>3</v>
      </c>
      <c r="E32">
        <v>15</v>
      </c>
      <c r="F32" s="1" t="s">
        <v>8</v>
      </c>
      <c r="G32" t="str" cm="1">
        <f t="array" ref="G32">"#"&amp;DEC2HEX([2]!HSLtoRGB(H32,I32,J32))</f>
        <v>#6D40C0</v>
      </c>
      <c r="H32">
        <f>MAX($H$3:H31)+10</f>
        <v>239.5</v>
      </c>
      <c r="I32">
        <v>128</v>
      </c>
      <c r="J32">
        <v>128</v>
      </c>
    </row>
    <row r="33" spans="1:10">
      <c r="A33" s="2">
        <v>14.137167500451101</v>
      </c>
      <c r="B33" s="2">
        <v>-25.261272988635501</v>
      </c>
      <c r="C33" s="2">
        <v>-16.615743331130599</v>
      </c>
      <c r="D33" t="s">
        <v>3</v>
      </c>
      <c r="E33">
        <v>15</v>
      </c>
      <c r="F33" s="1" t="s">
        <v>8</v>
      </c>
      <c r="G33" t="str" cm="1">
        <f t="array" ref="G33">"#"&amp;DEC2HEX([2]!HSLtoRGB(H33,I33,J33))</f>
        <v>#4F40C0</v>
      </c>
      <c r="H33">
        <f>MAX($H$3:H32)+10</f>
        <v>249.5</v>
      </c>
      <c r="I33">
        <v>128</v>
      </c>
      <c r="J33">
        <v>128</v>
      </c>
    </row>
    <row r="34" spans="1:10">
      <c r="A34" s="2">
        <v>17.355157784539202</v>
      </c>
      <c r="B34" s="2">
        <v>-21.788239111894899</v>
      </c>
      <c r="C34" s="2">
        <v>-19.593669418801799</v>
      </c>
      <c r="D34" t="s">
        <v>3</v>
      </c>
      <c r="E34">
        <v>15</v>
      </c>
      <c r="F34" s="1" t="s">
        <v>8</v>
      </c>
      <c r="G34" t="str" cm="1">
        <f t="array" ref="G34">"#"&amp;DEC2HEX([2]!HSLtoRGB(H34,I34,J34))</f>
        <v>#4F40C0</v>
      </c>
      <c r="H34">
        <f>MAX($H$3:H33)+10</f>
        <v>259.5</v>
      </c>
      <c r="I34">
        <v>128</v>
      </c>
      <c r="J34">
        <v>128</v>
      </c>
    </row>
    <row r="35" spans="1:10">
      <c r="A35" s="2">
        <v>16.813232901142602</v>
      </c>
      <c r="B35" s="2">
        <v>-16.884758905736501</v>
      </c>
      <c r="C35" s="2">
        <v>-22.4086018065357</v>
      </c>
      <c r="D35" t="s">
        <v>3</v>
      </c>
      <c r="E35">
        <v>15</v>
      </c>
      <c r="F35" s="1" t="s">
        <v>8</v>
      </c>
      <c r="G35" t="str" cm="1">
        <f t="array" ref="G35">"#"&amp;DEC2HEX([2]!HSLtoRGB(H35,I35,J35))</f>
        <v>#6D40C0</v>
      </c>
      <c r="H35">
        <f>MAX($H$3:H34)+10</f>
        <v>269.5</v>
      </c>
      <c r="I35">
        <v>128</v>
      </c>
      <c r="J35">
        <v>128</v>
      </c>
    </row>
    <row r="36" spans="1:10">
      <c r="A36" s="2">
        <v>16.547433460085699</v>
      </c>
      <c r="B36" s="2">
        <v>-12.706632036101899</v>
      </c>
      <c r="C36" s="2">
        <v>-26.7288900917234</v>
      </c>
      <c r="D36" t="s">
        <v>3</v>
      </c>
      <c r="E36">
        <v>15</v>
      </c>
      <c r="F36" s="1" t="s">
        <v>8</v>
      </c>
      <c r="G36" t="str" cm="1">
        <f t="array" ref="G36">"#"&amp;DEC2HEX([2]!HSLtoRGB(H36,I36,J36))</f>
        <v>#8B40C0</v>
      </c>
      <c r="H36">
        <f>MAX($H$3:H35)+10</f>
        <v>279.5</v>
      </c>
      <c r="I36">
        <v>128</v>
      </c>
      <c r="J36">
        <v>128</v>
      </c>
    </row>
    <row r="37" spans="1:10">
      <c r="A37" s="2">
        <v>16.977070292757301</v>
      </c>
      <c r="B37" s="2">
        <v>-7.6638782755349899</v>
      </c>
      <c r="C37" s="2">
        <v>-30.303011276732398</v>
      </c>
      <c r="D37" t="s">
        <v>3</v>
      </c>
      <c r="E37">
        <v>15</v>
      </c>
      <c r="F37" s="1" t="s">
        <v>8</v>
      </c>
      <c r="G37" t="str" cm="1">
        <f t="array" ref="G37">"#"&amp;DEC2HEX([2]!HSLtoRGB(H37,I37,J37))</f>
        <v>#A940C0</v>
      </c>
      <c r="H37">
        <f>MAX($H$3:H36)+10</f>
        <v>289.5</v>
      </c>
      <c r="I37">
        <v>128</v>
      </c>
      <c r="J37">
        <v>128</v>
      </c>
    </row>
    <row r="38" spans="1:10">
      <c r="A38" s="2">
        <v>16.714609146817299</v>
      </c>
      <c r="B38" s="2">
        <v>-3.4505723351694</v>
      </c>
      <c r="C38" s="2">
        <v>-34.4650421380639</v>
      </c>
      <c r="D38" t="s">
        <v>3</v>
      </c>
      <c r="E38">
        <v>15</v>
      </c>
      <c r="F38" s="1" t="s">
        <v>8</v>
      </c>
      <c r="G38" t="str" cm="1">
        <f t="array" ref="G38">"#"&amp;DEC2HEX([2]!HSLtoRGB(H38,I38,J38))</f>
        <v>#B840C0</v>
      </c>
      <c r="H38">
        <f>MAX($H$3:H37)+10</f>
        <v>299.5</v>
      </c>
      <c r="I38">
        <v>128</v>
      </c>
      <c r="J38">
        <v>128</v>
      </c>
    </row>
    <row r="39" spans="1:10">
      <c r="A39" s="2">
        <v>13.475686179868401</v>
      </c>
      <c r="B39" s="2">
        <v>-0.30296999411784797</v>
      </c>
      <c r="C39" s="2">
        <v>-37.202565525820397</v>
      </c>
      <c r="D39" t="s">
        <v>3</v>
      </c>
      <c r="E39">
        <v>15</v>
      </c>
      <c r="F39" s="1" t="s">
        <v>8</v>
      </c>
      <c r="G39" t="str" cm="1">
        <f t="array" ref="G39">"#"&amp;DEC2HEX([2]!HSLtoRGB(H39,I39,J39))</f>
        <v>#9A40C0</v>
      </c>
      <c r="H39">
        <f>MAX($H$3:H38)+10</f>
        <v>309.5</v>
      </c>
      <c r="I39">
        <v>128</v>
      </c>
      <c r="J39">
        <v>128</v>
      </c>
    </row>
    <row r="40" spans="1:10">
      <c r="A40" s="2">
        <v>8.4748772078970802</v>
      </c>
      <c r="B40" s="2">
        <v>1.6000383307291901</v>
      </c>
      <c r="C40" s="2">
        <v>-38.037357655390799</v>
      </c>
      <c r="D40" t="s">
        <v>3</v>
      </c>
      <c r="E40">
        <v>15</v>
      </c>
      <c r="F40" s="1" t="s">
        <v>8</v>
      </c>
      <c r="G40" t="str" cm="1">
        <f t="array" ref="G40">"#"&amp;DEC2HEX([2]!HSLtoRGB(H40,I40,J40))</f>
        <v>#7C40C0</v>
      </c>
      <c r="H40">
        <f>MAX($H$3:H39)+10</f>
        <v>319.5</v>
      </c>
      <c r="I40">
        <v>128</v>
      </c>
      <c r="J40">
        <v>128</v>
      </c>
    </row>
  </sheetData>
  <conditionalFormatting sqref="A2:A40">
    <cfRule type="top10" dxfId="9" priority="7" bottom="1" rank="1"/>
    <cfRule type="top10" dxfId="8" priority="8" rank="1"/>
    <cfRule type="cellIs" dxfId="7" priority="12" operator="between">
      <formula>0</formula>
      <formula>5</formula>
    </cfRule>
  </conditionalFormatting>
  <conditionalFormatting sqref="D2:E40">
    <cfRule type="expression" dxfId="6" priority="9">
      <formula>$D2&lt;&gt;"base"</formula>
    </cfRule>
  </conditionalFormatting>
  <conditionalFormatting sqref="B2:B40">
    <cfRule type="top10" dxfId="5" priority="4" bottom="1" rank="1"/>
    <cfRule type="top10" dxfId="4" priority="5" rank="1"/>
    <cfRule type="cellIs" dxfId="3" priority="6" operator="between">
      <formula>0</formula>
      <formula>10</formula>
    </cfRule>
  </conditionalFormatting>
  <conditionalFormatting sqref="C2:C40">
    <cfRule type="top10" dxfId="2" priority="1" bottom="1" rank="1"/>
    <cfRule type="top10" dxfId="1" priority="2" rank="1"/>
    <cfRule type="cellIs" dxfId="0" priority="3" operator="between">
      <formula>0</formula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Crisp</cp:lastModifiedBy>
  <dcterms:created xsi:type="dcterms:W3CDTF">2025-07-21T11:36:52Z</dcterms:created>
  <dcterms:modified xsi:type="dcterms:W3CDTF">2025-07-22T05:07:34Z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0692d0a2-a873-4517-84b3-099c5d556e67</vt:lpwstr>
  </property>
</Properties>
</file>