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apecseminar.github.io\"/>
    </mc:Choice>
  </mc:AlternateContent>
  <xr:revisionPtr revIDLastSave="0" documentId="13_ncr:1_{B4D5A853-F916-4F4C-9DDC-4ECFF065FC26}" xr6:coauthVersionLast="47" xr6:coauthVersionMax="47" xr10:uidLastSave="{00000000-0000-0000-0000-000000000000}"/>
  <bookViews>
    <workbookView xWindow="-108" yWindow="-108" windowWidth="23256" windowHeight="12576" activeTab="2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O24" i="4"/>
  <c r="P24" i="4"/>
  <c r="N24" i="4"/>
  <c r="H17" i="5"/>
  <c r="G17" i="5"/>
  <c r="G18" i="5"/>
  <c r="H18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8" i="5" l="1"/>
  <c r="I19" i="5" s="1"/>
  <c r="K2" i="5"/>
  <c r="Q3" i="4" s="1"/>
  <c r="K3" i="5"/>
  <c r="I17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8" i="4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5" i="5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<sst xmlns="http://schemas.openxmlformats.org/spreadsheetml/2006/main" count="414" uniqueCount="236">
  <si>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</si>
  <si>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</si>
  <si>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</si>
  <si>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</si>
  <si>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</si>
  <si>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</si>
  <si>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</si>
  <si>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</si>
  <si>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</si>
  <si>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</si>
  <si>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</si>
  <si>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</si>
  <si>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</si>
  <si>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</si>
  <si>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</si>
  <si>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</si>
  <si>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</si>
  <si>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</si>
  <si>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</si>
  <si>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</si>
  <si>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</si>
  <si>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</si>
  <si>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</si>
  <si>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</si>
  <si>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</si>
  <si>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</si>
  <si>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</si>
  <si>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</si>
  <si>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</si>
  <si>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</si>
  <si>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</si>
  <si>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</si>
  <si>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</si>
  <si>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</si>
  <si>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</si>
  <si>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</si>
  <si>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</si>
  <si>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</si>
  <si>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</si>
  <si>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</si>
  <si>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</si>
  <si>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</si>
  <si>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</si>
  <si>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</si>
  <si>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</si>
  <si>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</si>
  <si>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</si>
  <si>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</si>
  <si>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</si>
  <si>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</si>
  <si>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</si>
  <si>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</si>
  <si>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</si>
  <si>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</si>
  <si>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</si>
  <si>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</si>
  <si>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</si>
  <si>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</si>
  <si>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</si>
  <si>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</si>
  <si>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</si>
  <si>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</si>
  <si>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</si>
  <si>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</si>
  <si>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</si>
  <si>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</si>
  <si>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</si>
  <si>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</si>
  <si>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</si>
  <si>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</si>
  <si>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</si>
  <si>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</si>
  <si>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</si>
  <si>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</si>
  <si>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</si>
  <si>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</si>
  <si>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</si>
  <si>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</si>
  <si>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</si>
  <si>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</si>
  <si>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</si>
  <si>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</si>
  <si>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</si>
  <si>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</si>
  <si>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</si>
  <si>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</si>
  <si>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</si>
  <si>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</si>
  <si>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</si>
  <si>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</si>
  <si>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</si>
  <si>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</si>
  <si>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</si>
  <si>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</si>
  <si>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</si>
  <si>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</si>
  <si>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</si>
  <si>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</si>
  <si>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</si>
  <si>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</si>
  <si>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</si>
  <si>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</si>
  <si>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</si>
  <si>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</si>
  <si>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</si>
  <si>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</si>
  <si>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</si>
  <si>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</si>
  <si>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</si>
  <si>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</si>
  <si>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</si>
  <si>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</si>
  <si>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</si>
  <si>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</si>
  <si>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</si>
  <si>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</si>
  <si>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</si>
  <si>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</si>
  <si>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</si>
  <si>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</si>
  <si>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</si>
  <si>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</si>
  <si>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</si>
  <si>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</si>
  <si>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</si>
  <si>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</si>
  <si>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</si>
  <si>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</si>
  <si>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</si>
  <si>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</si>
  <si>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</si>
  <si>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</si>
  <si>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</si>
  <si>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</si>
  <si>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</si>
  <si>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Curtis mohnken</t>
  </si>
  <si>
    <t>AAEA extension competition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</si>
  <si>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</si>
  <si>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</si>
  <si>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</si>
  <si>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</si>
  <si>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</si>
  <si>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</si>
  <si>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</si>
  <si>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</si>
  <si>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</si>
  <si>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</si>
  <si>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</si>
  <si>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</si>
  <si>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</si>
  <si>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</si>
  <si>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</si>
  <si>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</si>
  <si>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</si>
  <si>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</si>
  <si>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</si>
  <si>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</si>
  <si>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</si>
  <si>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</si>
  <si>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</si>
  <si>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</si>
  <si>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</si>
  <si>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</si>
  <si>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</si>
  <si>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</si>
  <si>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</si>
  <si>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</si>
  <si>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</si>
  <si>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</si>
  <si>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</si>
  <si>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</si>
  <si>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</si>
  <si>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</si>
  <si>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</si>
  <si>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</si>
  <si>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</si>
  <si>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</si>
  <si>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</si>
  <si>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</si>
  <si>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</si>
  <si>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</si>
  <si>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</si>
  <si>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</si>
  <si>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</si>
  <si>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</si>
  <si>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</si>
  <si>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Thanksgiving Nov. 28th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</si>
  <si>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</si>
  <si>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</si>
  <si>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</si>
  <si>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</si>
  <si>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</si>
  <si>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</si>
  <si>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</si>
  <si>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</si>
  <si>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</si>
  <si>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</si>
  <si>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</si>
  <si>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</si>
  <si>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</si>
  <si>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</si>
  <si>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</si>
  <si>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</si>
  <si>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</si>
  <si>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</si>
  <si>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</si>
  <si>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</si>
  <si>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</si>
  <si>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</si>
  <si>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</si>
  <si>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</si>
  <si>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</si>
  <si>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</si>
  <si>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</si>
  <si>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</si>
  <si>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</si>
  <si>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</si>
  <si>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</si>
  <si>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</si>
  <si>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</si>
  <si>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Doubly Robust Estimator and Covariate Selection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</si>
  <si>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</si>
  <si>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</si>
  <si>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</si>
  <si>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</si>
  <si>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</si>
  <si>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</si>
  <si>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</si>
  <si>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</si>
  <si>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</si>
  <si>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</si>
  <si>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</si>
  <si>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</si>
  <si>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</si>
  <si>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</si>
  <si>
    <t>JMC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</si>
</sst>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1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2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J20"/>
  <sheetViews>
    <sheetView workbookViewId="0">
      <selection activeCell="C7" sqref="C7"/>
    </sheetView>
  </sheetViews>
  <sheetFormatPr defaultRowHeight="14.4" x14ac:dyDescent="0.3"/>
  <cols>
    <col min="1" max="8" width="20.77734375" customWidth="1"/>
  </cols>
  <sheetData>
    <row r="1" spans="1:10" x14ac:dyDescent="0.3">
      <c r="A1" s="7" t="s">
        <v>117</v>
      </c>
      <c r="B1" s="7" t="s">
        <v>0</v>
      </c>
      <c r="C1" s="7" t="s">
        <v>116</v>
      </c>
      <c r="D1" s="7" t="s">
        <v>169</v>
      </c>
      <c r="E1" s="7" t="s">
        <v>2</v>
      </c>
      <c r="F1" s="7" t="s">
        <v>3</v>
      </c>
      <c r="G1" s="7" t="s">
        <v>4</v>
      </c>
      <c r="H1" s="7" t="s">
        <v>5</v>
      </c>
    </row>
    <row r="2" spans="1:10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170</v>
      </c>
    </row>
    <row r="3" spans="1:10" x14ac:dyDescent="0.3">
      <c r="A3" s="1"/>
      <c r="B3" s="1"/>
      <c r="C3" s="10"/>
      <c r="D3" s="10"/>
      <c r="E3" s="1"/>
      <c r="F3" s="1"/>
      <c r="G3" s="1"/>
    </row>
    <row r="4" spans="1:10" x14ac:dyDescent="0.3">
      <c r="A4" s="1"/>
      <c r="B4" s="1"/>
      <c r="C4" s="10"/>
      <c r="D4" s="10"/>
      <c r="E4" s="1"/>
      <c r="F4" s="1"/>
      <c r="G4" s="1"/>
    </row>
    <row r="5" spans="1:10" x14ac:dyDescent="0.3">
      <c r="A5" s="1"/>
      <c r="B5" s="1"/>
      <c r="C5" s="10"/>
      <c r="D5" s="10"/>
      <c r="E5" s="1"/>
      <c r="F5" s="1"/>
      <c r="G5" s="1"/>
      <c r="J5" t="s">
        <v>135</v>
      </c>
    </row>
    <row r="6" spans="1:10" x14ac:dyDescent="0.3">
      <c r="A6" s="1"/>
      <c r="B6" s="1"/>
      <c r="C6" s="10"/>
      <c r="D6" s="10"/>
      <c r="E6" s="1"/>
      <c r="F6" s="1"/>
      <c r="G6" s="1"/>
      <c r="J6" t="s">
        <v>136</v>
      </c>
    </row>
    <row r="7" spans="1:10" x14ac:dyDescent="0.3">
      <c r="A7" s="1"/>
      <c r="B7" s="1"/>
      <c r="C7" s="10"/>
      <c r="D7" s="10"/>
      <c r="E7" s="1"/>
      <c r="F7" s="1"/>
      <c r="G7" s="1"/>
    </row>
    <row r="8" spans="1:10" x14ac:dyDescent="0.3">
      <c r="A8" s="1"/>
      <c r="B8" s="1"/>
      <c r="C8" s="10"/>
      <c r="D8" s="10"/>
      <c r="E8" s="1"/>
      <c r="F8" s="1"/>
      <c r="G8" s="1"/>
    </row>
    <row r="9" spans="1:10" x14ac:dyDescent="0.3">
      <c r="A9" s="1"/>
      <c r="B9" s="1"/>
      <c r="C9" s="10"/>
      <c r="D9" s="10"/>
      <c r="E9" s="1"/>
      <c r="F9" s="1"/>
      <c r="G9" s="1"/>
    </row>
    <row r="10" spans="1:10" x14ac:dyDescent="0.3">
      <c r="A10" s="1"/>
      <c r="B10" s="1"/>
      <c r="C10" s="10"/>
      <c r="D10" s="10"/>
      <c r="E10" s="1"/>
      <c r="F10" s="1"/>
      <c r="G10" s="1"/>
    </row>
    <row r="11" spans="1:10" x14ac:dyDescent="0.3">
      <c r="A11" s="1"/>
      <c r="B11" s="1"/>
      <c r="C11" s="10"/>
      <c r="D11" s="10"/>
      <c r="E11" s="1"/>
      <c r="F11" s="1"/>
      <c r="G11" s="1"/>
    </row>
    <row r="12" spans="1:10" x14ac:dyDescent="0.3">
      <c r="A12" s="1"/>
      <c r="B12" s="1"/>
      <c r="C12" s="10"/>
      <c r="D12" s="10"/>
      <c r="E12" s="1"/>
      <c r="F12" s="1"/>
      <c r="G12" s="1"/>
    </row>
    <row r="13" spans="1:10" x14ac:dyDescent="0.3">
      <c r="A13" s="1"/>
      <c r="B13" s="1"/>
      <c r="C13" s="10"/>
      <c r="D13" s="10"/>
      <c r="E13" s="1"/>
      <c r="F13" s="1"/>
      <c r="G13" s="1"/>
    </row>
    <row r="14" spans="1:10" x14ac:dyDescent="0.3">
      <c r="A14" s="1"/>
      <c r="B14" s="1"/>
      <c r="C14" s="10"/>
      <c r="D14" s="10"/>
      <c r="E14" s="1"/>
      <c r="F14" s="1"/>
      <c r="G14" s="1"/>
    </row>
    <row r="15" spans="1:10" x14ac:dyDescent="0.3">
      <c r="A15" s="1"/>
      <c r="B15" s="1"/>
      <c r="C15" s="10"/>
      <c r="D15" s="10"/>
      <c r="E15" s="1"/>
      <c r="F15" s="1"/>
      <c r="G15" s="1"/>
    </row>
    <row r="16" spans="1:10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O26" sqref="O26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7" x14ac:dyDescent="0.3">
      <c r="A1" s="22" t="s">
        <v>125</v>
      </c>
      <c r="B1" s="22"/>
      <c r="C1" s="22"/>
    </row>
    <row r="2" spans="1:17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230</v>
      </c>
    </row>
    <row r="3" spans="1:17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</row>
    <row r="4" spans="1:17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</row>
    <row r="5" spans="1:17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</row>
    <row r="6" spans="1:17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</row>
    <row r="7" spans="1:17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63</v>
      </c>
    </row>
    <row r="8" spans="1:17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63</v>
      </c>
    </row>
    <row r="9" spans="1:17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63</v>
      </c>
    </row>
    <row r="10" spans="1:17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63</v>
      </c>
    </row>
    <row r="11" spans="1:17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63</v>
      </c>
    </row>
    <row r="12" spans="1:17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63</v>
      </c>
    </row>
    <row r="13" spans="1:17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63</v>
      </c>
    </row>
    <row r="14" spans="1:17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63</v>
      </c>
    </row>
    <row r="15" spans="1:17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63</v>
      </c>
    </row>
    <row r="16" spans="1:17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63</v>
      </c>
    </row>
    <row r="17" spans="14:26" x14ac:dyDescent="0.3">
      <c r="N17">
        <v>15</v>
      </c>
      <c r="P17">
        <f>'2024 - Spring'!K16</f>
        <v>205</v>
      </c>
      <c r="Q17">
        <f>'2024 - Fall'!K16</f>
        <v>63</v>
      </c>
    </row>
    <row r="19" spans="14:26" x14ac:dyDescent="0.3">
      <c r="N19" s="20" t="s">
        <v>231</v>
      </c>
    </row>
    <row r="21" spans="14:26" x14ac:dyDescent="0.3">
      <c r="N21" t="s">
        <v>168</v>
      </c>
    </row>
    <row r="22" spans="14:26" x14ac:dyDescent="0.3">
      <c r="N22" t="s">
        <v>146</v>
      </c>
      <c r="O22" t="s">
        <v>145</v>
      </c>
      <c r="P22" t="s">
        <v>147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167</v>
      </c>
    </row>
    <row r="27" spans="14:26" x14ac:dyDescent="0.3">
      <c r="N27" t="s">
        <v>157</v>
      </c>
      <c r="O27" t="s">
        <v>166</v>
      </c>
      <c r="P27" t="s">
        <v>158</v>
      </c>
      <c r="Q27" t="s">
        <v>160</v>
      </c>
      <c r="R27" t="s">
        <v>148</v>
      </c>
      <c r="S27" t="s">
        <v>155</v>
      </c>
      <c r="T27" t="s">
        <v>149</v>
      </c>
      <c r="U27" t="s">
        <v>159</v>
      </c>
      <c r="V27" t="s">
        <v>162</v>
      </c>
      <c r="W27" t="s">
        <v>163</v>
      </c>
      <c r="X27" t="s">
        <v>164</v>
      </c>
      <c r="Y27" t="s">
        <v>161</v>
      </c>
      <c r="Z27" t="s">
        <v>165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tabSelected="1" zoomScaleNormal="100" workbookViewId="0">
      <selection activeCell="J6" sqref="J6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26.664062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232</v>
      </c>
    </row>
    <row r="2" spans="1:12" ht="28.8" x14ac:dyDescent="0.3">
      <c r="A2" s="1" t="s">
        <v>171</v>
      </c>
      <c r="B2" s="1" t="s">
        <v>33</v>
      </c>
      <c r="C2" s="17" t="s">
        <v>53</v>
      </c>
      <c r="D2" s="8" t="s">
        <v>200</v>
      </c>
      <c r="E2" s="17" t="s">
        <v>193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J2" t="s">
        <v>235</v>
      </c>
      <c r="K2">
        <f>I2</f>
        <v>16</v>
      </c>
      <c r="L2" s="1" t="s">
        <v>233</v>
      </c>
    </row>
    <row r="3" spans="1:12" ht="28.8" x14ac:dyDescent="0.3">
      <c r="A3" s="1" t="s">
        <v>172</v>
      </c>
      <c r="B3" s="1" t="s">
        <v>83</v>
      </c>
      <c r="C3" s="17" t="s">
        <v>211</v>
      </c>
      <c r="D3" s="8" t="s">
        <v>212</v>
      </c>
      <c r="E3" s="17" t="s">
        <v>146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233</v>
      </c>
    </row>
    <row r="4" spans="1:12" ht="28.8" x14ac:dyDescent="0.3">
      <c r="A4" s="1" t="s">
        <v>173</v>
      </c>
      <c r="B4" s="1" t="s">
        <v>33</v>
      </c>
      <c r="C4" s="17" t="s">
        <v>187</v>
      </c>
      <c r="D4" s="8" t="s">
        <v>201</v>
      </c>
      <c r="E4" s="17" t="s">
        <v>194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234</v>
      </c>
    </row>
    <row r="5" spans="1:12" ht="28.8" x14ac:dyDescent="0.3">
      <c r="A5" s="1" t="s">
        <v>174</v>
      </c>
      <c r="B5" s="1" t="s">
        <v>83</v>
      </c>
      <c r="C5" s="17" t="s">
        <v>213</v>
      </c>
      <c r="D5" s="8" t="s">
        <v>214</v>
      </c>
      <c r="E5" s="17" t="s">
        <v>146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226</v>
      </c>
      <c r="K5">
        <f t="shared" si="1"/>
        <v>63</v>
      </c>
      <c r="L5" s="1" t="s">
        <v>233</v>
      </c>
    </row>
    <row r="6" spans="1:12" ht="57.6" x14ac:dyDescent="0.3">
      <c r="A6" s="1" t="s">
        <v>175</v>
      </c>
      <c r="B6" s="1" t="s">
        <v>33</v>
      </c>
      <c r="C6" s="17" t="s">
        <v>188</v>
      </c>
      <c r="D6" s="18" t="s">
        <v>202</v>
      </c>
      <c r="E6" s="17" t="s">
        <v>195</v>
      </c>
      <c r="F6" s="19" t="s">
        <v>93</v>
      </c>
      <c r="I6" s="1">
        <f t="shared" si="0"/>
        <v>0</v>
      </c>
      <c r="J6" t="s">
        <v>235</v>
      </c>
      <c r="K6">
        <f t="shared" si="1"/>
        <v>63</v>
      </c>
      <c r="L6" s="1" t="s">
        <v>234</v>
      </c>
    </row>
    <row r="7" spans="1:12" ht="43.2" x14ac:dyDescent="0.3">
      <c r="A7" s="1" t="s">
        <v>176</v>
      </c>
      <c r="B7" s="1" t="s">
        <v>83</v>
      </c>
      <c r="C7" s="17" t="s">
        <v>215</v>
      </c>
      <c r="D7" s="8" t="s">
        <v>216</v>
      </c>
      <c r="E7" s="17" t="s">
        <v>217</v>
      </c>
      <c r="F7" s="17" t="s">
        <v>61</v>
      </c>
      <c r="I7" s="1">
        <f t="shared" si="0"/>
        <v>0</v>
      </c>
      <c r="J7" t="s">
        <v>225</v>
      </c>
      <c r="K7">
        <f t="shared" si="1"/>
        <v>63</v>
      </c>
      <c r="L7" s="1" t="s">
        <v>233</v>
      </c>
    </row>
    <row r="8" spans="1:12" x14ac:dyDescent="0.3">
      <c r="A8" s="1" t="s">
        <v>177</v>
      </c>
      <c r="B8" s="1" t="s">
        <v>33</v>
      </c>
      <c r="C8" s="17" t="s">
        <v>189</v>
      </c>
      <c r="D8" s="8" t="s">
        <v>203</v>
      </c>
      <c r="E8" s="17" t="s">
        <v>196</v>
      </c>
      <c r="I8" s="1">
        <f t="shared" si="0"/>
        <v>0</v>
      </c>
      <c r="J8" t="s">
        <v>227</v>
      </c>
      <c r="K8">
        <f t="shared" si="1"/>
        <v>63</v>
      </c>
      <c r="L8" s="1" t="s">
        <v>234</v>
      </c>
    </row>
    <row r="9" spans="1:12" x14ac:dyDescent="0.3">
      <c r="A9" s="1" t="s">
        <v>178</v>
      </c>
      <c r="B9" s="1" t="s">
        <v>83</v>
      </c>
      <c r="C9" s="17" t="s">
        <v>218</v>
      </c>
      <c r="D9" s="8" t="s">
        <v>219</v>
      </c>
      <c r="E9" s="17" t="s">
        <v>146</v>
      </c>
      <c r="F9" s="17" t="s">
        <v>61</v>
      </c>
      <c r="I9" s="1">
        <f t="shared" si="0"/>
        <v>0</v>
      </c>
      <c r="J9" t="s">
        <v>228</v>
      </c>
      <c r="K9">
        <f t="shared" si="1"/>
        <v>63</v>
      </c>
      <c r="L9" s="1" t="s">
        <v>234</v>
      </c>
    </row>
    <row r="10" spans="1:12" ht="28.8" x14ac:dyDescent="0.3">
      <c r="A10" s="1" t="s">
        <v>179</v>
      </c>
      <c r="B10" s="1" t="s">
        <v>33</v>
      </c>
      <c r="C10" s="17" t="s">
        <v>190</v>
      </c>
      <c r="D10" s="8" t="s">
        <v>204</v>
      </c>
      <c r="E10" s="17" t="s">
        <v>197</v>
      </c>
      <c r="F10" s="19" t="s">
        <v>208</v>
      </c>
      <c r="I10" s="1">
        <f t="shared" si="0"/>
        <v>0</v>
      </c>
      <c r="J10" t="s">
        <v>235</v>
      </c>
      <c r="K10">
        <f t="shared" si="1"/>
        <v>63</v>
      </c>
      <c r="L10" s="1" t="s">
        <v>233</v>
      </c>
    </row>
    <row r="11" spans="1:12" ht="28.8" x14ac:dyDescent="0.3">
      <c r="A11" s="1" t="s">
        <v>180</v>
      </c>
      <c r="B11" s="1" t="s">
        <v>83</v>
      </c>
      <c r="C11" s="17" t="s">
        <v>55</v>
      </c>
      <c r="D11" s="8" t="s">
        <v>220</v>
      </c>
      <c r="E11" s="17" t="s">
        <v>147</v>
      </c>
      <c r="F11" s="17" t="s">
        <v>61</v>
      </c>
      <c r="I11" s="1">
        <f t="shared" si="0"/>
        <v>0</v>
      </c>
      <c r="J11" t="s">
        <v>235</v>
      </c>
      <c r="K11">
        <f t="shared" si="1"/>
        <v>63</v>
      </c>
      <c r="L11" s="1" t="s">
        <v>234</v>
      </c>
    </row>
    <row r="12" spans="1:12" ht="28.8" x14ac:dyDescent="0.3">
      <c r="A12" s="1" t="s">
        <v>181</v>
      </c>
      <c r="B12" s="1" t="s">
        <v>33</v>
      </c>
      <c r="C12" s="17" t="s">
        <v>191</v>
      </c>
      <c r="D12" s="8" t="s">
        <v>205</v>
      </c>
      <c r="E12" s="17" t="s">
        <v>139</v>
      </c>
      <c r="F12" s="19" t="s">
        <v>209</v>
      </c>
      <c r="I12" s="1">
        <f t="shared" si="0"/>
        <v>0</v>
      </c>
      <c r="J12" t="s">
        <v>235</v>
      </c>
      <c r="K12">
        <f t="shared" si="1"/>
        <v>63</v>
      </c>
      <c r="L12" s="1" t="s">
        <v>234</v>
      </c>
    </row>
    <row r="13" spans="1:12" x14ac:dyDescent="0.3">
      <c r="A13" s="1" t="s">
        <v>182</v>
      </c>
      <c r="B13" s="1" t="s">
        <v>83</v>
      </c>
      <c r="C13" s="17" t="s">
        <v>221</v>
      </c>
      <c r="D13" s="8" t="s">
        <v>222</v>
      </c>
      <c r="E13" s="17" t="s">
        <v>147</v>
      </c>
      <c r="F13" s="17" t="s">
        <v>61</v>
      </c>
      <c r="I13" s="1">
        <f t="shared" si="0"/>
        <v>0</v>
      </c>
      <c r="J13" t="s">
        <v>229</v>
      </c>
      <c r="K13">
        <f t="shared" si="1"/>
        <v>63</v>
      </c>
      <c r="L13" s="1" t="s">
        <v>233</v>
      </c>
    </row>
    <row r="14" spans="1:12" ht="28.8" x14ac:dyDescent="0.3">
      <c r="A14" s="1" t="s">
        <v>183</v>
      </c>
      <c r="B14" s="1" t="s">
        <v>33</v>
      </c>
      <c r="C14" s="17" t="s">
        <v>99</v>
      </c>
      <c r="D14" s="8" t="s">
        <v>206</v>
      </c>
      <c r="E14" s="17" t="s">
        <v>198</v>
      </c>
      <c r="F14" s="17" t="s">
        <v>85</v>
      </c>
      <c r="I14" s="1">
        <f t="shared" si="0"/>
        <v>0</v>
      </c>
      <c r="J14" t="s">
        <v>186</v>
      </c>
      <c r="K14">
        <f t="shared" si="1"/>
        <v>63</v>
      </c>
      <c r="L14" s="1" t="s">
        <v>233</v>
      </c>
    </row>
    <row r="15" spans="1:12" ht="28.8" x14ac:dyDescent="0.3">
      <c r="A15" s="1" t="s">
        <v>184</v>
      </c>
      <c r="B15" s="1" t="s">
        <v>83</v>
      </c>
      <c r="C15" s="17" t="s">
        <v>223</v>
      </c>
      <c r="D15" s="18" t="s">
        <v>224</v>
      </c>
      <c r="E15" s="17" t="s">
        <v>217</v>
      </c>
      <c r="F15" s="17" t="s">
        <v>61</v>
      </c>
      <c r="I15" s="1">
        <f t="shared" si="0"/>
        <v>0</v>
      </c>
      <c r="J15" t="s">
        <v>22</v>
      </c>
      <c r="K15">
        <f t="shared" si="1"/>
        <v>63</v>
      </c>
      <c r="L15" s="1" t="s">
        <v>234</v>
      </c>
    </row>
    <row r="16" spans="1:12" ht="28.8" x14ac:dyDescent="0.3">
      <c r="A16" s="1" t="s">
        <v>185</v>
      </c>
      <c r="B16" s="1" t="s">
        <v>33</v>
      </c>
      <c r="C16" s="17" t="s">
        <v>192</v>
      </c>
      <c r="D16" s="18" t="s">
        <v>207</v>
      </c>
      <c r="E16" s="17" t="s">
        <v>199</v>
      </c>
      <c r="F16" s="19" t="s">
        <v>210</v>
      </c>
      <c r="I16" s="1">
        <f t="shared" si="0"/>
        <v>0</v>
      </c>
      <c r="J16" t="s">
        <v>235</v>
      </c>
      <c r="K16">
        <f t="shared" si="1"/>
        <v>63</v>
      </c>
      <c r="L16" s="1" t="s">
        <v>234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11"/>
      <c r="G17" s="2">
        <f>SUM(G2:G16)</f>
        <v>43</v>
      </c>
      <c r="H17" s="2">
        <f>SUM(H2:H16)</f>
        <v>20</v>
      </c>
      <c r="I17" s="2">
        <f>SUM(G17:H17)</f>
        <v>63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11"/>
      <c r="G18" s="4">
        <f>AVERAGE(G2:G16)</f>
        <v>10.75</v>
      </c>
      <c r="H18" s="4">
        <f>AVERAGE(H2:H16)</f>
        <v>5</v>
      </c>
      <c r="I18" s="4">
        <f>SUM(G18:H18)</f>
        <v>15.75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0.20723684210526316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B1" workbookViewId="0">
      <pane ySplit="1" topLeftCell="A7" activePane="bottomLeft" state="frozen"/>
      <selection pane="bottomLeft" activeCell="J16" sqref="J16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138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146</v>
      </c>
      <c r="F3" t="s">
        <v>61</v>
      </c>
      <c r="G3" s="1">
        <v>8</v>
      </c>
      <c r="H3" s="1">
        <v>3</v>
      </c>
      <c r="I3" s="1">
        <f t="shared" si="0"/>
        <v>11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139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145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140</v>
      </c>
      <c r="F6" s="9" t="s">
        <v>99</v>
      </c>
      <c r="G6" s="1">
        <v>17</v>
      </c>
      <c r="H6" s="1">
        <v>2</v>
      </c>
      <c r="I6" s="1">
        <f t="shared" si="0"/>
        <v>19</v>
      </c>
      <c r="J6" t="s">
        <v>235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147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156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141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146</v>
      </c>
      <c r="F10" t="s">
        <v>61</v>
      </c>
      <c r="G10" s="1">
        <v>7</v>
      </c>
      <c r="H10" s="1">
        <v>3</v>
      </c>
      <c r="I10" s="1">
        <f t="shared" si="0"/>
        <v>10</v>
      </c>
      <c r="J10" t="s">
        <v>235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142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145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143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145</v>
      </c>
      <c r="F14" t="s">
        <v>61</v>
      </c>
      <c r="G14" s="1">
        <v>13</v>
      </c>
      <c r="H14" s="1">
        <v>11</v>
      </c>
      <c r="I14" s="1">
        <f t="shared" si="0"/>
        <v>24</v>
      </c>
      <c r="J14" t="s">
        <v>235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144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146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7" activePane="bottomLeft" state="frozen"/>
      <selection pane="bottomLeft" activeCell="J16" sqref="J1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148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J2" t="s">
        <v>235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146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149</v>
      </c>
      <c r="F4" t="s">
        <v>48</v>
      </c>
      <c r="G4" s="1">
        <v>9</v>
      </c>
      <c r="H4" s="1">
        <v>2</v>
      </c>
      <c r="I4" s="1">
        <f t="shared" si="0"/>
        <v>11</v>
      </c>
      <c r="J4" t="s">
        <v>235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145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150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147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151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145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152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146</v>
      </c>
      <c r="F11" t="s">
        <v>61</v>
      </c>
      <c r="G11" s="1">
        <v>8</v>
      </c>
      <c r="H11" s="1">
        <v>3</v>
      </c>
      <c r="I11" s="1">
        <f t="shared" si="0"/>
        <v>11</v>
      </c>
      <c r="J11" t="s">
        <v>235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153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154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147</v>
      </c>
      <c r="F14" t="s">
        <v>61</v>
      </c>
      <c r="G14" s="1">
        <v>11</v>
      </c>
      <c r="H14" s="1">
        <v>10</v>
      </c>
      <c r="I14" s="1">
        <f t="shared" si="0"/>
        <v>21</v>
      </c>
      <c r="J14" t="s">
        <v>235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155</v>
      </c>
      <c r="F15" t="s">
        <v>59</v>
      </c>
      <c r="G15" s="1">
        <v>15</v>
      </c>
      <c r="H15" s="1">
        <v>4</v>
      </c>
      <c r="I15" s="1">
        <f t="shared" si="0"/>
        <v>19</v>
      </c>
      <c r="J15" t="s">
        <v>235</v>
      </c>
      <c r="K15">
        <f t="shared" si="1"/>
        <v>223</v>
      </c>
    </row>
    <row r="16" spans="1:11" ht="15" thickBot="1" x14ac:dyDescent="0.35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2024-09-25T18:20:54Z</dcterms:modified>
</cp:coreProperties>
</file>