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Phd\Jobs\Apec seminar\apecseminar.github.io\"/>
    </mc:Choice>
  </mc:AlternateContent>
  <xr:revisionPtr revIDLastSave="0" documentId="13_ncr:1_{0A22543A-801D-404C-A849-3F986DDA213A}" xr6:coauthVersionLast="47" xr6:coauthVersionMax="47" xr10:uidLastSave="{00000000-0000-0000-0000-000000000000}"/>
  <bookViews>
    <workbookView xWindow="-90" yWindow="-90" windowWidth="19380" windowHeight="11460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<sst xmlns="http://schemas.openxmlformats.org/spreadsheetml/2006/main" count="401" uniqueCount="235">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</sst>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75" x14ac:dyDescent="0.75"/>
  <cols>
    <col min="1" max="8" width="20.76953125" customWidth="1"/>
  </cols>
  <sheetData>
    <row r="1" spans="1:10" x14ac:dyDescent="0.75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9" x14ac:dyDescent="0.75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75">
      <c r="A3" s="1"/>
      <c r="B3" s="1"/>
      <c r="C3" s="10"/>
      <c r="D3" s="10"/>
      <c r="E3" s="1"/>
      <c r="F3" s="1"/>
      <c r="G3" s="1"/>
    </row>
    <row r="4" spans="1:10" x14ac:dyDescent="0.75">
      <c r="A4" s="1"/>
      <c r="B4" s="1"/>
      <c r="C4" s="10"/>
      <c r="D4" s="10"/>
      <c r="E4" s="1"/>
      <c r="F4" s="1"/>
      <c r="G4" s="1"/>
    </row>
    <row r="5" spans="1:10" x14ac:dyDescent="0.75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75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75">
      <c r="A7" s="1"/>
      <c r="B7" s="1"/>
      <c r="C7" s="10"/>
      <c r="D7" s="10"/>
      <c r="E7" s="1"/>
      <c r="F7" s="1"/>
      <c r="G7" s="1"/>
    </row>
    <row r="8" spans="1:10" x14ac:dyDescent="0.75">
      <c r="A8" s="1"/>
      <c r="B8" s="1"/>
      <c r="C8" s="10"/>
      <c r="D8" s="10"/>
      <c r="E8" s="1"/>
      <c r="F8" s="1"/>
      <c r="G8" s="1"/>
    </row>
    <row r="9" spans="1:10" x14ac:dyDescent="0.75">
      <c r="A9" s="1"/>
      <c r="B9" s="1"/>
      <c r="C9" s="10"/>
      <c r="D9" s="10"/>
      <c r="E9" s="1"/>
      <c r="F9" s="1"/>
      <c r="G9" s="1"/>
    </row>
    <row r="10" spans="1:10" x14ac:dyDescent="0.75">
      <c r="A10" s="1"/>
      <c r="B10" s="1"/>
      <c r="C10" s="10"/>
      <c r="D10" s="10"/>
      <c r="E10" s="1"/>
      <c r="F10" s="1"/>
      <c r="G10" s="1"/>
    </row>
    <row r="11" spans="1:10" x14ac:dyDescent="0.75">
      <c r="A11" s="1"/>
      <c r="B11" s="1"/>
      <c r="C11" s="10"/>
      <c r="D11" s="10"/>
      <c r="E11" s="1"/>
      <c r="F11" s="1"/>
      <c r="G11" s="1"/>
    </row>
    <row r="12" spans="1:10" x14ac:dyDescent="0.75">
      <c r="A12" s="1"/>
      <c r="B12" s="1"/>
      <c r="C12" s="10"/>
      <c r="D12" s="10"/>
      <c r="E12" s="1"/>
      <c r="F12" s="1"/>
      <c r="G12" s="1"/>
    </row>
    <row r="13" spans="1:10" x14ac:dyDescent="0.75">
      <c r="A13" s="1"/>
      <c r="B13" s="1"/>
      <c r="C13" s="10"/>
      <c r="D13" s="10"/>
      <c r="E13" s="1"/>
      <c r="F13" s="1"/>
      <c r="G13" s="1"/>
    </row>
    <row r="14" spans="1:10" x14ac:dyDescent="0.75">
      <c r="A14" s="1"/>
      <c r="B14" s="1"/>
      <c r="C14" s="10"/>
      <c r="D14" s="10"/>
      <c r="E14" s="1"/>
      <c r="F14" s="1"/>
      <c r="G14" s="1"/>
    </row>
    <row r="15" spans="1:10" x14ac:dyDescent="0.75">
      <c r="A15" s="1"/>
      <c r="B15" s="1"/>
      <c r="C15" s="10"/>
      <c r="D15" s="10"/>
      <c r="E15" s="1"/>
      <c r="F15" s="1"/>
      <c r="G15" s="1"/>
    </row>
    <row r="16" spans="1:10" x14ac:dyDescent="0.75">
      <c r="A16" s="1"/>
      <c r="B16" s="1"/>
      <c r="C16" s="10"/>
      <c r="D16" s="10"/>
      <c r="E16" s="1"/>
      <c r="F16" s="1"/>
      <c r="G16" s="1"/>
    </row>
    <row r="17" spans="1:8" ht="15.5" thickBot="1" x14ac:dyDescent="0.9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6.25" thickTop="1" thickBot="1" x14ac:dyDescent="0.9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6.25" thickTop="1" thickBot="1" x14ac:dyDescent="0.9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.5" thickTop="1" x14ac:dyDescent="0.75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C19" sqref="C19"/>
    </sheetView>
  </sheetViews>
  <sheetFormatPr defaultRowHeight="14.75" x14ac:dyDescent="0.75"/>
  <cols>
    <col min="1" max="1" width="24.08984375" bestFit="1" customWidth="1"/>
    <col min="14" max="14" width="13.2265625" customWidth="1"/>
    <col min="15" max="15" width="16.54296875" bestFit="1" customWidth="1"/>
    <col min="16" max="16" width="12.2265625" bestFit="1" customWidth="1"/>
    <col min="17" max="19" width="11.6796875" customWidth="1"/>
    <col min="20" max="26" width="11.54296875" bestFit="1" customWidth="1"/>
  </cols>
  <sheetData>
    <row r="1" spans="1:17" x14ac:dyDescent="0.75">
      <c r="A1" s="22" t="s">
        <v>125</v>
      </c>
      <c r="B1" s="22"/>
      <c r="C1" s="22"/>
    </row>
    <row r="2" spans="1:17" x14ac:dyDescent="0.75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75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75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75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75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75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75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75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75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103</v>
      </c>
    </row>
    <row r="11" spans="1:17" x14ac:dyDescent="0.75">
      <c r="N11">
        <v>9</v>
      </c>
      <c r="O11">
        <f>'2023 - Fall'!K10</f>
        <v>147</v>
      </c>
      <c r="P11">
        <f>'2024 - Spring'!K10</f>
        <v>132</v>
      </c>
      <c r="Q11">
        <f>'2024 - Fall'!K10</f>
        <v>103</v>
      </c>
    </row>
    <row r="12" spans="1:17" x14ac:dyDescent="0.75">
      <c r="N12">
        <v>10</v>
      </c>
      <c r="O12">
        <f>'2023 - Fall'!K11</f>
        <v>158</v>
      </c>
      <c r="P12">
        <f>'2024 - Spring'!K11</f>
        <v>139</v>
      </c>
      <c r="Q12">
        <f>'2024 - Fall'!K11</f>
        <v>103</v>
      </c>
    </row>
    <row r="13" spans="1:17" x14ac:dyDescent="0.75">
      <c r="N13">
        <v>11</v>
      </c>
      <c r="O13">
        <f>'2023 - Fall'!K12</f>
        <v>170</v>
      </c>
      <c r="P13">
        <f>'2024 - Spring'!K12</f>
        <v>149</v>
      </c>
      <c r="Q13">
        <f>'2024 - Fall'!K12</f>
        <v>103</v>
      </c>
    </row>
    <row r="14" spans="1:17" x14ac:dyDescent="0.75">
      <c r="N14">
        <v>12</v>
      </c>
      <c r="O14">
        <f>'2023 - Fall'!K13</f>
        <v>183</v>
      </c>
      <c r="P14">
        <f>'2024 - Spring'!K13</f>
        <v>163</v>
      </c>
      <c r="Q14">
        <f>'2024 - Fall'!K13</f>
        <v>103</v>
      </c>
    </row>
    <row r="15" spans="1:17" x14ac:dyDescent="0.75">
      <c r="N15">
        <v>13</v>
      </c>
      <c r="O15">
        <f>'2023 - Fall'!K14</f>
        <v>204</v>
      </c>
      <c r="P15">
        <f>'2024 - Spring'!K14</f>
        <v>187</v>
      </c>
      <c r="Q15">
        <f>'2024 - Fall'!K14</f>
        <v>103</v>
      </c>
    </row>
    <row r="16" spans="1:17" x14ac:dyDescent="0.75">
      <c r="N16">
        <v>14</v>
      </c>
      <c r="O16">
        <f>'2023 - Fall'!K15</f>
        <v>223</v>
      </c>
      <c r="P16">
        <f>'2024 - Spring'!K15</f>
        <v>196</v>
      </c>
      <c r="Q16">
        <f>'2024 - Fall'!K15</f>
        <v>103</v>
      </c>
    </row>
    <row r="17" spans="14:26" x14ac:dyDescent="0.75">
      <c r="N17">
        <v>15</v>
      </c>
      <c r="P17">
        <f>'2024 - Spring'!K16</f>
        <v>205</v>
      </c>
      <c r="Q17">
        <f>'2024 - Fall'!K16</f>
        <v>103</v>
      </c>
    </row>
    <row r="19" spans="14:26" x14ac:dyDescent="0.75">
      <c r="N19" s="20" t="s">
        <v>231</v>
      </c>
    </row>
    <row r="21" spans="14:26" x14ac:dyDescent="0.75">
      <c r="N21" t="s">
        <v>168</v>
      </c>
    </row>
    <row r="22" spans="14:26" x14ac:dyDescent="0.75">
      <c r="N22" t="s">
        <v>146</v>
      </c>
      <c r="O22" t="s">
        <v>145</v>
      </c>
      <c r="P22" t="s">
        <v>147</v>
      </c>
    </row>
    <row r="23" spans="14:26" x14ac:dyDescent="0.75">
      <c r="N23">
        <f>1+1+1+1+1</f>
        <v>5</v>
      </c>
      <c r="O23">
        <f>1+1+1+1+1</f>
        <v>5</v>
      </c>
      <c r="P23">
        <f>1+1+1</f>
        <v>3</v>
      </c>
    </row>
    <row r="24" spans="14:26" x14ac:dyDescent="0.75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75">
      <c r="N26" t="s">
        <v>167</v>
      </c>
    </row>
    <row r="27" spans="14:26" x14ac:dyDescent="0.75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75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75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/>
  </sheetViews>
  <sheetFormatPr defaultRowHeight="14.75" x14ac:dyDescent="0.75"/>
  <cols>
    <col min="1" max="1" width="11.2265625" style="1" customWidth="1"/>
    <col min="2" max="2" width="13.08984375" style="1" customWidth="1"/>
    <col min="3" max="3" width="17.453125" style="8" bestFit="1" customWidth="1"/>
    <col min="4" max="4" width="40.31640625" style="8" customWidth="1"/>
    <col min="5" max="5" width="15.31640625" style="17" customWidth="1"/>
    <col min="6" max="6" width="15.86328125" style="17" bestFit="1" customWidth="1"/>
    <col min="7" max="7" width="12.76953125" style="1" customWidth="1"/>
    <col min="8" max="8" width="12.453125" style="1" customWidth="1"/>
    <col min="9" max="9" width="13.08984375" style="1" customWidth="1"/>
    <col min="10" max="10" width="44.54296875" customWidth="1"/>
    <col min="11" max="11" width="12" customWidth="1"/>
    <col min="12" max="12" width="8.86328125" style="1"/>
  </cols>
  <sheetData>
    <row r="1" spans="1:12" s="8" customFormat="1" ht="29.5" x14ac:dyDescent="0.75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9.5" x14ac:dyDescent="0.75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233</v>
      </c>
    </row>
    <row r="3" spans="1:12" ht="29.5" x14ac:dyDescent="0.75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233</v>
      </c>
    </row>
    <row r="4" spans="1:12" ht="29.5" x14ac:dyDescent="0.75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234</v>
      </c>
    </row>
    <row r="5" spans="1:12" ht="29.5" x14ac:dyDescent="0.75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226</v>
      </c>
      <c r="K5">
        <f t="shared" si="1"/>
        <v>63</v>
      </c>
      <c r="L5" s="1" t="s">
        <v>233</v>
      </c>
    </row>
    <row r="6" spans="1:12" ht="59" x14ac:dyDescent="0.75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G6" s="1">
        <v>6</v>
      </c>
      <c r="H6" s="1">
        <v>7</v>
      </c>
      <c r="I6" s="1">
        <f t="shared" si="0"/>
        <v>13</v>
      </c>
      <c r="K6">
        <f t="shared" si="1"/>
        <v>76</v>
      </c>
      <c r="L6" s="1" t="s">
        <v>234</v>
      </c>
    </row>
    <row r="7" spans="1:12" ht="44.25" x14ac:dyDescent="0.75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225</v>
      </c>
      <c r="K7">
        <f t="shared" si="1"/>
        <v>93</v>
      </c>
      <c r="L7" s="1" t="s">
        <v>233</v>
      </c>
    </row>
    <row r="8" spans="1:12" x14ac:dyDescent="0.75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227</v>
      </c>
      <c r="K8">
        <f t="shared" si="1"/>
        <v>103</v>
      </c>
      <c r="L8" s="1" t="s">
        <v>234</v>
      </c>
    </row>
    <row r="9" spans="1:12" x14ac:dyDescent="0.75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103</v>
      </c>
      <c r="L9" s="1" t="s">
        <v>234</v>
      </c>
    </row>
    <row r="10" spans="1:12" ht="29.5" x14ac:dyDescent="0.75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103</v>
      </c>
      <c r="L10" s="1" t="s">
        <v>233</v>
      </c>
    </row>
    <row r="11" spans="1:12" ht="29.5" x14ac:dyDescent="0.75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103</v>
      </c>
      <c r="L11" s="1" t="s">
        <v>234</v>
      </c>
    </row>
    <row r="12" spans="1:12" ht="29.5" x14ac:dyDescent="0.75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103</v>
      </c>
      <c r="L12" s="1" t="s">
        <v>234</v>
      </c>
    </row>
    <row r="13" spans="1:12" x14ac:dyDescent="0.75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103</v>
      </c>
      <c r="L13" s="1" t="s">
        <v>233</v>
      </c>
    </row>
    <row r="14" spans="1:12" ht="29.5" x14ac:dyDescent="0.75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103</v>
      </c>
      <c r="L14" s="1" t="s">
        <v>233</v>
      </c>
    </row>
    <row r="15" spans="1:12" ht="29.5" x14ac:dyDescent="0.75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103</v>
      </c>
      <c r="L15" s="1" t="s">
        <v>234</v>
      </c>
    </row>
    <row r="16" spans="1:12" ht="29.5" x14ac:dyDescent="0.75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103</v>
      </c>
      <c r="L16" s="1" t="s">
        <v>234</v>
      </c>
    </row>
    <row r="17" spans="1:10" ht="15.5" thickBot="1" x14ac:dyDescent="0.9">
      <c r="A17" s="21" t="s">
        <v>36</v>
      </c>
      <c r="B17" s="21"/>
      <c r="C17" s="21"/>
      <c r="D17" s="11"/>
      <c r="E17" s="11"/>
      <c r="F17" s="11"/>
      <c r="G17" s="2">
        <f>SUM(G2:G16)</f>
        <v>60</v>
      </c>
      <c r="H17" s="2">
        <f>SUM(H2:H16)</f>
        <v>43</v>
      </c>
      <c r="I17" s="2">
        <f>SUM(G17:H17)</f>
        <v>103</v>
      </c>
      <c r="J17" s="3"/>
    </row>
    <row r="18" spans="1:10" ht="16.25" thickTop="1" thickBot="1" x14ac:dyDescent="0.9">
      <c r="A18" s="21" t="s">
        <v>38</v>
      </c>
      <c r="B18" s="21"/>
      <c r="C18" s="21"/>
      <c r="D18" s="11"/>
      <c r="E18" s="11"/>
      <c r="F18" s="11"/>
      <c r="G18" s="4">
        <f>AVERAGE(G2:G16)</f>
        <v>8.5714285714285712</v>
      </c>
      <c r="H18" s="4">
        <f>AVERAGE(H2:H16)</f>
        <v>6.1428571428571432</v>
      </c>
      <c r="I18" s="4">
        <f>SUM(G18:H18)</f>
        <v>14.714285714285715</v>
      </c>
      <c r="J18" s="5" t="s">
        <v>40</v>
      </c>
    </row>
    <row r="19" spans="1:10" ht="16.25" thickTop="1" thickBot="1" x14ac:dyDescent="0.9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0.19360902255639098</v>
      </c>
      <c r="J19" s="5" t="s">
        <v>41</v>
      </c>
    </row>
    <row r="20" spans="1:10" ht="15.5" thickTop="1" x14ac:dyDescent="0.75"/>
    <row r="25" spans="1:10" x14ac:dyDescent="0.75">
      <c r="C25" s="17"/>
    </row>
    <row r="26" spans="1:10" x14ac:dyDescent="0.75">
      <c r="C26" s="17"/>
      <c r="D26" s="18"/>
    </row>
    <row r="27" spans="1:10" x14ac:dyDescent="0.75">
      <c r="C27" s="17"/>
    </row>
    <row r="28" spans="1:10" x14ac:dyDescent="0.75">
      <c r="C28" s="17"/>
    </row>
    <row r="29" spans="1:10" x14ac:dyDescent="0.75">
      <c r="C29" s="17"/>
    </row>
    <row r="30" spans="1:10" x14ac:dyDescent="0.75">
      <c r="C30" s="17"/>
    </row>
    <row r="31" spans="1:10" x14ac:dyDescent="0.75">
      <c r="C31" s="17"/>
    </row>
    <row r="32" spans="1:10" x14ac:dyDescent="0.75">
      <c r="C32" s="17"/>
    </row>
    <row r="33" spans="3:4" x14ac:dyDescent="0.75">
      <c r="C33" s="17"/>
    </row>
    <row r="34" spans="3:4" x14ac:dyDescent="0.75">
      <c r="C34" s="17"/>
    </row>
    <row r="35" spans="3:4" x14ac:dyDescent="0.75">
      <c r="C35" s="17"/>
      <c r="D35" s="18"/>
    </row>
    <row r="36" spans="3:4" x14ac:dyDescent="0.75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75" x14ac:dyDescent="0.75"/>
  <cols>
    <col min="1" max="1" width="9.2265625" style="1" bestFit="1" customWidth="1"/>
    <col min="2" max="2" width="10.08984375" style="1" customWidth="1"/>
    <col min="3" max="3" width="26" style="8" customWidth="1"/>
    <col min="4" max="4" width="45.76953125" style="8" customWidth="1"/>
    <col min="5" max="5" width="19.6796875" style="8" customWidth="1"/>
    <col min="6" max="6" width="16.2265625" customWidth="1"/>
    <col min="7" max="7" width="12.76953125" style="1" customWidth="1"/>
    <col min="8" max="8" width="12.453125" style="1" customWidth="1"/>
    <col min="9" max="9" width="10.54296875" style="1" customWidth="1"/>
    <col min="10" max="10" width="44.54296875" customWidth="1"/>
  </cols>
  <sheetData>
    <row r="1" spans="1:11" s="8" customFormat="1" ht="44.25" x14ac:dyDescent="0.75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9" x14ac:dyDescent="0.75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9.5" x14ac:dyDescent="0.75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9.5" x14ac:dyDescent="0.75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75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9.5" x14ac:dyDescent="0.75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9.5" x14ac:dyDescent="0.75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25" x14ac:dyDescent="0.75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9.5" x14ac:dyDescent="0.75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9.5" x14ac:dyDescent="0.75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9.5" x14ac:dyDescent="0.75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75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4.25" x14ac:dyDescent="0.75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25" x14ac:dyDescent="0.75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9.5" x14ac:dyDescent="0.75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9.5" x14ac:dyDescent="0.75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.5" thickBot="1" x14ac:dyDescent="0.9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6.25" thickTop="1" thickBot="1" x14ac:dyDescent="0.9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6.25" thickTop="1" thickBot="1" x14ac:dyDescent="0.9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.5" thickTop="1" x14ac:dyDescent="0.75"/>
    <row r="22" spans="1:10" x14ac:dyDescent="0.75">
      <c r="E22"/>
    </row>
    <row r="23" spans="1:10" x14ac:dyDescent="0.75">
      <c r="E23"/>
    </row>
    <row r="24" spans="1:10" x14ac:dyDescent="0.75">
      <c r="E24"/>
    </row>
    <row r="25" spans="1:10" x14ac:dyDescent="0.75">
      <c r="E25"/>
    </row>
    <row r="26" spans="1:10" x14ac:dyDescent="0.75">
      <c r="E26"/>
    </row>
    <row r="27" spans="1:10" x14ac:dyDescent="0.75">
      <c r="E27"/>
    </row>
    <row r="28" spans="1:10" x14ac:dyDescent="0.75">
      <c r="E28"/>
    </row>
    <row r="29" spans="1:10" x14ac:dyDescent="0.75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75" x14ac:dyDescent="0.75"/>
  <cols>
    <col min="1" max="1" width="9.2265625" style="1" bestFit="1" customWidth="1"/>
    <col min="2" max="2" width="9.31640625" style="1" bestFit="1" customWidth="1"/>
    <col min="3" max="3" width="17.453125" bestFit="1" customWidth="1"/>
    <col min="4" max="4" width="40.31640625" customWidth="1"/>
    <col min="5" max="5" width="15.31640625" customWidth="1"/>
    <col min="6" max="6" width="15.86328125" bestFit="1" customWidth="1"/>
    <col min="7" max="7" width="12.76953125" style="1" customWidth="1"/>
    <col min="8" max="8" width="12.453125" style="1" customWidth="1"/>
    <col min="9" max="9" width="10.54296875" style="1" customWidth="1"/>
    <col min="10" max="10" width="44.54296875" customWidth="1"/>
  </cols>
  <sheetData>
    <row r="1" spans="1:11" s="8" customFormat="1" ht="44.25" x14ac:dyDescent="0.75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9" x14ac:dyDescent="0.75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75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9.5" x14ac:dyDescent="0.75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9.5" x14ac:dyDescent="0.75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4.25" x14ac:dyDescent="0.75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44.25" x14ac:dyDescent="0.75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9.5" x14ac:dyDescent="0.75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75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9.5" x14ac:dyDescent="0.75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75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9.5" x14ac:dyDescent="0.75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4.25" x14ac:dyDescent="0.75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9.5" x14ac:dyDescent="0.75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4.25" x14ac:dyDescent="0.75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.5" thickBot="1" x14ac:dyDescent="0.9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6.25" thickTop="1" thickBot="1" x14ac:dyDescent="0.9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6.25" thickTop="1" thickBot="1" x14ac:dyDescent="0.9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.5" thickTop="1" x14ac:dyDescent="0.75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carmen armas montalvo</cp:lastModifiedBy>
  <dcterms:created xsi:type="dcterms:W3CDTF">2023-06-13T02:32:43Z</dcterms:created>
  <dcterms:modified xsi:type="dcterms:W3CDTF">2024-10-16T18:44:36Z</dcterms:modified>
</cp:coreProperties>
</file>