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peden\OneDrive - University of Edinburgh\excelMaxRow\RTQuIC_for_analysis\"/>
    </mc:Choice>
  </mc:AlternateContent>
  <bookViews>
    <workbookView xWindow="0" yWindow="600" windowWidth="20580" windowHeight="10350" activeTab="1"/>
  </bookViews>
  <sheets>
    <sheet name="Experimental setup" sheetId="1" r:id="rId1"/>
    <sheet name="Results" sheetId="2" r:id="rId2"/>
  </sheets>
  <definedNames>
    <definedName name="_xlnm.Print_Area" localSheetId="0">'Experimental setup'!$A$1:$O$62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5" i="2"/>
  <c r="E82" i="2"/>
  <c r="E81" i="2"/>
  <c r="E80" i="2"/>
  <c r="E79" i="2"/>
  <c r="C71" i="2"/>
  <c r="C72" i="2"/>
  <c r="C73" i="2"/>
  <c r="C74" i="2"/>
  <c r="C75" i="2"/>
  <c r="C76" i="2"/>
  <c r="C77" i="2"/>
  <c r="C78" i="2"/>
  <c r="C79" i="2"/>
  <c r="C80" i="2"/>
  <c r="C81" i="2"/>
  <c r="C82" i="2"/>
  <c r="A46" i="2"/>
  <c r="A45" i="2"/>
  <c r="A44" i="2"/>
  <c r="A43" i="2"/>
  <c r="A42" i="2"/>
  <c r="A41" i="2"/>
  <c r="A40" i="2"/>
  <c r="A39" i="2"/>
  <c r="A38" i="2"/>
  <c r="A37" i="2"/>
  <c r="E40" i="2"/>
  <c r="E39" i="2"/>
  <c r="I54" i="1" l="1"/>
  <c r="H54" i="1"/>
  <c r="G54" i="1"/>
  <c r="F54" i="1"/>
  <c r="E54" i="1"/>
  <c r="D54" i="1"/>
  <c r="C54" i="1"/>
  <c r="B54" i="1"/>
  <c r="F34" i="1"/>
  <c r="C34" i="1"/>
  <c r="D34" i="1" s="1"/>
  <c r="E34" i="1" s="1"/>
  <c r="E45" i="2" l="1"/>
  <c r="C33" i="1" l="1"/>
  <c r="D33" i="1" s="1"/>
  <c r="E33" i="1" s="1"/>
  <c r="F33" i="1" s="1"/>
  <c r="G33" i="1" s="1"/>
  <c r="F55" i="1" l="1"/>
  <c r="G55" i="1"/>
  <c r="G67" i="1" s="1"/>
  <c r="D55" i="1"/>
  <c r="H55" i="1"/>
  <c r="E55" i="1"/>
  <c r="E67" i="1" s="1"/>
  <c r="I55" i="1"/>
  <c r="I67" i="1" s="1"/>
  <c r="E67" i="2"/>
  <c r="B60" i="2" l="1"/>
  <c r="B59" i="2"/>
  <c r="B58" i="2"/>
  <c r="B57" i="2"/>
  <c r="B51" i="2"/>
  <c r="B52" i="2"/>
  <c r="B53" i="2"/>
  <c r="B54" i="2"/>
  <c r="B55" i="2"/>
  <c r="B56" i="2"/>
  <c r="K57" i="1" l="1"/>
  <c r="B82" i="2" s="1"/>
  <c r="J57" i="1"/>
  <c r="B81" i="2" s="1"/>
  <c r="I57" i="1"/>
  <c r="H57" i="1"/>
  <c r="G57" i="1"/>
  <c r="F57" i="1"/>
  <c r="E57" i="1"/>
  <c r="D57" i="1"/>
  <c r="B57" i="1"/>
  <c r="C57" i="1"/>
  <c r="L53" i="1"/>
  <c r="B35" i="2" s="1"/>
  <c r="M53" i="1"/>
  <c r="B36" i="2" s="1"/>
  <c r="B71" i="2"/>
  <c r="B72" i="2"/>
  <c r="B53" i="1"/>
  <c r="C53" i="1"/>
  <c r="D53" i="1"/>
  <c r="E53" i="1"/>
  <c r="F53" i="1"/>
  <c r="G53" i="1"/>
  <c r="H53" i="1"/>
  <c r="I53" i="1"/>
  <c r="J53" i="1"/>
  <c r="K53" i="1"/>
  <c r="B55" i="1"/>
  <c r="C55" i="1"/>
  <c r="C67" i="1" s="1"/>
  <c r="B56" i="1"/>
  <c r="B61" i="2" s="1"/>
  <c r="C56" i="1"/>
  <c r="D56" i="1"/>
  <c r="B63" i="2" s="1"/>
  <c r="E56" i="1"/>
  <c r="E68" i="1" s="1"/>
  <c r="F56" i="1"/>
  <c r="G56" i="1"/>
  <c r="G68" i="1" s="1"/>
  <c r="H56" i="1"/>
  <c r="I56" i="1"/>
  <c r="I68" i="1" s="1"/>
  <c r="B69" i="2"/>
  <c r="B70" i="2"/>
  <c r="B62" i="2" l="1"/>
  <c r="C68" i="1"/>
  <c r="C32" i="1"/>
  <c r="D32" i="1" s="1"/>
  <c r="E32" i="1" s="1"/>
  <c r="F32" i="1" s="1"/>
  <c r="G32" i="1" s="1"/>
  <c r="M52" i="1" l="1"/>
  <c r="B24" i="2" s="1"/>
  <c r="L52" i="1"/>
  <c r="B23" i="2" s="1"/>
  <c r="C61" i="2"/>
  <c r="C62" i="2"/>
  <c r="C63" i="2"/>
  <c r="C64" i="2"/>
  <c r="C65" i="2"/>
  <c r="C66" i="2"/>
  <c r="C67" i="2"/>
  <c r="C68" i="2"/>
  <c r="C69" i="2"/>
  <c r="C70" i="2"/>
  <c r="A82" i="2" l="1"/>
  <c r="A80" i="2"/>
  <c r="A78" i="2"/>
  <c r="A77" i="2"/>
  <c r="A76" i="2"/>
  <c r="A74" i="2"/>
  <c r="B83" i="2"/>
  <c r="A83" i="2"/>
  <c r="A84" i="2"/>
  <c r="C14" i="2" l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13" i="2"/>
  <c r="C83" i="2" l="1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A96" i="2" l="1"/>
  <c r="A95" i="2"/>
  <c r="A94" i="2"/>
  <c r="A93" i="2"/>
  <c r="A92" i="2"/>
  <c r="A91" i="2"/>
  <c r="A90" i="2"/>
  <c r="A89" i="2"/>
  <c r="A88" i="2"/>
  <c r="A87" i="2"/>
  <c r="A86" i="2"/>
  <c r="A85" i="2"/>
  <c r="A72" i="2"/>
  <c r="A70" i="2"/>
  <c r="A68" i="2"/>
  <c r="A66" i="2"/>
  <c r="A64" i="2"/>
  <c r="A62" i="2"/>
  <c r="A60" i="2"/>
  <c r="A58" i="2"/>
  <c r="A56" i="2"/>
  <c r="A54" i="2"/>
  <c r="A52" i="2"/>
  <c r="A50" i="2"/>
  <c r="A36" i="2"/>
  <c r="A34" i="2"/>
  <c r="A32" i="2"/>
  <c r="A30" i="2"/>
  <c r="A28" i="2"/>
  <c r="A26" i="2"/>
  <c r="A24" i="2"/>
  <c r="A22" i="2"/>
  <c r="A20" i="2"/>
  <c r="A18" i="2"/>
  <c r="A16" i="2"/>
  <c r="A14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D95" i="2"/>
  <c r="D13" i="2" l="1"/>
  <c r="D17" i="2"/>
  <c r="D21" i="2"/>
  <c r="D37" i="2"/>
  <c r="D41" i="2"/>
  <c r="D45" i="2"/>
  <c r="D49" i="2"/>
  <c r="D53" i="2"/>
  <c r="D89" i="2"/>
  <c r="D57" i="2"/>
  <c r="D61" i="2"/>
  <c r="D65" i="2"/>
  <c r="D69" i="2"/>
  <c r="D73" i="2"/>
  <c r="D77" i="2"/>
  <c r="D81" i="2"/>
  <c r="D85" i="2"/>
  <c r="D93" i="2"/>
  <c r="D33" i="2"/>
  <c r="D29" i="2"/>
  <c r="D25" i="2"/>
  <c r="D35" i="2"/>
  <c r="D31" i="2"/>
  <c r="D27" i="2"/>
  <c r="D15" i="2"/>
  <c r="D19" i="2"/>
  <c r="D23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A81" i="2"/>
  <c r="A79" i="2"/>
  <c r="A75" i="2"/>
  <c r="A73" i="2"/>
  <c r="A31" i="2"/>
  <c r="A49" i="2"/>
  <c r="A67" i="2" l="1"/>
  <c r="A69" i="2"/>
  <c r="A59" i="2"/>
  <c r="A57" i="2"/>
  <c r="A35" i="2"/>
  <c r="A23" i="2"/>
  <c r="A13" i="2"/>
  <c r="A55" i="2"/>
  <c r="A33" i="2"/>
  <c r="A61" i="2"/>
  <c r="A25" i="2"/>
  <c r="A21" i="2"/>
  <c r="A19" i="2"/>
  <c r="L33" i="1"/>
  <c r="L36" i="1" s="1"/>
  <c r="D16" i="1" s="1"/>
  <c r="D11" i="1" s="1"/>
  <c r="B80" i="2"/>
  <c r="B79" i="2"/>
  <c r="B78" i="2"/>
  <c r="B77" i="2"/>
  <c r="B76" i="2"/>
  <c r="B75" i="2"/>
  <c r="B74" i="2"/>
  <c r="B73" i="2"/>
  <c r="B25" i="2"/>
  <c r="B26" i="2"/>
  <c r="B49" i="2"/>
  <c r="B50" i="2"/>
  <c r="C52" i="1"/>
  <c r="B14" i="2" s="1"/>
  <c r="B52" i="1"/>
  <c r="B13" i="2" s="1"/>
  <c r="B28" i="2"/>
  <c r="G52" i="1"/>
  <c r="B18" i="2" s="1"/>
  <c r="B65" i="2" l="1"/>
  <c r="A29" i="2"/>
  <c r="A27" i="2"/>
  <c r="A17" i="2"/>
  <c r="A15" i="2"/>
  <c r="A53" i="2"/>
  <c r="A51" i="2"/>
  <c r="A63" i="2"/>
  <c r="B27" i="2"/>
  <c r="B29" i="2"/>
  <c r="B66" i="2"/>
  <c r="B64" i="2"/>
  <c r="F52" i="1"/>
  <c r="B17" i="2" s="1"/>
  <c r="D52" i="1"/>
  <c r="B15" i="2" s="1"/>
  <c r="E52" i="1"/>
  <c r="B16" i="2" s="1"/>
  <c r="A65" i="2" l="1"/>
  <c r="A71" i="2"/>
  <c r="B67" i="2"/>
  <c r="B68" i="2"/>
  <c r="B30" i="2"/>
  <c r="I52" i="1"/>
  <c r="B20" i="2" s="1"/>
  <c r="H52" i="1"/>
  <c r="B19" i="2" s="1"/>
  <c r="B32" i="2" l="1"/>
  <c r="B31" i="2"/>
  <c r="K52" i="1" l="1"/>
  <c r="B22" i="2" s="1"/>
  <c r="J52" i="1"/>
  <c r="B21" i="2" s="1"/>
  <c r="B34" i="2" l="1"/>
  <c r="M8" i="1" l="1"/>
  <c r="M9" i="1" s="1"/>
  <c r="M18" i="1" s="1"/>
  <c r="B33" i="2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<sst xmlns="http://schemas.openxmlformats.org/spreadsheetml/2006/main" count="1160" uniqueCount="566">
  <si>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</si>
  <si>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</si>
  <si>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</si>
  <si>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</si>
  <si>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</si>
  <si>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</si>
  <si>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</si>
  <si>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</si>
  <si>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</si>
  <si>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</si>
  <si>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</si>
  <si>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</si>
  <si>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</si>
  <si>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</si>
  <si>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</si>
  <si>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</si>
  <si>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</si>
  <si>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</si>
  <si>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</si>
  <si>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</si>
  <si>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</si>
  <si>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</si>
  <si>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</si>
  <si>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</si>
  <si>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</si>
  <si>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</si>
  <si>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</si>
  <si>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</si>
  <si>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</si>
  <si>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</si>
  <si>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</si>
  <si>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</si>
  <si>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</si>
  <si>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</si>
  <si>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</si>
  <si>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</si>
  <si>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</si>
  <si>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</si>
  <si>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</si>
  <si>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</si>
  <si>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</si>
  <si>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</si>
  <si>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</si>
  <si>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</si>
  <si>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</si>
  <si>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</si>
  <si>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</si>
  <si>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</si>
  <si>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</si>
  <si>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</si>
  <si>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</si>
  <si>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</si>
  <si>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</si>
  <si>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</si>
  <si>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</si>
  <si>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</si>
  <si>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TC</t>
  </si>
  <si>
    <t>PC</t>
  </si>
  <si>
    <t>OC</t>
  </si>
  <si>
    <t>Cb</t>
  </si>
  <si>
    <t>Th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</si>
  <si>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</si>
  <si>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</si>
  <si>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</si>
  <si>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</si>
  <si>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</si>
  <si>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</si>
  <si>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</si>
  <si>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</si>
  <si>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</si>
  <si>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</si>
  <si>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</si>
  <si>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Positive sample</t>
  </si>
  <si>
    <t>DATE COMPLETED</t>
  </si>
  <si>
    <t>Brain regions analysed in the order: FC, TC, PC, OC, Cb, Th for prospective cases</t>
  </si>
  <si>
    <t>FC and Cb analysed for retrospective cases</t>
  </si>
  <si>
    <t>Controls negative MM, MV and VV</t>
  </si>
  <si>
    <t>MM1 and VV2</t>
  </si>
  <si>
    <t>lagtime</t>
  </si>
  <si>
    <t>MM neg control</t>
  </si>
  <si>
    <t>MV neg control</t>
  </si>
  <si>
    <t>VV neg control</t>
  </si>
  <si>
    <t>MM1 pos control</t>
  </si>
  <si>
    <t>VV2 pos control</t>
  </si>
  <si>
    <t>RT-QUIC using OMEGA, RT-QuIC#18.007 65+ cases SD009 18 SD010 18  MARCELO FLY</t>
  </si>
  <si>
    <t>Alex Peden/ Marcelo Barria</t>
  </si>
  <si>
    <t>MARCELO FLY CONTROL 1</t>
  </si>
  <si>
    <t>MARCELO FLY CONTROL 3</t>
  </si>
  <si>
    <t>CNTRL 1: 10^-1</t>
  </si>
  <si>
    <t>CNTRL 1: 10^-2</t>
  </si>
  <si>
    <t>CNTRL 1: 10^-3</t>
  </si>
  <si>
    <t>CNTRL 1: 10^-4</t>
  </si>
  <si>
    <t>CNTRL 2: 10^-1</t>
  </si>
  <si>
    <t>CNTRL 2: 10^-2</t>
  </si>
  <si>
    <t>CNTRL 2: 10^-3</t>
  </si>
  <si>
    <t>CNTRL 2: 10^-4</t>
  </si>
  <si>
    <t>SD009/18</t>
  </si>
  <si>
    <t>SD010/18</t>
  </si>
  <si>
    <t>FLY</t>
  </si>
  <si>
    <t>SD009/18 FC , TC, PC, OC, Cb, Th</t>
  </si>
  <si>
    <t>SD010/18 FC , TC, PC, OC, Cb, Th</t>
  </si>
  <si>
    <t>RETRO BATCH 6 16/11 FC, 17/11 FC, Cb, 19/11 FC Cb</t>
  </si>
  <si>
    <t>User: USER</t>
  </si>
  <si>
    <t>Path: C:\Program Files\BMG\Omega\User\Data\</t>
  </si>
  <si>
    <t>Test ID: 106</t>
  </si>
  <si>
    <t>Test Name: RT-QUIC READ</t>
  </si>
  <si>
    <t>Date: 30/05/2018</t>
  </si>
  <si>
    <t>Time: 16:25:28</t>
  </si>
  <si>
    <t>ID1: RT-QuIC 18.007  AP and MB SD009 18 SD010 18 BATCH 6 first half and FLY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</si>
  <si>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</si>
  <si>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</si>
  <si>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</si>
  <si>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</si>
  <si>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</si>
  <si>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</si>
  <si>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</si>
  <si>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</si>
  <si>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31 min</t>
  </si>
  <si>
    <t>0 h 47 min</t>
  </si>
  <si>
    <t>1 h 3 min</t>
  </si>
  <si>
    <t>1 h 19 min</t>
  </si>
  <si>
    <t>1 h 35 min</t>
  </si>
  <si>
    <t>1 h 50 min</t>
  </si>
  <si>
    <t>2 h 6 min</t>
  </si>
  <si>
    <t>2 h 22 min</t>
  </si>
  <si>
    <t>2 h 38 min</t>
  </si>
  <si>
    <t>2 h 54 min</t>
  </si>
  <si>
    <t>3 h 9 min</t>
  </si>
  <si>
    <t>3 h 25 min</t>
  </si>
  <si>
    <t>3 h 41 min</t>
  </si>
  <si>
    <t>3 h 57 min</t>
  </si>
  <si>
    <t>4 h 13 min</t>
  </si>
  <si>
    <t>4 h 28 min</t>
  </si>
  <si>
    <t>4 h 44 min</t>
  </si>
  <si>
    <t>4 h 60 min</t>
  </si>
  <si>
    <t>5 h 16 min</t>
  </si>
  <si>
    <t>5 h 32 min</t>
  </si>
  <si>
    <t>5 h 47 min</t>
  </si>
  <si>
    <t>6 h 3 min</t>
  </si>
  <si>
    <t>6 h 19 min</t>
  </si>
  <si>
    <t>6 h 35 min</t>
  </si>
  <si>
    <t>6 h 51 min</t>
  </si>
  <si>
    <t>7 h 6 min</t>
  </si>
  <si>
    <t>7 h 22 min</t>
  </si>
  <si>
    <t>7 h 38 min</t>
  </si>
  <si>
    <t>7 h 54 min</t>
  </si>
  <si>
    <t>8 h 10 min</t>
  </si>
  <si>
    <t>8 h 25 min</t>
  </si>
  <si>
    <t>8 h 41 min</t>
  </si>
  <si>
    <t>8 h 57 min</t>
  </si>
  <si>
    <t>9 h 13 min</t>
  </si>
  <si>
    <t>9 h 29 min</t>
  </si>
  <si>
    <t>9 h 45 min</t>
  </si>
  <si>
    <t xml:space="preserve">10 h </t>
  </si>
  <si>
    <t>10 h 16 min</t>
  </si>
  <si>
    <t>10 h 32 min</t>
  </si>
  <si>
    <t>10 h 48 min</t>
  </si>
  <si>
    <t>11 h 4 min</t>
  </si>
  <si>
    <t>11 h 19 min</t>
  </si>
  <si>
    <t>11 h 35 min</t>
  </si>
  <si>
    <t>11 h 51 min</t>
  </si>
  <si>
    <t>12 h 7 min</t>
  </si>
  <si>
    <t>12 h 23 min</t>
  </si>
  <si>
    <t>12 h 38 min</t>
  </si>
  <si>
    <t>12 h 54 min</t>
  </si>
  <si>
    <t>13 h 10 min</t>
  </si>
  <si>
    <t>13 h 26 min</t>
  </si>
  <si>
    <t>13 h 42 min</t>
  </si>
  <si>
    <t>13 h 57 min</t>
  </si>
  <si>
    <t>14 h 13 min</t>
  </si>
  <si>
    <t>14 h 29 min</t>
  </si>
  <si>
    <t>14 h 45 min</t>
  </si>
  <si>
    <t>15 h 1 min</t>
  </si>
  <si>
    <t>15 h 16 min</t>
  </si>
  <si>
    <t>15 h 32 min</t>
  </si>
  <si>
    <t>15 h 48 min</t>
  </si>
  <si>
    <t>16 h 4 min</t>
  </si>
  <si>
    <t>16 h 20 min</t>
  </si>
  <si>
    <t>16 h 35 min</t>
  </si>
  <si>
    <t>16 h 51 min</t>
  </si>
  <si>
    <t>17 h 7 min</t>
  </si>
  <si>
    <t>17 h 23 min</t>
  </si>
  <si>
    <t>17 h 39 min</t>
  </si>
  <si>
    <t>17 h 54 min</t>
  </si>
  <si>
    <t>18 h 10 min</t>
  </si>
  <si>
    <t>18 h 26 min</t>
  </si>
  <si>
    <t>18 h 42 min</t>
  </si>
  <si>
    <t>18 h 57 min</t>
  </si>
  <si>
    <t>19 h 13 min</t>
  </si>
  <si>
    <t>19 h 29 min</t>
  </si>
  <si>
    <t>19 h 45 min</t>
  </si>
  <si>
    <t xml:space="preserve">20 h </t>
  </si>
  <si>
    <t>20 h 16 min</t>
  </si>
  <si>
    <t>20 h 32 min</t>
  </si>
  <si>
    <t>20 h 48 min</t>
  </si>
  <si>
    <t>21 h 4 min</t>
  </si>
  <si>
    <t>21 h 19 min</t>
  </si>
  <si>
    <t>21 h 35 min</t>
  </si>
  <si>
    <t>21 h 51 min</t>
  </si>
  <si>
    <t>22 h 7 min</t>
  </si>
  <si>
    <t>22 h 22 min</t>
  </si>
  <si>
    <t>22 h 38 min</t>
  </si>
  <si>
    <t>22 h 54 min</t>
  </si>
  <si>
    <t>23 h 10 min</t>
  </si>
  <si>
    <t>23 h 26 min</t>
  </si>
  <si>
    <t>23 h 41 min</t>
  </si>
  <si>
    <t>23 h 57 min</t>
  </si>
  <si>
    <t>24 h 13 min</t>
  </si>
  <si>
    <t>24 h 29 min</t>
  </si>
  <si>
    <t>24 h 45 min</t>
  </si>
  <si>
    <t xml:space="preserve">25 h </t>
  </si>
  <si>
    <t>25 h 16 min</t>
  </si>
  <si>
    <t>25 h 32 min</t>
  </si>
  <si>
    <t>25 h 48 min</t>
  </si>
  <si>
    <t>26 h 4 min</t>
  </si>
  <si>
    <t>26 h 19 min</t>
  </si>
  <si>
    <t>26 h 35 min</t>
  </si>
  <si>
    <t>26 h 51 min</t>
  </si>
  <si>
    <t>27 h 7 min</t>
  </si>
  <si>
    <t>27 h 22 min</t>
  </si>
  <si>
    <t>27 h 38 min</t>
  </si>
  <si>
    <t>27 h 54 min</t>
  </si>
  <si>
    <t>28 h 10 min</t>
  </si>
  <si>
    <t>28 h 26 min</t>
  </si>
  <si>
    <t>28 h 41 min</t>
  </si>
  <si>
    <t>28 h 57 min</t>
  </si>
  <si>
    <t>29 h 13 min</t>
  </si>
  <si>
    <t>29 h 29 min</t>
  </si>
  <si>
    <t>29 h 45 min</t>
  </si>
  <si>
    <t xml:space="preserve">30 h </t>
  </si>
  <si>
    <t>30 h 16 min</t>
  </si>
  <si>
    <t>30 h 32 min</t>
  </si>
  <si>
    <t>30 h 48 min</t>
  </si>
  <si>
    <t>31 h 4 min</t>
  </si>
  <si>
    <t>31 h 20 min</t>
  </si>
  <si>
    <t>31 h 35 min</t>
  </si>
  <si>
    <t>31 h 51 min</t>
  </si>
  <si>
    <t>32 h 7 min</t>
  </si>
  <si>
    <t>32 h 23 min</t>
  </si>
  <si>
    <t>32 h 39 min</t>
  </si>
  <si>
    <t>32 h 54 min</t>
  </si>
  <si>
    <t>33 h 10 min</t>
  </si>
  <si>
    <t>33 h 26 min</t>
  </si>
  <si>
    <t>33 h 42 min</t>
  </si>
  <si>
    <t>33 h 58 min</t>
  </si>
  <si>
    <t>34 h 14 min</t>
  </si>
  <si>
    <t>34 h 29 min</t>
  </si>
  <si>
    <t>34 h 45 min</t>
  </si>
  <si>
    <t>35 h 1 min</t>
  </si>
  <si>
    <t>35 h 17 min</t>
  </si>
  <si>
    <t>35 h 33 min</t>
  </si>
  <si>
    <t>35 h 48 min</t>
  </si>
  <si>
    <t>36 h 4 min</t>
  </si>
  <si>
    <t>36 h 20 min</t>
  </si>
  <si>
    <t>36 h 36 min</t>
  </si>
  <si>
    <t>36 h 52 min</t>
  </si>
  <si>
    <t>37 h 8 min</t>
  </si>
  <si>
    <t>37 h 23 min</t>
  </si>
  <si>
    <t>37 h 39 min</t>
  </si>
  <si>
    <t>37 h 55 min</t>
  </si>
  <si>
    <t>38 h 11 min</t>
  </si>
  <si>
    <t>38 h 27 min</t>
  </si>
  <si>
    <t>38 h 43 min</t>
  </si>
  <si>
    <t>38 h 58 min</t>
  </si>
  <si>
    <t>39 h 14 min</t>
  </si>
  <si>
    <t>39 h 30 min</t>
  </si>
  <si>
    <t>39 h 46 min</t>
  </si>
  <si>
    <t>40 h 2 min</t>
  </si>
  <si>
    <t>40 h 18 min</t>
  </si>
  <si>
    <t>40 h 33 min</t>
  </si>
  <si>
    <t>40 h 49 min</t>
  </si>
  <si>
    <t>41 h 5 min</t>
  </si>
  <si>
    <t>41 h 21 min</t>
  </si>
  <si>
    <t>41 h 37 min</t>
  </si>
  <si>
    <t>41 h 53 min</t>
  </si>
  <si>
    <t>42 h 8 min</t>
  </si>
  <si>
    <t>42 h 24 min</t>
  </si>
  <si>
    <t>42 h 40 min</t>
  </si>
  <si>
    <t>42 h 56 min</t>
  </si>
  <si>
    <t>43 h 12 min</t>
  </si>
  <si>
    <t>43 h 27 min</t>
  </si>
  <si>
    <t>43 h 43 min</t>
  </si>
  <si>
    <t>43 h 59 min</t>
  </si>
  <si>
    <t>44 h 15 min</t>
  </si>
  <si>
    <t>44 h 31 min</t>
  </si>
  <si>
    <t>44 h 46 min</t>
  </si>
  <si>
    <t>45 h 2 min</t>
  </si>
  <si>
    <t>45 h 18 min</t>
  </si>
  <si>
    <t>45 h 34 min</t>
  </si>
  <si>
    <t>45 h 50 min</t>
  </si>
  <si>
    <t>46 h 6 min</t>
  </si>
  <si>
    <t>46 h 21 min</t>
  </si>
  <si>
    <t>46 h 37 min</t>
  </si>
  <si>
    <t>46 h 53 min</t>
  </si>
  <si>
    <t>47 h 9 min</t>
  </si>
  <si>
    <t>47 h 25 min</t>
  </si>
  <si>
    <t>47 h 40 min</t>
  </si>
  <si>
    <t>47 h 56 min</t>
  </si>
  <si>
    <t>48 h 12 min</t>
  </si>
  <si>
    <t>48 h 28 min</t>
  </si>
  <si>
    <t>48 h 44 min</t>
  </si>
  <si>
    <t>48 h 60 min</t>
  </si>
  <si>
    <t>49 h 16 min</t>
  </si>
  <si>
    <t>49 h 31 min</t>
  </si>
  <si>
    <t>49 h 47 min</t>
  </si>
  <si>
    <t>50 h 3 min</t>
  </si>
  <si>
    <t>50 h 19 min</t>
  </si>
  <si>
    <t>50 h 35 min</t>
  </si>
  <si>
    <t>50 h 51 min</t>
  </si>
  <si>
    <t>51 h 6 min</t>
  </si>
  <si>
    <t>51 h 22 min</t>
  </si>
  <si>
    <t>51 h 38 min</t>
  </si>
  <si>
    <t>51 h 54 min</t>
  </si>
  <si>
    <t>52 h 10 min</t>
  </si>
  <si>
    <t>52 h 25 min</t>
  </si>
  <si>
    <t>52 h 41 min</t>
  </si>
  <si>
    <t>52 h 57 min</t>
  </si>
  <si>
    <t>53 h 13 min</t>
  </si>
  <si>
    <t>53 h 29 min</t>
  </si>
  <si>
    <t>53 h 45 min</t>
  </si>
  <si>
    <t xml:space="preserve">54 h </t>
  </si>
  <si>
    <t>54 h 16 min</t>
  </si>
  <si>
    <t>54 h 32 min</t>
  </si>
  <si>
    <t>54 h 48 min</t>
  </si>
  <si>
    <t>55 h 4 min</t>
  </si>
  <si>
    <t>55 h 19 min</t>
  </si>
  <si>
    <t>55 h 35 min</t>
  </si>
  <si>
    <t>55 h 51 min</t>
  </si>
  <si>
    <t>56 h 7 min</t>
  </si>
  <si>
    <t>56 h 23 min</t>
  </si>
  <si>
    <t>56 h 38 min</t>
  </si>
  <si>
    <t>56 h 54 min</t>
  </si>
  <si>
    <t>57 h 10 min</t>
  </si>
  <si>
    <t>57 h 26 min</t>
  </si>
  <si>
    <t>57 h 42 min</t>
  </si>
  <si>
    <t>57 h 57 min</t>
  </si>
  <si>
    <t>58 h 13 min</t>
  </si>
  <si>
    <t>58 h 29 min</t>
  </si>
  <si>
    <t>58 h 45 min</t>
  </si>
  <si>
    <t xml:space="preserve">59 h </t>
  </si>
  <si>
    <t>59 h 16 min</t>
  </si>
  <si>
    <t>59 h 32 min</t>
  </si>
  <si>
    <t>59 h 48 min</t>
  </si>
  <si>
    <t>60 h 4 min</t>
  </si>
  <si>
    <t>60 h 19 min</t>
  </si>
  <si>
    <t>60 h 35 min</t>
  </si>
  <si>
    <t>60 h 51 min</t>
  </si>
  <si>
    <t>61 h 7 min</t>
  </si>
  <si>
    <t>61 h 23 min</t>
  </si>
  <si>
    <t>61 h 38 min</t>
  </si>
  <si>
    <t>61 h 54 min</t>
  </si>
  <si>
    <t>62 h 10 min</t>
  </si>
  <si>
    <t>62 h 26 min</t>
  </si>
  <si>
    <t>62 h 41 min</t>
  </si>
  <si>
    <t>62 h 57 min</t>
  </si>
  <si>
    <t>63 h 13 min</t>
  </si>
  <si>
    <t>63 h 29 min</t>
  </si>
  <si>
    <t>63 h 45 min</t>
  </si>
  <si>
    <t xml:space="preserve">64 h </t>
  </si>
  <si>
    <t>64 h 16 min</t>
  </si>
  <si>
    <t>64 h 32 min</t>
  </si>
  <si>
    <t>64 h 48 min</t>
  </si>
  <si>
    <t>65 h 3 min</t>
  </si>
  <si>
    <t>65 h 19 min</t>
  </si>
  <si>
    <t>65 h 35 min</t>
  </si>
  <si>
    <t>65 h 51 min</t>
  </si>
  <si>
    <t>66 h 7 min</t>
  </si>
  <si>
    <t>66 h 22 min</t>
  </si>
  <si>
    <t>66 h 38 min</t>
  </si>
  <si>
    <t>66 h 54 min</t>
  </si>
  <si>
    <t>67 h 10 min</t>
  </si>
  <si>
    <t>67 h 26 min</t>
  </si>
  <si>
    <t>67 h 41 min</t>
  </si>
  <si>
    <t>67 h 57 min</t>
  </si>
  <si>
    <t>68 h 13 min</t>
  </si>
  <si>
    <t>68 h 29 min</t>
  </si>
  <si>
    <t>68 h 45 min</t>
  </si>
  <si>
    <t>69 h 1 min</t>
  </si>
  <si>
    <t>69 h 16 min</t>
  </si>
  <si>
    <t>69 h 32 min</t>
  </si>
  <si>
    <t>69 h 48 min</t>
  </si>
  <si>
    <t>70 h 4 min</t>
  </si>
  <si>
    <t>70 h 20 min</t>
  </si>
  <si>
    <t>70 h 35 min</t>
  </si>
  <si>
    <t>70 h 51 min</t>
  </si>
  <si>
    <t>71 h 7 min</t>
  </si>
  <si>
    <t>71 h 23 min</t>
  </si>
  <si>
    <t>71 h 39 min</t>
  </si>
  <si>
    <t>71 h 55 min</t>
  </si>
  <si>
    <t>72 h 10 min</t>
  </si>
  <si>
    <t>72 h 26 min</t>
  </si>
  <si>
    <t>72 h 42 min</t>
  </si>
  <si>
    <t>72 h 58 min</t>
  </si>
  <si>
    <t>73 h 14 min</t>
  </si>
  <si>
    <t>73 h 29 min</t>
  </si>
  <si>
    <t>73 h 45 min</t>
  </si>
  <si>
    <t>74 h 1 min</t>
  </si>
  <si>
    <t>74 h 17 min</t>
  </si>
  <si>
    <t>74 h 33 min</t>
  </si>
  <si>
    <t>74 h 49 min</t>
  </si>
  <si>
    <t>75 h 4 min</t>
  </si>
  <si>
    <t>75 h 20 min</t>
  </si>
  <si>
    <t>75 h 36 min</t>
  </si>
  <si>
    <t>75 h 52 min</t>
  </si>
  <si>
    <t>76 h 8 min</t>
  </si>
  <si>
    <t>76 h 23 min</t>
  </si>
  <si>
    <t>76 h 39 min</t>
  </si>
  <si>
    <t>76 h 55 min</t>
  </si>
  <si>
    <t>77 h 11 min</t>
  </si>
  <si>
    <t>77 h 27 min</t>
  </si>
  <si>
    <t>77 h 42 min</t>
  </si>
  <si>
    <t>77 h 58 min</t>
  </si>
  <si>
    <t>78 h 14 min</t>
  </si>
  <si>
    <t>78 h 30 min</t>
  </si>
  <si>
    <t>78 h 46 min</t>
  </si>
  <si>
    <t>79 h 2 min</t>
  </si>
  <si>
    <t>79 h 17 min</t>
  </si>
  <si>
    <t>79 h 33 min</t>
  </si>
  <si>
    <t>79 h 49 min</t>
  </si>
  <si>
    <t>80 h 5 min</t>
  </si>
  <si>
    <t>80 h 21 min</t>
  </si>
  <si>
    <t>80 h 36 min</t>
  </si>
  <si>
    <t>80 h 52 min</t>
  </si>
  <si>
    <t>81 h 8 min</t>
  </si>
  <si>
    <t>81 h 24 min</t>
  </si>
  <si>
    <t>81 h 40 min</t>
  </si>
  <si>
    <t>81 h 56 min</t>
  </si>
  <si>
    <t>82 h 11 min</t>
  </si>
  <si>
    <t>82 h 27 min</t>
  </si>
  <si>
    <t>82 h 43 min</t>
  </si>
  <si>
    <t>82 h 59 min</t>
  </si>
  <si>
    <t>83 h 15 min</t>
  </si>
  <si>
    <t>83 h 30 min</t>
  </si>
  <si>
    <t>83 h 46 min</t>
  </si>
  <si>
    <t>84 h 2 min</t>
  </si>
  <si>
    <t>84 h 18 min</t>
  </si>
  <si>
    <t>84 h 34 min</t>
  </si>
  <si>
    <t>84 h 49 min</t>
  </si>
  <si>
    <t>85 h 5 min</t>
  </si>
  <si>
    <t>85 h 21 min</t>
  </si>
  <si>
    <t>85 h 37 min</t>
  </si>
  <si>
    <t>85 h 53 min</t>
  </si>
  <si>
    <t>86 h 8 min</t>
  </si>
  <si>
    <t>86 h 24 min</t>
  </si>
  <si>
    <t>86 h 40 min</t>
  </si>
  <si>
    <t>86 h 56 min</t>
  </si>
  <si>
    <t>87 h 11 min</t>
  </si>
  <si>
    <t>87 h 27 min</t>
  </si>
  <si>
    <t>87 h 43 min</t>
  </si>
  <si>
    <t>87 h 59 min</t>
  </si>
  <si>
    <t>88 h 15 min</t>
  </si>
  <si>
    <t>88 h 30 min</t>
  </si>
  <si>
    <t>88 h 46 min</t>
  </si>
  <si>
    <t>89 h 2 min</t>
  </si>
  <si>
    <t>89 h 18 min</t>
  </si>
  <si>
    <t>89 h 34 min</t>
  </si>
  <si>
    <t>89 h 49 min</t>
  </si>
  <si>
    <t>90 h 5 min</t>
  </si>
  <si>
    <t>90 h 21 min</t>
  </si>
  <si>
    <t>90 h 37 min</t>
  </si>
  <si>
    <t>90 h 53 min</t>
  </si>
  <si>
    <t>91 h 8 min</t>
  </si>
  <si>
    <t>91 h 24 min</t>
  </si>
  <si>
    <t>91 h 40 min</t>
  </si>
  <si>
    <t>91 h 56 min</t>
  </si>
  <si>
    <t>92 h 12 min</t>
  </si>
  <si>
    <t>92 h 27 min</t>
  </si>
  <si>
    <t>92 h 43 min</t>
  </si>
  <si>
    <t>92 h 59 min</t>
  </si>
  <si>
    <t>93 h 15 min</t>
  </si>
  <si>
    <t>93 h 31 min</t>
  </si>
  <si>
    <t>93 h 47 min</t>
  </si>
  <si>
    <t>94 h 2 min</t>
  </si>
  <si>
    <t>94 h 18 min</t>
  </si>
  <si>
    <t>94 h 34 min</t>
  </si>
  <si>
    <t>94 h 50 min</t>
  </si>
  <si>
    <t>95 h 6 min</t>
  </si>
  <si>
    <t>95 h 22 min</t>
  </si>
  <si>
    <t>95 h 37 min</t>
  </si>
  <si>
    <t>95 h 53 min</t>
  </si>
  <si>
    <t>96 h 9 min</t>
  </si>
  <si>
    <t>96 h 25 min</t>
  </si>
  <si>
    <t>96 h 41 min</t>
  </si>
  <si>
    <t>96 h 57 min</t>
  </si>
  <si>
    <t>97 h 12 min</t>
  </si>
  <si>
    <t>97 h 28 min</t>
  </si>
  <si>
    <t>97 h 44 min</t>
  </si>
  <si>
    <t>97 h 60 min</t>
  </si>
  <si>
    <t>98 h 16 min</t>
  </si>
  <si>
    <t>98 h 32 min</t>
  </si>
  <si>
    <t>98 h 48 min</t>
  </si>
  <si>
    <t>99 h 3 min</t>
  </si>
  <si>
    <t>99 h 19 min</t>
  </si>
  <si>
    <t>99 h 35 min</t>
  </si>
  <si>
    <t>99 h 51 min</t>
  </si>
  <si>
    <t>100 h 7 min</t>
  </si>
  <si>
    <t>100 h 23 min</t>
  </si>
  <si>
    <t>100 h 38 min</t>
  </si>
  <si>
    <t>100 h 54 min</t>
  </si>
  <si>
    <t>101 h 10 min</t>
  </si>
  <si>
    <t>101 h 26 min</t>
  </si>
  <si>
    <t>101 h 42 min</t>
  </si>
  <si>
    <t>101 h 58 min</t>
  </si>
  <si>
    <t>102 h 13 min</t>
  </si>
  <si>
    <t>102 h 29 min</t>
  </si>
  <si>
    <t>102 h 45 min</t>
  </si>
  <si>
    <t>103 h 1 min</t>
  </si>
  <si>
    <t>103 h 17 min</t>
  </si>
  <si>
    <t>103 h 32 min</t>
  </si>
  <si>
    <t>103 h 48 min</t>
  </si>
  <si>
    <t>104 h 4 min</t>
  </si>
  <si>
    <t>104 h 20 min</t>
  </si>
  <si>
    <t>104 h 36 min</t>
  </si>
  <si>
    <t>104 h 52 min</t>
  </si>
  <si>
    <t>105 h 7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</si>
  <si>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</si>
  <si>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</si>
  <si>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</si>
  <si>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</si>
  <si>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</si>
  <si>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</si>
  <si>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</si>
  <si>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</si>
  <si>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</si>
  <si>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</si>
  <si>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</si>
  <si>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</si>
  <si>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</si>
  <si>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</si>
  <si>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</si>
  <si>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</si>
  <si>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</si>
  <si>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</si>
  <si>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</si>
  <si>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</si>
  <si>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</si>
  <si>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</si>
  <si>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</si>
  <si>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</si>
  <si>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</si>
  <si>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</si>
  <si>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</si>
  <si>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</si>
  <si>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</si>
  <si>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</si>
  <si>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</si>
  <si>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</si>
  <si>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</si>
  <si>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</si>
  <si>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</si>
  <si>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</si>
  <si>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</si>
  <si>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</si>
  <si>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</si>
  <si>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</si>
  <si>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</si>
  <si>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</si>
  <si>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</si>
  <si>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</si>
  <si>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</si>
  <si>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</si>
  <si>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</si>
  <si>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</si>
  <si>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SD016/11</t>
  </si>
  <si>
    <t>SD017/11</t>
  </si>
  <si>
    <t>SD019/11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</si>
</sst>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4" fontId="2" fillId="0" borderId="0" xfId="0" applyNumberFormat="1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164" fontId="0" fillId="0" borderId="0" xfId="0" applyNumberFormat="1"/>
    <xf numFmtId="0" fontId="11" fillId="0" borderId="0" xfId="0" applyFon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topLeftCell="A49" zoomScale="85" zoomScaleNormal="85" workbookViewId="0">
      <selection activeCell="K66" sqref="K66"/>
    </sheetView>
  </sheetViews>
  <sheetFormatPr defaultRowHeight="15" x14ac:dyDescent="0.25"/>
  <cols>
    <col min="1" max="1" width="46.7109375" style="2" customWidth="1"/>
    <col min="2" max="2" width="24.7109375" style="2" customWidth="1"/>
    <col min="3" max="3" width="17.140625" style="2" bestFit="1" customWidth="1"/>
    <col min="4" max="4" width="15" style="2" customWidth="1"/>
    <col min="5" max="5" width="15.7109375" style="2" customWidth="1"/>
    <col min="6" max="6" width="11.140625" style="2" bestFit="1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84</v>
      </c>
    </row>
    <row r="2" spans="1:13" x14ac:dyDescent="0.25">
      <c r="A2" s="19" t="s">
        <v>69</v>
      </c>
      <c r="D2" s="2" t="s">
        <v>73</v>
      </c>
      <c r="F2" s="20"/>
      <c r="G2" s="20"/>
    </row>
    <row r="3" spans="1:13" x14ac:dyDescent="0.25">
      <c r="A3" s="2" t="s">
        <v>9</v>
      </c>
      <c r="B3" s="3" t="s">
        <v>85</v>
      </c>
      <c r="C3" s="3"/>
    </row>
    <row r="4" spans="1:13" x14ac:dyDescent="0.25">
      <c r="B4" s="3"/>
      <c r="C4" s="3"/>
    </row>
    <row r="5" spans="1:13" x14ac:dyDescent="0.25">
      <c r="A5" s="2" t="s">
        <v>63</v>
      </c>
      <c r="B5" s="3"/>
      <c r="C5" s="3"/>
    </row>
    <row r="6" spans="1:13" x14ac:dyDescent="0.25">
      <c r="A6" s="4" t="s">
        <v>0</v>
      </c>
      <c r="B6" s="2" t="s">
        <v>7</v>
      </c>
      <c r="D6" s="2" t="s">
        <v>28</v>
      </c>
      <c r="I6" s="2" t="s">
        <v>13</v>
      </c>
    </row>
    <row r="7" spans="1:13" x14ac:dyDescent="0.25">
      <c r="D7" s="2" t="s">
        <v>29</v>
      </c>
      <c r="I7" s="2" t="s">
        <v>8</v>
      </c>
    </row>
    <row r="8" spans="1:13" x14ac:dyDescent="0.25">
      <c r="I8" s="2" t="s">
        <v>11</v>
      </c>
      <c r="M8" s="2">
        <f>COUNTIF(B52:N59, "&lt;&gt;")</f>
        <v>58</v>
      </c>
    </row>
    <row r="9" spans="1:13" x14ac:dyDescent="0.25">
      <c r="A9" s="2" t="s">
        <v>14</v>
      </c>
      <c r="I9" s="2" t="s">
        <v>12</v>
      </c>
      <c r="M9" s="2">
        <f>ROUNDUP(M8*1.1,0)</f>
        <v>64</v>
      </c>
    </row>
    <row r="11" spans="1:13" x14ac:dyDescent="0.25">
      <c r="A11" s="3" t="s">
        <v>2</v>
      </c>
      <c r="D11" s="5">
        <f>100-32.5-D16</f>
        <v>42.5</v>
      </c>
      <c r="I11" s="2" t="s">
        <v>46</v>
      </c>
    </row>
    <row r="12" spans="1:13" x14ac:dyDescent="0.25">
      <c r="A12" s="3" t="s">
        <v>1</v>
      </c>
      <c r="B12" s="3" t="s">
        <v>10</v>
      </c>
      <c r="C12" s="3"/>
      <c r="D12" s="5">
        <v>20</v>
      </c>
    </row>
    <row r="13" spans="1:13" x14ac:dyDescent="0.25">
      <c r="A13" s="3" t="s">
        <v>3</v>
      </c>
      <c r="B13" s="3" t="s">
        <v>62</v>
      </c>
      <c r="C13" s="3"/>
      <c r="D13" s="5">
        <v>8.5</v>
      </c>
      <c r="I13" s="3" t="s">
        <v>2</v>
      </c>
      <c r="M13" s="2">
        <f t="shared" ref="M13:M18" si="0">D11*M$9</f>
        <v>2720</v>
      </c>
    </row>
    <row r="14" spans="1:13" x14ac:dyDescent="0.25">
      <c r="A14" s="3" t="s">
        <v>4</v>
      </c>
      <c r="B14" s="3" t="s">
        <v>43</v>
      </c>
      <c r="C14" s="3"/>
      <c r="D14" s="6">
        <v>1</v>
      </c>
      <c r="I14" s="3" t="s">
        <v>1</v>
      </c>
      <c r="M14" s="2">
        <f t="shared" si="0"/>
        <v>1280</v>
      </c>
    </row>
    <row r="15" spans="1:13" ht="74.25" customHeight="1" x14ac:dyDescent="0.25">
      <c r="A15" s="7" t="s">
        <v>5</v>
      </c>
      <c r="B15" s="40" t="s">
        <v>44</v>
      </c>
      <c r="C15" s="41"/>
      <c r="D15" s="6">
        <v>1</v>
      </c>
      <c r="I15" s="3" t="s">
        <v>3</v>
      </c>
      <c r="M15" s="2">
        <f t="shared" si="0"/>
        <v>544</v>
      </c>
    </row>
    <row r="16" spans="1:13" x14ac:dyDescent="0.25">
      <c r="A16" s="3" t="s">
        <v>6</v>
      </c>
      <c r="B16" s="3"/>
      <c r="C16" s="3"/>
      <c r="D16" s="6">
        <f>L36</f>
        <v>25</v>
      </c>
      <c r="I16" s="3" t="s">
        <v>4</v>
      </c>
      <c r="M16" s="2">
        <f t="shared" si="0"/>
        <v>64</v>
      </c>
    </row>
    <row r="17" spans="1:14" ht="19.5" customHeight="1" x14ac:dyDescent="0.25">
      <c r="I17" s="3" t="s">
        <v>5</v>
      </c>
      <c r="M17" s="2">
        <f t="shared" si="0"/>
        <v>64</v>
      </c>
    </row>
    <row r="18" spans="1:14" x14ac:dyDescent="0.25">
      <c r="A18" s="2" t="s">
        <v>66</v>
      </c>
      <c r="I18" s="3" t="s">
        <v>6</v>
      </c>
      <c r="M18" s="2">
        <f t="shared" si="0"/>
        <v>1600</v>
      </c>
    </row>
    <row r="19" spans="1:14" x14ac:dyDescent="0.25">
      <c r="A19" s="3" t="s">
        <v>67</v>
      </c>
      <c r="B19" s="3"/>
      <c r="C19" s="3"/>
      <c r="D19" s="6"/>
      <c r="I19" s="3"/>
    </row>
    <row r="20" spans="1:14" x14ac:dyDescent="0.25">
      <c r="B20" s="3"/>
      <c r="C20" s="3"/>
      <c r="D20" s="3"/>
    </row>
    <row r="21" spans="1:14" x14ac:dyDescent="0.25">
      <c r="A21" s="4" t="s">
        <v>15</v>
      </c>
      <c r="B21" s="3"/>
      <c r="C21" s="3"/>
      <c r="D21" s="3"/>
      <c r="I21" s="3" t="s">
        <v>22</v>
      </c>
    </row>
    <row r="22" spans="1:14" ht="15" customHeight="1" x14ac:dyDescent="0.25">
      <c r="A22" s="2" t="s">
        <v>17</v>
      </c>
      <c r="B22" s="3" t="s">
        <v>18</v>
      </c>
      <c r="C22" s="3"/>
      <c r="D22" s="3"/>
      <c r="I22" s="39" t="s">
        <v>23</v>
      </c>
      <c r="J22" s="39"/>
      <c r="K22" s="39"/>
      <c r="L22" s="39"/>
    </row>
    <row r="23" spans="1:14" x14ac:dyDescent="0.25">
      <c r="A23" s="2" t="s">
        <v>61</v>
      </c>
      <c r="B23" s="3"/>
      <c r="C23" s="3"/>
      <c r="D23" s="3"/>
      <c r="I23" s="39"/>
      <c r="J23" s="39"/>
      <c r="K23" s="39"/>
      <c r="L23" s="39"/>
    </row>
    <row r="24" spans="1:14" x14ac:dyDescent="0.25">
      <c r="A24" s="2" t="s">
        <v>16</v>
      </c>
      <c r="B24" s="8" t="s">
        <v>45</v>
      </c>
      <c r="C24" s="3"/>
      <c r="D24" s="3"/>
      <c r="I24" s="39"/>
      <c r="J24" s="39"/>
      <c r="K24" s="39"/>
      <c r="L24" s="39"/>
    </row>
    <row r="25" spans="1:14" x14ac:dyDescent="0.25">
      <c r="B25" s="8"/>
      <c r="C25" s="3"/>
      <c r="D25" s="3"/>
      <c r="I25" s="39"/>
      <c r="J25" s="39"/>
      <c r="K25" s="39"/>
      <c r="L25" s="39"/>
    </row>
    <row r="26" spans="1:14" x14ac:dyDescent="0.25">
      <c r="B26" s="3"/>
      <c r="C26" s="3"/>
      <c r="D26" s="3"/>
      <c r="I26" s="39"/>
      <c r="J26" s="39"/>
      <c r="K26" s="39"/>
      <c r="L26" s="39"/>
    </row>
    <row r="27" spans="1:14" x14ac:dyDescent="0.25">
      <c r="A27" s="4" t="s">
        <v>19</v>
      </c>
      <c r="B27" s="3"/>
      <c r="C27" s="3"/>
      <c r="D27" s="3"/>
      <c r="I27" s="9" t="s">
        <v>24</v>
      </c>
    </row>
    <row r="28" spans="1:14" x14ac:dyDescent="0.25">
      <c r="A28" s="4" t="s">
        <v>74</v>
      </c>
      <c r="B28" s="3"/>
      <c r="C28" s="3"/>
      <c r="D28" s="3"/>
      <c r="I28" s="9" t="s">
        <v>25</v>
      </c>
      <c r="K28" s="2" t="s">
        <v>26</v>
      </c>
    </row>
    <row r="29" spans="1:14" x14ac:dyDescent="0.25">
      <c r="A29" s="4" t="s">
        <v>75</v>
      </c>
      <c r="B29" s="3"/>
      <c r="C29" s="3"/>
      <c r="D29" s="3"/>
      <c r="I29" s="9" t="s">
        <v>32</v>
      </c>
      <c r="K29" s="2">
        <v>2.6</v>
      </c>
    </row>
    <row r="30" spans="1:14" x14ac:dyDescent="0.25">
      <c r="A30" s="4" t="s">
        <v>20</v>
      </c>
      <c r="B30" s="3" t="s">
        <v>21</v>
      </c>
      <c r="C30" s="3"/>
      <c r="D30" s="3"/>
      <c r="I30" s="9" t="s">
        <v>27</v>
      </c>
    </row>
    <row r="31" spans="1:14" x14ac:dyDescent="0.25">
      <c r="A31" s="4" t="s">
        <v>42</v>
      </c>
    </row>
    <row r="32" spans="1:14" x14ac:dyDescent="0.25">
      <c r="A32" s="4" t="s">
        <v>99</v>
      </c>
      <c r="B32" s="11">
        <v>18.637</v>
      </c>
      <c r="C32" s="11">
        <f>B32+0.005</f>
        <v>18.641999999999999</v>
      </c>
      <c r="D32" s="11">
        <f t="shared" ref="D32:G32" si="1">C32+0.005</f>
        <v>18.646999999999998</v>
      </c>
      <c r="E32" s="11">
        <f t="shared" si="1"/>
        <v>18.651999999999997</v>
      </c>
      <c r="F32" s="11">
        <f t="shared" si="1"/>
        <v>18.656999999999996</v>
      </c>
      <c r="G32" s="11">
        <f t="shared" si="1"/>
        <v>18.661999999999995</v>
      </c>
      <c r="I32" s="9" t="s">
        <v>30</v>
      </c>
      <c r="L32" s="2">
        <v>0.108</v>
      </c>
      <c r="M32" s="2">
        <v>0.109</v>
      </c>
      <c r="N32" s="2">
        <v>9.7000000000000003E-2</v>
      </c>
    </row>
    <row r="33" spans="1:12" x14ac:dyDescent="0.25">
      <c r="A33" s="4" t="s">
        <v>100</v>
      </c>
      <c r="B33" s="11">
        <v>18.667000000000002</v>
      </c>
      <c r="C33" s="11">
        <f>B33+0.005</f>
        <v>18.672000000000001</v>
      </c>
      <c r="D33" s="11">
        <f t="shared" ref="D33" si="2">C33+0.005</f>
        <v>18.677</v>
      </c>
      <c r="E33" s="11">
        <f t="shared" ref="E33" si="3">D33+0.005</f>
        <v>18.681999999999999</v>
      </c>
      <c r="F33" s="11">
        <f t="shared" ref="F33" si="4">E33+0.005</f>
        <v>18.686999999999998</v>
      </c>
      <c r="G33" s="11">
        <f t="shared" ref="G33" si="5">F33+0.005</f>
        <v>18.691999999999997</v>
      </c>
      <c r="I33" s="9" t="s">
        <v>31</v>
      </c>
      <c r="L33" s="2">
        <f>(10*(AVERAGE(L32:N32)))/K29</f>
        <v>0.40256410256410252</v>
      </c>
    </row>
    <row r="34" spans="1:12" x14ac:dyDescent="0.25">
      <c r="A34" s="2" t="s">
        <v>101</v>
      </c>
      <c r="B34" s="2">
        <v>18.719000000000001</v>
      </c>
      <c r="C34" s="11">
        <f>B34+0.005</f>
        <v>18.724</v>
      </c>
      <c r="D34" s="11">
        <f t="shared" ref="D34" si="6">C34+0.005</f>
        <v>18.728999999999999</v>
      </c>
      <c r="E34" s="11">
        <f t="shared" ref="E34:F34" si="7">D34+0.005</f>
        <v>18.733999999999998</v>
      </c>
      <c r="F34" s="11">
        <f t="shared" si="7"/>
        <v>18.738999999999997</v>
      </c>
    </row>
    <row r="35" spans="1:12" x14ac:dyDescent="0.25">
      <c r="A35" s="4" t="s">
        <v>86</v>
      </c>
      <c r="B35" s="11" t="s">
        <v>88</v>
      </c>
      <c r="C35" s="11" t="s">
        <v>89</v>
      </c>
      <c r="D35" s="11" t="s">
        <v>90</v>
      </c>
      <c r="E35" s="11" t="s">
        <v>91</v>
      </c>
      <c r="F35" s="11"/>
      <c r="G35" s="11"/>
    </row>
    <row r="36" spans="1:12" x14ac:dyDescent="0.25">
      <c r="A36" s="4" t="s">
        <v>87</v>
      </c>
      <c r="B36" s="11" t="s">
        <v>92</v>
      </c>
      <c r="C36" s="11" t="s">
        <v>93</v>
      </c>
      <c r="D36" s="11" t="s">
        <v>94</v>
      </c>
      <c r="E36" s="11" t="s">
        <v>95</v>
      </c>
      <c r="F36" s="11"/>
      <c r="G36" s="11"/>
      <c r="I36" s="9" t="s">
        <v>64</v>
      </c>
      <c r="L36" s="2">
        <f>ROUND((100*(0.1/L33)),0)</f>
        <v>25</v>
      </c>
    </row>
    <row r="37" spans="1:12" x14ac:dyDescent="0.25">
      <c r="A37" s="4" t="s">
        <v>76</v>
      </c>
      <c r="B37" s="3">
        <v>15.317</v>
      </c>
      <c r="C37" s="4"/>
      <c r="D37" s="11">
        <v>15.32</v>
      </c>
      <c r="E37" s="4"/>
      <c r="F37" s="3">
        <v>15.323</v>
      </c>
      <c r="G37" s="38"/>
      <c r="I37" s="2" t="s">
        <v>65</v>
      </c>
    </row>
    <row r="38" spans="1:12" x14ac:dyDescent="0.25">
      <c r="A38" s="4" t="s">
        <v>77</v>
      </c>
      <c r="B38" s="3">
        <v>15.689</v>
      </c>
      <c r="C38" s="4"/>
      <c r="D38" s="3">
        <v>15.692</v>
      </c>
    </row>
    <row r="39" spans="1:12" x14ac:dyDescent="0.25">
      <c r="A39" s="4"/>
    </row>
    <row r="40" spans="1:12" x14ac:dyDescent="0.25">
      <c r="A40" s="4"/>
      <c r="B40" s="3"/>
      <c r="C40" s="4"/>
      <c r="D40" s="3"/>
      <c r="E40" s="10"/>
      <c r="F40" s="3"/>
    </row>
    <row r="41" spans="1:12" x14ac:dyDescent="0.25">
      <c r="A41" s="2" t="s">
        <v>53</v>
      </c>
      <c r="B41" s="3"/>
      <c r="C41" s="4"/>
      <c r="D41" s="3"/>
      <c r="E41" s="10"/>
      <c r="F41" s="3"/>
    </row>
    <row r="42" spans="1:12" x14ac:dyDescent="0.25">
      <c r="B42" s="3"/>
      <c r="C42" s="4"/>
      <c r="D42" s="3"/>
      <c r="E42" s="10"/>
      <c r="F42" s="3"/>
    </row>
    <row r="43" spans="1:12" x14ac:dyDescent="0.25">
      <c r="A43" s="3" t="s">
        <v>48</v>
      </c>
      <c r="B43" s="3"/>
      <c r="C43" s="4"/>
      <c r="D43" s="3"/>
      <c r="E43" s="10"/>
      <c r="F43" s="3"/>
    </row>
    <row r="44" spans="1:12" x14ac:dyDescent="0.25">
      <c r="A44" s="3" t="s">
        <v>49</v>
      </c>
      <c r="B44" s="3"/>
      <c r="C44" s="4"/>
      <c r="D44" s="3"/>
      <c r="E44" s="10"/>
      <c r="F44" s="3"/>
    </row>
    <row r="45" spans="1:12" x14ac:dyDescent="0.25">
      <c r="A45" s="3" t="s">
        <v>50</v>
      </c>
      <c r="B45" s="3"/>
      <c r="C45" s="4"/>
      <c r="D45" s="3"/>
      <c r="E45" s="10"/>
      <c r="F45" s="3"/>
    </row>
    <row r="46" spans="1:12" x14ac:dyDescent="0.25">
      <c r="A46" s="3" t="s">
        <v>51</v>
      </c>
      <c r="B46" s="3"/>
      <c r="C46" s="4"/>
      <c r="D46" s="3"/>
      <c r="E46" s="10"/>
      <c r="F46" s="3"/>
    </row>
    <row r="47" spans="1:12" x14ac:dyDescent="0.25">
      <c r="A47" s="3" t="s">
        <v>52</v>
      </c>
      <c r="B47" s="3"/>
      <c r="C47" s="4"/>
      <c r="D47" s="3"/>
      <c r="E47" s="10"/>
      <c r="F47" s="3"/>
    </row>
    <row r="48" spans="1:12" x14ac:dyDescent="0.25">
      <c r="A48" s="4"/>
      <c r="B48" s="3"/>
      <c r="C48" s="4"/>
      <c r="D48" s="3"/>
      <c r="E48" s="10"/>
      <c r="F48" s="3"/>
    </row>
    <row r="49" spans="1:13" x14ac:dyDescent="0.25">
      <c r="B49" s="3"/>
      <c r="C49" s="3"/>
      <c r="D49" s="3"/>
      <c r="E49" s="10"/>
      <c r="F49" s="3"/>
    </row>
    <row r="50" spans="1:13" x14ac:dyDescent="0.25">
      <c r="A50" s="2" t="s">
        <v>33</v>
      </c>
      <c r="C50" s="2" t="s">
        <v>47</v>
      </c>
    </row>
    <row r="51" spans="1:13" x14ac:dyDescent="0.25">
      <c r="B51" s="3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</row>
    <row r="52" spans="1:13" x14ac:dyDescent="0.25">
      <c r="A52" s="2" t="s">
        <v>34</v>
      </c>
      <c r="B52" s="12">
        <f>B32</f>
        <v>18.637</v>
      </c>
      <c r="C52" s="12">
        <f>B32</f>
        <v>18.637</v>
      </c>
      <c r="D52" s="12">
        <f>C32</f>
        <v>18.641999999999999</v>
      </c>
      <c r="E52" s="12">
        <f>C32</f>
        <v>18.641999999999999</v>
      </c>
      <c r="F52" s="12">
        <f>D32</f>
        <v>18.646999999999998</v>
      </c>
      <c r="G52" s="12">
        <f t="shared" ref="G52:H52" si="8">D32</f>
        <v>18.646999999999998</v>
      </c>
      <c r="H52" s="12">
        <f t="shared" si="8"/>
        <v>18.651999999999997</v>
      </c>
      <c r="I52" s="12">
        <f t="shared" ref="I52" si="9">E32</f>
        <v>18.651999999999997</v>
      </c>
      <c r="J52" s="12">
        <f>F32</f>
        <v>18.656999999999996</v>
      </c>
      <c r="K52" s="12">
        <f>F32</f>
        <v>18.656999999999996</v>
      </c>
      <c r="L52" s="12">
        <f>G32</f>
        <v>18.661999999999995</v>
      </c>
      <c r="M52" s="12">
        <f>G32</f>
        <v>18.661999999999995</v>
      </c>
    </row>
    <row r="53" spans="1:13" x14ac:dyDescent="0.25">
      <c r="A53" s="2" t="s">
        <v>35</v>
      </c>
      <c r="B53" s="12">
        <f t="shared" ref="B53" si="10">B33</f>
        <v>18.667000000000002</v>
      </c>
      <c r="C53" s="12">
        <f t="shared" ref="C53:D53" si="11">B33</f>
        <v>18.667000000000002</v>
      </c>
      <c r="D53" s="12">
        <f t="shared" si="11"/>
        <v>18.672000000000001</v>
      </c>
      <c r="E53" s="12">
        <f t="shared" ref="E53:F53" si="12">C33</f>
        <v>18.672000000000001</v>
      </c>
      <c r="F53" s="12">
        <f t="shared" si="12"/>
        <v>18.677</v>
      </c>
      <c r="G53" s="12">
        <f t="shared" ref="G53" si="13">D33</f>
        <v>18.677</v>
      </c>
      <c r="H53" s="12">
        <f t="shared" ref="H53" si="14">E33</f>
        <v>18.681999999999999</v>
      </c>
      <c r="I53" s="12">
        <f t="shared" ref="I53" si="15">E33</f>
        <v>18.681999999999999</v>
      </c>
      <c r="J53" s="12">
        <f>F33</f>
        <v>18.686999999999998</v>
      </c>
      <c r="K53" s="12">
        <f>F33</f>
        <v>18.686999999999998</v>
      </c>
      <c r="L53" s="12">
        <f t="shared" ref="L53" si="16">G33</f>
        <v>18.691999999999997</v>
      </c>
      <c r="M53" s="12">
        <f t="shared" ref="M53" si="17">G33</f>
        <v>18.691999999999997</v>
      </c>
    </row>
    <row r="54" spans="1:13" x14ac:dyDescent="0.25">
      <c r="A54" s="2" t="s">
        <v>36</v>
      </c>
      <c r="B54" s="2">
        <f>B34</f>
        <v>18.719000000000001</v>
      </c>
      <c r="C54" s="2">
        <f t="shared" ref="C54:D56" si="18">B34</f>
        <v>18.719000000000001</v>
      </c>
      <c r="D54" s="12">
        <f t="shared" si="18"/>
        <v>18.724</v>
      </c>
      <c r="E54" s="12">
        <f t="shared" ref="E54:F56" si="19">C34</f>
        <v>18.724</v>
      </c>
      <c r="F54" s="12">
        <f t="shared" si="19"/>
        <v>18.728999999999999</v>
      </c>
      <c r="G54" s="12">
        <f t="shared" ref="G54:H56" si="20">D34</f>
        <v>18.728999999999999</v>
      </c>
      <c r="H54" s="12">
        <f t="shared" si="20"/>
        <v>18.733999999999998</v>
      </c>
      <c r="I54" s="12">
        <f>E34</f>
        <v>18.733999999999998</v>
      </c>
      <c r="K54" s="12"/>
      <c r="L54" s="12"/>
      <c r="M54" s="12"/>
    </row>
    <row r="55" spans="1:13" x14ac:dyDescent="0.25">
      <c r="A55" s="2" t="s">
        <v>37</v>
      </c>
      <c r="B55" s="12" t="str">
        <f>B35</f>
        <v>CNTRL 1: 10^-1</v>
      </c>
      <c r="C55" s="12" t="str">
        <f t="shared" si="18"/>
        <v>CNTRL 1: 10^-1</v>
      </c>
      <c r="D55" s="12" t="str">
        <f t="shared" si="18"/>
        <v>CNTRL 1: 10^-2</v>
      </c>
      <c r="E55" s="12" t="str">
        <f t="shared" si="19"/>
        <v>CNTRL 1: 10^-2</v>
      </c>
      <c r="F55" s="12" t="str">
        <f t="shared" si="19"/>
        <v>CNTRL 1: 10^-3</v>
      </c>
      <c r="G55" s="12" t="str">
        <f t="shared" si="20"/>
        <v>CNTRL 1: 10^-3</v>
      </c>
      <c r="H55" s="12" t="str">
        <f t="shared" si="20"/>
        <v>CNTRL 1: 10^-4</v>
      </c>
      <c r="I55" s="12" t="str">
        <f>E35</f>
        <v>CNTRL 1: 10^-4</v>
      </c>
      <c r="J55" s="12"/>
      <c r="K55" s="12"/>
      <c r="L55" s="12"/>
      <c r="M55" s="12"/>
    </row>
    <row r="56" spans="1:13" x14ac:dyDescent="0.25">
      <c r="A56" s="2" t="s">
        <v>38</v>
      </c>
      <c r="B56" s="12" t="str">
        <f>B36</f>
        <v>CNTRL 2: 10^-1</v>
      </c>
      <c r="C56" s="12" t="str">
        <f t="shared" si="18"/>
        <v>CNTRL 2: 10^-1</v>
      </c>
      <c r="D56" s="12" t="str">
        <f t="shared" si="18"/>
        <v>CNTRL 2: 10^-2</v>
      </c>
      <c r="E56" s="12" t="str">
        <f t="shared" si="19"/>
        <v>CNTRL 2: 10^-2</v>
      </c>
      <c r="F56" s="12" t="str">
        <f t="shared" si="19"/>
        <v>CNTRL 2: 10^-3</v>
      </c>
      <c r="G56" s="12" t="str">
        <f t="shared" si="20"/>
        <v>CNTRL 2: 10^-3</v>
      </c>
      <c r="H56" s="12" t="str">
        <f t="shared" si="20"/>
        <v>CNTRL 2: 10^-4</v>
      </c>
      <c r="I56" s="12" t="str">
        <f>E36</f>
        <v>CNTRL 2: 10^-4</v>
      </c>
      <c r="J56" s="12"/>
    </row>
    <row r="57" spans="1:13" x14ac:dyDescent="0.25">
      <c r="A57" s="2" t="s">
        <v>39</v>
      </c>
      <c r="B57" s="12">
        <f>B37</f>
        <v>15.317</v>
      </c>
      <c r="C57" s="12">
        <f>B37</f>
        <v>15.317</v>
      </c>
      <c r="D57" s="12">
        <f>D37</f>
        <v>15.32</v>
      </c>
      <c r="E57" s="12">
        <f>D37</f>
        <v>15.32</v>
      </c>
      <c r="F57" s="12">
        <f>F37</f>
        <v>15.323</v>
      </c>
      <c r="G57" s="12">
        <f>F37</f>
        <v>15.323</v>
      </c>
      <c r="H57" s="12">
        <f>B38</f>
        <v>15.689</v>
      </c>
      <c r="I57" s="12">
        <f>B38</f>
        <v>15.689</v>
      </c>
      <c r="J57" s="12">
        <f>D38</f>
        <v>15.692</v>
      </c>
      <c r="K57" s="12">
        <f>D38</f>
        <v>15.692</v>
      </c>
      <c r="L57" s="12"/>
      <c r="M57" s="12"/>
    </row>
    <row r="58" spans="1:13" x14ac:dyDescent="0.25">
      <c r="A58" s="2" t="s">
        <v>40</v>
      </c>
    </row>
    <row r="59" spans="1:13" x14ac:dyDescent="0.25">
      <c r="A59" s="2" t="s">
        <v>41</v>
      </c>
    </row>
    <row r="62" spans="1:13" x14ac:dyDescent="0.25">
      <c r="A62" s="2" t="s">
        <v>33</v>
      </c>
      <c r="C62" s="2" t="s">
        <v>54</v>
      </c>
    </row>
    <row r="63" spans="1:13" x14ac:dyDescent="0.25">
      <c r="B63" s="3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</row>
    <row r="64" spans="1:13" x14ac:dyDescent="0.25">
      <c r="A64" s="2" t="s">
        <v>34</v>
      </c>
      <c r="B64" s="2" t="s">
        <v>96</v>
      </c>
      <c r="C64" s="2" t="s">
        <v>55</v>
      </c>
      <c r="D64" s="2" t="s">
        <v>96</v>
      </c>
      <c r="E64" s="2" t="s">
        <v>56</v>
      </c>
      <c r="F64" s="2" t="s">
        <v>96</v>
      </c>
      <c r="G64" s="2" t="s">
        <v>57</v>
      </c>
      <c r="H64" s="2" t="s">
        <v>96</v>
      </c>
      <c r="I64" s="2" t="s">
        <v>58</v>
      </c>
      <c r="J64" s="2" t="s">
        <v>96</v>
      </c>
      <c r="K64" s="2" t="s">
        <v>59</v>
      </c>
      <c r="L64" s="2" t="s">
        <v>96</v>
      </c>
      <c r="M64" s="2" t="s">
        <v>60</v>
      </c>
    </row>
    <row r="65" spans="1:13" x14ac:dyDescent="0.25">
      <c r="A65" s="2" t="s">
        <v>35</v>
      </c>
      <c r="B65" s="2" t="s">
        <v>97</v>
      </c>
      <c r="C65" s="2" t="s">
        <v>55</v>
      </c>
      <c r="D65" s="2" t="s">
        <v>97</v>
      </c>
      <c r="E65" s="2" t="s">
        <v>56</v>
      </c>
      <c r="F65" s="2" t="s">
        <v>97</v>
      </c>
      <c r="G65" s="2" t="s">
        <v>57</v>
      </c>
      <c r="H65" s="2" t="s">
        <v>97</v>
      </c>
      <c r="I65" s="2" t="s">
        <v>58</v>
      </c>
      <c r="J65" s="2" t="s">
        <v>97</v>
      </c>
      <c r="K65" s="2" t="s">
        <v>59</v>
      </c>
      <c r="L65" s="2" t="s">
        <v>97</v>
      </c>
      <c r="M65" s="2" t="s">
        <v>60</v>
      </c>
    </row>
    <row r="66" spans="1:13" x14ac:dyDescent="0.25">
      <c r="A66" s="2" t="s">
        <v>36</v>
      </c>
      <c r="B66" s="2" t="s">
        <v>563</v>
      </c>
      <c r="C66" s="2" t="s">
        <v>55</v>
      </c>
      <c r="D66" s="2" t="s">
        <v>564</v>
      </c>
      <c r="E66" s="2" t="s">
        <v>55</v>
      </c>
      <c r="F66" s="2" t="s">
        <v>564</v>
      </c>
      <c r="G66" s="2" t="s">
        <v>59</v>
      </c>
      <c r="H66" s="2" t="s">
        <v>565</v>
      </c>
      <c r="I66" s="2" t="s">
        <v>55</v>
      </c>
      <c r="J66" s="2" t="s">
        <v>565</v>
      </c>
      <c r="K66" s="2" t="s">
        <v>59</v>
      </c>
    </row>
    <row r="67" spans="1:13" x14ac:dyDescent="0.25">
      <c r="A67" s="2" t="s">
        <v>37</v>
      </c>
      <c r="B67" s="2" t="s">
        <v>98</v>
      </c>
      <c r="C67" s="12" t="str">
        <f>C55</f>
        <v>CNTRL 1: 10^-1</v>
      </c>
      <c r="D67" s="2" t="s">
        <v>98</v>
      </c>
      <c r="E67" s="12" t="str">
        <f>E55</f>
        <v>CNTRL 1: 10^-2</v>
      </c>
      <c r="F67" s="2" t="s">
        <v>98</v>
      </c>
      <c r="G67" s="12" t="str">
        <f>G55</f>
        <v>CNTRL 1: 10^-3</v>
      </c>
      <c r="H67" s="2" t="s">
        <v>98</v>
      </c>
      <c r="I67" s="12" t="str">
        <f>I55</f>
        <v>CNTRL 1: 10^-4</v>
      </c>
    </row>
    <row r="68" spans="1:13" x14ac:dyDescent="0.25">
      <c r="A68" s="2" t="s">
        <v>38</v>
      </c>
      <c r="B68" s="2" t="s">
        <v>98</v>
      </c>
      <c r="C68" s="12" t="str">
        <f>C56</f>
        <v>CNTRL 2: 10^-1</v>
      </c>
      <c r="D68" s="2" t="s">
        <v>98</v>
      </c>
      <c r="E68" s="12" t="str">
        <f>E56</f>
        <v>CNTRL 2: 10^-2</v>
      </c>
      <c r="F68" s="2" t="s">
        <v>98</v>
      </c>
      <c r="G68" s="12" t="str">
        <f>G56</f>
        <v>CNTRL 2: 10^-3</v>
      </c>
      <c r="H68" s="2" t="s">
        <v>98</v>
      </c>
      <c r="I68" s="12" t="str">
        <f>I56</f>
        <v>CNTRL 2: 10^-4</v>
      </c>
    </row>
    <row r="69" spans="1:13" x14ac:dyDescent="0.25">
      <c r="A69" s="2" t="s">
        <v>39</v>
      </c>
      <c r="B69" s="2" t="s">
        <v>79</v>
      </c>
      <c r="C69" s="2" t="s">
        <v>55</v>
      </c>
      <c r="D69" s="2" t="s">
        <v>80</v>
      </c>
      <c r="E69" s="12" t="s">
        <v>55</v>
      </c>
      <c r="F69" s="2" t="s">
        <v>81</v>
      </c>
      <c r="G69" s="2" t="s">
        <v>55</v>
      </c>
      <c r="H69" s="2" t="s">
        <v>82</v>
      </c>
      <c r="I69" s="2" t="s">
        <v>55</v>
      </c>
      <c r="J69" s="2" t="s">
        <v>83</v>
      </c>
      <c r="K69" s="2" t="s">
        <v>55</v>
      </c>
    </row>
    <row r="70" spans="1:13" x14ac:dyDescent="0.25">
      <c r="A70" s="2" t="s">
        <v>40</v>
      </c>
    </row>
    <row r="71" spans="1:13" x14ac:dyDescent="0.25">
      <c r="A71" s="2" t="s">
        <v>41</v>
      </c>
    </row>
  </sheetData>
  <mergeCells count="2">
    <mergeCell ref="I22:L26"/>
    <mergeCell ref="B15:C15"/>
  </mergeCells>
  <hyperlinks>
    <hyperlink ref="A2" location="Results!A1" display="For results click here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G108"/>
  <sheetViews>
    <sheetView tabSelected="1" topLeftCell="E8" workbookViewId="0">
      <selection activeCell="F8" sqref="F1:F1048576"/>
    </sheetView>
  </sheetViews>
  <sheetFormatPr defaultRowHeight="15" x14ac:dyDescent="0.25"/>
  <cols>
    <col min="1" max="1" width="11.140625" bestFit="1" customWidth="1"/>
    <col min="2" max="2" width="15.42578125" bestFit="1" customWidth="1"/>
    <col min="3" max="3" width="16.5703125" bestFit="1" customWidth="1"/>
    <col min="4" max="4" width="16" bestFit="1" customWidth="1"/>
    <col min="5" max="5" width="12.7109375" customWidth="1"/>
    <col min="6" max="10" width="12.7109375" style="21" customWidth="1"/>
    <col min="11" max="423" width="9.140625" style="21"/>
  </cols>
  <sheetData>
    <row r="1" spans="1:813" x14ac:dyDescent="0.25">
      <c r="A1" s="19" t="s">
        <v>70</v>
      </c>
      <c r="K1" s="22" t="s">
        <v>102</v>
      </c>
    </row>
    <row r="2" spans="1:813" x14ac:dyDescent="0.25">
      <c r="K2" s="22" t="s">
        <v>103</v>
      </c>
    </row>
    <row r="3" spans="1:813" x14ac:dyDescent="0.25">
      <c r="K3" s="22" t="s">
        <v>104</v>
      </c>
    </row>
    <row r="4" spans="1:813" x14ac:dyDescent="0.25">
      <c r="K4" s="22" t="s">
        <v>105</v>
      </c>
    </row>
    <row r="5" spans="1:813" x14ac:dyDescent="0.25">
      <c r="K5" s="22" t="s">
        <v>106</v>
      </c>
    </row>
    <row r="6" spans="1:813" x14ac:dyDescent="0.25">
      <c r="K6" s="22" t="s">
        <v>107</v>
      </c>
    </row>
    <row r="7" spans="1:813" x14ac:dyDescent="0.25">
      <c r="K7" s="22" t="s">
        <v>108</v>
      </c>
    </row>
    <row r="8" spans="1:813" x14ac:dyDescent="0.25">
      <c r="K8" s="22" t="s">
        <v>109</v>
      </c>
    </row>
    <row r="11" spans="1:813" ht="45.75" thickBot="1" x14ac:dyDescent="0.3">
      <c r="K11" s="23" t="s">
        <v>110</v>
      </c>
      <c r="L11" s="24" t="s">
        <v>111</v>
      </c>
      <c r="M11" s="34" t="s">
        <v>112</v>
      </c>
      <c r="N11" s="23" t="s">
        <v>113</v>
      </c>
      <c r="O11" s="24" t="s">
        <v>113</v>
      </c>
      <c r="P11" s="24" t="s">
        <v>113</v>
      </c>
      <c r="Q11" s="24" t="s">
        <v>113</v>
      </c>
      <c r="R11" s="24" t="s">
        <v>113</v>
      </c>
      <c r="S11" s="24" t="s">
        <v>113</v>
      </c>
      <c r="T11" s="24" t="s">
        <v>113</v>
      </c>
      <c r="U11" s="24" t="s">
        <v>113</v>
      </c>
      <c r="V11" s="24" t="s">
        <v>113</v>
      </c>
      <c r="W11" s="24" t="s">
        <v>113</v>
      </c>
      <c r="X11" s="24" t="s">
        <v>113</v>
      </c>
      <c r="Y11" s="24" t="s">
        <v>113</v>
      </c>
      <c r="Z11" s="24" t="s">
        <v>113</v>
      </c>
      <c r="AA11" s="24" t="s">
        <v>113</v>
      </c>
      <c r="AB11" s="24" t="s">
        <v>113</v>
      </c>
      <c r="AC11" s="24" t="s">
        <v>113</v>
      </c>
      <c r="AD11" s="24" t="s">
        <v>113</v>
      </c>
      <c r="AE11" s="24" t="s">
        <v>113</v>
      </c>
      <c r="AF11" s="24" t="s">
        <v>113</v>
      </c>
      <c r="AG11" s="24" t="s">
        <v>113</v>
      </c>
      <c r="AH11" s="24" t="s">
        <v>113</v>
      </c>
      <c r="AI11" s="24" t="s">
        <v>113</v>
      </c>
      <c r="AJ11" s="24" t="s">
        <v>113</v>
      </c>
      <c r="AK11" s="24" t="s">
        <v>113</v>
      </c>
      <c r="AL11" s="24" t="s">
        <v>113</v>
      </c>
      <c r="AM11" s="24" t="s">
        <v>113</v>
      </c>
      <c r="AN11" s="24" t="s">
        <v>113</v>
      </c>
      <c r="AO11" s="24" t="s">
        <v>113</v>
      </c>
      <c r="AP11" s="24" t="s">
        <v>113</v>
      </c>
      <c r="AQ11" s="24" t="s">
        <v>113</v>
      </c>
      <c r="AR11" s="24" t="s">
        <v>113</v>
      </c>
      <c r="AS11" s="24" t="s">
        <v>113</v>
      </c>
      <c r="AT11" s="24" t="s">
        <v>113</v>
      </c>
      <c r="AU11" s="24" t="s">
        <v>113</v>
      </c>
      <c r="AV11" s="24" t="s">
        <v>113</v>
      </c>
      <c r="AW11" s="24" t="s">
        <v>113</v>
      </c>
      <c r="AX11" s="24" t="s">
        <v>113</v>
      </c>
      <c r="AY11" s="24" t="s">
        <v>113</v>
      </c>
      <c r="AZ11" s="24" t="s">
        <v>113</v>
      </c>
      <c r="BA11" s="24" t="s">
        <v>113</v>
      </c>
      <c r="BB11" s="24" t="s">
        <v>113</v>
      </c>
      <c r="BC11" s="24" t="s">
        <v>113</v>
      </c>
      <c r="BD11" s="24" t="s">
        <v>113</v>
      </c>
      <c r="BE11" s="24" t="s">
        <v>113</v>
      </c>
      <c r="BF11" s="24" t="s">
        <v>113</v>
      </c>
      <c r="BG11" s="24" t="s">
        <v>113</v>
      </c>
      <c r="BH11" s="24" t="s">
        <v>113</v>
      </c>
      <c r="BI11" s="24" t="s">
        <v>113</v>
      </c>
      <c r="BJ11" s="24" t="s">
        <v>113</v>
      </c>
      <c r="BK11" s="24" t="s">
        <v>113</v>
      </c>
      <c r="BL11" s="24" t="s">
        <v>113</v>
      </c>
      <c r="BM11" s="24" t="s">
        <v>113</v>
      </c>
      <c r="BN11" s="24" t="s">
        <v>113</v>
      </c>
      <c r="BO11" s="24" t="s">
        <v>113</v>
      </c>
      <c r="BP11" s="24" t="s">
        <v>113</v>
      </c>
      <c r="BQ11" s="24" t="s">
        <v>113</v>
      </c>
      <c r="BR11" s="24" t="s">
        <v>113</v>
      </c>
      <c r="BS11" s="24" t="s">
        <v>113</v>
      </c>
      <c r="BT11" s="24" t="s">
        <v>113</v>
      </c>
      <c r="BU11" s="24" t="s">
        <v>113</v>
      </c>
      <c r="BV11" s="24" t="s">
        <v>113</v>
      </c>
      <c r="BW11" s="24" t="s">
        <v>113</v>
      </c>
      <c r="BX11" s="24" t="s">
        <v>113</v>
      </c>
      <c r="BY11" s="24" t="s">
        <v>113</v>
      </c>
      <c r="BZ11" s="24" t="s">
        <v>113</v>
      </c>
      <c r="CA11" s="24" t="s">
        <v>113</v>
      </c>
      <c r="CB11" s="24" t="s">
        <v>113</v>
      </c>
      <c r="CC11" s="24" t="s">
        <v>113</v>
      </c>
      <c r="CD11" s="24" t="s">
        <v>113</v>
      </c>
      <c r="CE11" s="24" t="s">
        <v>113</v>
      </c>
      <c r="CF11" s="24" t="s">
        <v>113</v>
      </c>
      <c r="CG11" s="24" t="s">
        <v>113</v>
      </c>
      <c r="CH11" s="24" t="s">
        <v>113</v>
      </c>
      <c r="CI11" s="24" t="s">
        <v>113</v>
      </c>
      <c r="CJ11" s="24" t="s">
        <v>113</v>
      </c>
      <c r="CK11" s="24" t="s">
        <v>113</v>
      </c>
      <c r="CL11" s="24" t="s">
        <v>113</v>
      </c>
      <c r="CM11" s="24" t="s">
        <v>113</v>
      </c>
      <c r="CN11" s="24" t="s">
        <v>113</v>
      </c>
      <c r="CO11" s="24" t="s">
        <v>113</v>
      </c>
      <c r="CP11" s="24" t="s">
        <v>113</v>
      </c>
      <c r="CQ11" s="24" t="s">
        <v>113</v>
      </c>
      <c r="CR11" s="24" t="s">
        <v>113</v>
      </c>
      <c r="CS11" s="24" t="s">
        <v>113</v>
      </c>
      <c r="CT11" s="24" t="s">
        <v>113</v>
      </c>
      <c r="CU11" s="24" t="s">
        <v>113</v>
      </c>
      <c r="CV11" s="24" t="s">
        <v>113</v>
      </c>
      <c r="CW11" s="24" t="s">
        <v>113</v>
      </c>
      <c r="CX11" s="24" t="s">
        <v>113</v>
      </c>
      <c r="CY11" s="24" t="s">
        <v>113</v>
      </c>
      <c r="CZ11" s="24" t="s">
        <v>113</v>
      </c>
      <c r="DA11" s="24" t="s">
        <v>113</v>
      </c>
      <c r="DB11" s="24" t="s">
        <v>113</v>
      </c>
      <c r="DC11" s="24" t="s">
        <v>113</v>
      </c>
      <c r="DD11" s="24" t="s">
        <v>113</v>
      </c>
      <c r="DE11" s="24" t="s">
        <v>113</v>
      </c>
      <c r="DF11" s="24" t="s">
        <v>113</v>
      </c>
      <c r="DG11" s="24" t="s">
        <v>113</v>
      </c>
      <c r="DH11" s="24" t="s">
        <v>113</v>
      </c>
      <c r="DI11" s="24" t="s">
        <v>113</v>
      </c>
      <c r="DJ11" s="24" t="s">
        <v>113</v>
      </c>
      <c r="DK11" s="24" t="s">
        <v>113</v>
      </c>
      <c r="DL11" s="24" t="s">
        <v>113</v>
      </c>
      <c r="DM11" s="24" t="s">
        <v>113</v>
      </c>
      <c r="DN11" s="24" t="s">
        <v>113</v>
      </c>
      <c r="DO11" s="24" t="s">
        <v>113</v>
      </c>
      <c r="DP11" s="24" t="s">
        <v>113</v>
      </c>
      <c r="DQ11" s="24" t="s">
        <v>113</v>
      </c>
      <c r="DR11" s="24" t="s">
        <v>113</v>
      </c>
      <c r="DS11" s="24" t="s">
        <v>113</v>
      </c>
      <c r="DT11" s="24" t="s">
        <v>113</v>
      </c>
      <c r="DU11" s="24" t="s">
        <v>113</v>
      </c>
      <c r="DV11" s="24" t="s">
        <v>113</v>
      </c>
      <c r="DW11" s="24" t="s">
        <v>113</v>
      </c>
      <c r="DX11" s="24" t="s">
        <v>113</v>
      </c>
      <c r="DY11" s="24" t="s">
        <v>113</v>
      </c>
      <c r="DZ11" s="24" t="s">
        <v>113</v>
      </c>
      <c r="EA11" s="24" t="s">
        <v>113</v>
      </c>
      <c r="EB11" s="24" t="s">
        <v>113</v>
      </c>
      <c r="EC11" s="24" t="s">
        <v>113</v>
      </c>
      <c r="ED11" s="24" t="s">
        <v>113</v>
      </c>
      <c r="EE11" s="24" t="s">
        <v>113</v>
      </c>
      <c r="EF11" s="24" t="s">
        <v>113</v>
      </c>
      <c r="EG11" s="24" t="s">
        <v>113</v>
      </c>
      <c r="EH11" s="24" t="s">
        <v>113</v>
      </c>
      <c r="EI11" s="24" t="s">
        <v>113</v>
      </c>
      <c r="EJ11" s="24" t="s">
        <v>113</v>
      </c>
      <c r="EK11" s="24" t="s">
        <v>113</v>
      </c>
      <c r="EL11" s="24" t="s">
        <v>113</v>
      </c>
      <c r="EM11" s="24" t="s">
        <v>113</v>
      </c>
      <c r="EN11" s="24" t="s">
        <v>113</v>
      </c>
      <c r="EO11" s="24" t="s">
        <v>113</v>
      </c>
      <c r="EP11" s="24" t="s">
        <v>113</v>
      </c>
      <c r="EQ11" s="24" t="s">
        <v>113</v>
      </c>
      <c r="ER11" s="24" t="s">
        <v>113</v>
      </c>
      <c r="ES11" s="24" t="s">
        <v>113</v>
      </c>
      <c r="ET11" s="24" t="s">
        <v>113</v>
      </c>
      <c r="EU11" s="24" t="s">
        <v>113</v>
      </c>
      <c r="EV11" s="24" t="s">
        <v>113</v>
      </c>
      <c r="EW11" s="24" t="s">
        <v>113</v>
      </c>
      <c r="EX11" s="24" t="s">
        <v>113</v>
      </c>
      <c r="EY11" s="24" t="s">
        <v>113</v>
      </c>
      <c r="EZ11" s="24" t="s">
        <v>113</v>
      </c>
      <c r="FA11" s="24" t="s">
        <v>113</v>
      </c>
      <c r="FB11" s="24" t="s">
        <v>113</v>
      </c>
      <c r="FC11" s="24" t="s">
        <v>113</v>
      </c>
      <c r="FD11" s="24" t="s">
        <v>113</v>
      </c>
      <c r="FE11" s="24" t="s">
        <v>113</v>
      </c>
      <c r="FF11" s="24" t="s">
        <v>113</v>
      </c>
      <c r="FG11" s="24" t="s">
        <v>113</v>
      </c>
      <c r="FH11" s="24" t="s">
        <v>113</v>
      </c>
      <c r="FI11" s="24" t="s">
        <v>113</v>
      </c>
      <c r="FJ11" s="24" t="s">
        <v>113</v>
      </c>
      <c r="FK11" s="24" t="s">
        <v>113</v>
      </c>
      <c r="FL11" s="24" t="s">
        <v>113</v>
      </c>
      <c r="FM11" s="24" t="s">
        <v>113</v>
      </c>
      <c r="FN11" s="24" t="s">
        <v>113</v>
      </c>
      <c r="FO11" s="24" t="s">
        <v>113</v>
      </c>
      <c r="FP11" s="24" t="s">
        <v>113</v>
      </c>
      <c r="FQ11" s="24" t="s">
        <v>113</v>
      </c>
      <c r="FR11" s="24" t="s">
        <v>113</v>
      </c>
      <c r="FS11" s="24" t="s">
        <v>113</v>
      </c>
      <c r="FT11" s="24" t="s">
        <v>113</v>
      </c>
      <c r="FU11" s="24" t="s">
        <v>113</v>
      </c>
      <c r="FV11" s="24" t="s">
        <v>113</v>
      </c>
      <c r="FW11" s="24" t="s">
        <v>113</v>
      </c>
      <c r="FX11" s="24" t="s">
        <v>113</v>
      </c>
      <c r="FY11" s="24" t="s">
        <v>113</v>
      </c>
      <c r="FZ11" s="24" t="s">
        <v>113</v>
      </c>
      <c r="GA11" s="24" t="s">
        <v>113</v>
      </c>
      <c r="GB11" s="24" t="s">
        <v>113</v>
      </c>
      <c r="GC11" s="24" t="s">
        <v>113</v>
      </c>
      <c r="GD11" s="24" t="s">
        <v>113</v>
      </c>
      <c r="GE11" s="24" t="s">
        <v>113</v>
      </c>
      <c r="GF11" s="24" t="s">
        <v>113</v>
      </c>
      <c r="GG11" s="24" t="s">
        <v>113</v>
      </c>
      <c r="GH11" s="24" t="s">
        <v>113</v>
      </c>
      <c r="GI11" s="24" t="s">
        <v>113</v>
      </c>
      <c r="GJ11" s="24" t="s">
        <v>113</v>
      </c>
      <c r="GK11" s="24" t="s">
        <v>113</v>
      </c>
      <c r="GL11" s="24" t="s">
        <v>113</v>
      </c>
      <c r="GM11" s="24" t="s">
        <v>113</v>
      </c>
      <c r="GN11" s="24" t="s">
        <v>113</v>
      </c>
      <c r="GO11" s="24" t="s">
        <v>113</v>
      </c>
      <c r="GP11" s="24" t="s">
        <v>113</v>
      </c>
      <c r="GQ11" s="24" t="s">
        <v>113</v>
      </c>
      <c r="GR11" s="24" t="s">
        <v>113</v>
      </c>
      <c r="GS11" s="24" t="s">
        <v>113</v>
      </c>
      <c r="GT11" s="24" t="s">
        <v>113</v>
      </c>
      <c r="GU11" s="24" t="s">
        <v>113</v>
      </c>
      <c r="GV11" s="24" t="s">
        <v>113</v>
      </c>
      <c r="GW11" s="24" t="s">
        <v>113</v>
      </c>
      <c r="GX11" s="24" t="s">
        <v>113</v>
      </c>
      <c r="GY11" s="24" t="s">
        <v>113</v>
      </c>
      <c r="GZ11" s="24" t="s">
        <v>113</v>
      </c>
      <c r="HA11" s="24" t="s">
        <v>113</v>
      </c>
      <c r="HB11" s="24" t="s">
        <v>113</v>
      </c>
      <c r="HC11" s="24" t="s">
        <v>113</v>
      </c>
      <c r="HD11" s="24" t="s">
        <v>113</v>
      </c>
      <c r="HE11" s="24" t="s">
        <v>113</v>
      </c>
      <c r="HF11" s="24" t="s">
        <v>113</v>
      </c>
      <c r="HG11" s="24" t="s">
        <v>113</v>
      </c>
      <c r="HH11" s="24" t="s">
        <v>113</v>
      </c>
      <c r="HI11" s="24" t="s">
        <v>113</v>
      </c>
      <c r="HJ11" s="24" t="s">
        <v>113</v>
      </c>
      <c r="HK11" s="24" t="s">
        <v>113</v>
      </c>
      <c r="HL11" s="24" t="s">
        <v>113</v>
      </c>
      <c r="HM11" s="24" t="s">
        <v>113</v>
      </c>
      <c r="HN11" s="24" t="s">
        <v>113</v>
      </c>
      <c r="HO11" s="24" t="s">
        <v>113</v>
      </c>
      <c r="HP11" s="24" t="s">
        <v>113</v>
      </c>
      <c r="HQ11" s="24" t="s">
        <v>113</v>
      </c>
      <c r="HR11" s="24" t="s">
        <v>113</v>
      </c>
      <c r="HS11" s="24" t="s">
        <v>113</v>
      </c>
      <c r="HT11" s="24" t="s">
        <v>113</v>
      </c>
      <c r="HU11" s="24" t="s">
        <v>113</v>
      </c>
      <c r="HV11" s="24" t="s">
        <v>113</v>
      </c>
      <c r="HW11" s="24" t="s">
        <v>113</v>
      </c>
      <c r="HX11" s="24" t="s">
        <v>113</v>
      </c>
      <c r="HY11" s="24" t="s">
        <v>113</v>
      </c>
      <c r="HZ11" s="24" t="s">
        <v>113</v>
      </c>
      <c r="IA11" s="24" t="s">
        <v>113</v>
      </c>
      <c r="IB11" s="24" t="s">
        <v>113</v>
      </c>
      <c r="IC11" s="24" t="s">
        <v>113</v>
      </c>
      <c r="ID11" s="24" t="s">
        <v>113</v>
      </c>
      <c r="IE11" s="24" t="s">
        <v>113</v>
      </c>
      <c r="IF11" s="24" t="s">
        <v>113</v>
      </c>
      <c r="IG11" s="24" t="s">
        <v>113</v>
      </c>
      <c r="IH11" s="24" t="s">
        <v>113</v>
      </c>
      <c r="II11" s="24" t="s">
        <v>113</v>
      </c>
      <c r="IJ11" s="24" t="s">
        <v>113</v>
      </c>
      <c r="IK11" s="24" t="s">
        <v>113</v>
      </c>
      <c r="IL11" s="24" t="s">
        <v>113</v>
      </c>
      <c r="IM11" s="24" t="s">
        <v>113</v>
      </c>
      <c r="IN11" s="24" t="s">
        <v>113</v>
      </c>
      <c r="IO11" s="24" t="s">
        <v>113</v>
      </c>
      <c r="IP11" s="24" t="s">
        <v>113</v>
      </c>
      <c r="IQ11" s="24" t="s">
        <v>113</v>
      </c>
      <c r="IR11" s="24" t="s">
        <v>113</v>
      </c>
      <c r="IS11" s="24" t="s">
        <v>113</v>
      </c>
      <c r="IT11" s="24" t="s">
        <v>113</v>
      </c>
      <c r="IU11" s="24" t="s">
        <v>113</v>
      </c>
      <c r="IV11" s="24" t="s">
        <v>113</v>
      </c>
      <c r="IW11" s="24" t="s">
        <v>113</v>
      </c>
      <c r="IX11" s="24" t="s">
        <v>113</v>
      </c>
      <c r="IY11" s="24" t="s">
        <v>113</v>
      </c>
      <c r="IZ11" s="24" t="s">
        <v>113</v>
      </c>
      <c r="JA11" s="24" t="s">
        <v>113</v>
      </c>
      <c r="JB11" s="24" t="s">
        <v>113</v>
      </c>
      <c r="JC11" s="24" t="s">
        <v>113</v>
      </c>
      <c r="JD11" s="24" t="s">
        <v>113</v>
      </c>
      <c r="JE11" s="24" t="s">
        <v>113</v>
      </c>
      <c r="JF11" s="24" t="s">
        <v>113</v>
      </c>
      <c r="JG11" s="24" t="s">
        <v>113</v>
      </c>
      <c r="JH11" s="24" t="s">
        <v>113</v>
      </c>
      <c r="JI11" s="24" t="s">
        <v>113</v>
      </c>
      <c r="JJ11" s="24" t="s">
        <v>113</v>
      </c>
      <c r="JK11" s="24" t="s">
        <v>113</v>
      </c>
      <c r="JL11" s="24" t="s">
        <v>113</v>
      </c>
      <c r="JM11" s="24" t="s">
        <v>113</v>
      </c>
      <c r="JN11" s="24" t="s">
        <v>113</v>
      </c>
      <c r="JO11" s="24" t="s">
        <v>113</v>
      </c>
      <c r="JP11" s="24" t="s">
        <v>113</v>
      </c>
      <c r="JQ11" s="24" t="s">
        <v>113</v>
      </c>
      <c r="JR11" s="24" t="s">
        <v>113</v>
      </c>
      <c r="JS11" s="24" t="s">
        <v>113</v>
      </c>
      <c r="JT11" s="24" t="s">
        <v>113</v>
      </c>
      <c r="JU11" s="24" t="s">
        <v>113</v>
      </c>
      <c r="JV11" s="24" t="s">
        <v>113</v>
      </c>
      <c r="JW11" s="24" t="s">
        <v>113</v>
      </c>
      <c r="JX11" s="24" t="s">
        <v>113</v>
      </c>
      <c r="JY11" s="24" t="s">
        <v>113</v>
      </c>
      <c r="JZ11" s="24" t="s">
        <v>113</v>
      </c>
      <c r="KA11" s="24" t="s">
        <v>113</v>
      </c>
      <c r="KB11" s="24" t="s">
        <v>113</v>
      </c>
      <c r="KC11" s="24" t="s">
        <v>113</v>
      </c>
      <c r="KD11" s="24" t="s">
        <v>113</v>
      </c>
      <c r="KE11" s="24" t="s">
        <v>113</v>
      </c>
      <c r="KF11" s="24" t="s">
        <v>113</v>
      </c>
      <c r="KG11" s="24" t="s">
        <v>113</v>
      </c>
      <c r="KH11" s="24" t="s">
        <v>113</v>
      </c>
      <c r="KI11" s="24" t="s">
        <v>113</v>
      </c>
      <c r="KJ11" s="24" t="s">
        <v>113</v>
      </c>
      <c r="KK11" s="24" t="s">
        <v>113</v>
      </c>
      <c r="KL11" s="24" t="s">
        <v>113</v>
      </c>
      <c r="KM11" s="24" t="s">
        <v>113</v>
      </c>
      <c r="KN11" s="24" t="s">
        <v>113</v>
      </c>
      <c r="KO11" s="24" t="s">
        <v>113</v>
      </c>
      <c r="KP11" s="24" t="s">
        <v>113</v>
      </c>
      <c r="KQ11" s="24" t="s">
        <v>113</v>
      </c>
      <c r="KR11" s="24" t="s">
        <v>113</v>
      </c>
      <c r="KS11" s="24" t="s">
        <v>113</v>
      </c>
      <c r="KT11" s="24" t="s">
        <v>113</v>
      </c>
      <c r="KU11" s="24" t="s">
        <v>113</v>
      </c>
      <c r="KV11" s="24" t="s">
        <v>113</v>
      </c>
      <c r="KW11" s="24" t="s">
        <v>113</v>
      </c>
      <c r="KX11" s="24" t="s">
        <v>113</v>
      </c>
      <c r="KY11" s="24" t="s">
        <v>113</v>
      </c>
      <c r="KZ11" s="24" t="s">
        <v>113</v>
      </c>
      <c r="LA11" s="24" t="s">
        <v>113</v>
      </c>
      <c r="LB11" s="24" t="s">
        <v>113</v>
      </c>
      <c r="LC11" s="24" t="s">
        <v>113</v>
      </c>
      <c r="LD11" s="24" t="s">
        <v>113</v>
      </c>
      <c r="LE11" s="24" t="s">
        <v>113</v>
      </c>
      <c r="LF11" s="24" t="s">
        <v>113</v>
      </c>
      <c r="LG11" s="24" t="s">
        <v>113</v>
      </c>
      <c r="LH11" s="24" t="s">
        <v>113</v>
      </c>
      <c r="LI11" s="24" t="s">
        <v>113</v>
      </c>
      <c r="LJ11" s="24" t="s">
        <v>113</v>
      </c>
      <c r="LK11" s="24" t="s">
        <v>113</v>
      </c>
      <c r="LL11" s="24" t="s">
        <v>113</v>
      </c>
      <c r="LM11" s="24" t="s">
        <v>113</v>
      </c>
      <c r="LN11" s="24" t="s">
        <v>113</v>
      </c>
      <c r="LO11" s="24" t="s">
        <v>113</v>
      </c>
      <c r="LP11" s="24" t="s">
        <v>113</v>
      </c>
      <c r="LQ11" s="24" t="s">
        <v>113</v>
      </c>
      <c r="LR11" s="24" t="s">
        <v>113</v>
      </c>
      <c r="LS11" s="24" t="s">
        <v>113</v>
      </c>
      <c r="LT11" s="24" t="s">
        <v>113</v>
      </c>
      <c r="LU11" s="24" t="s">
        <v>113</v>
      </c>
      <c r="LV11" s="24" t="s">
        <v>113</v>
      </c>
      <c r="LW11" s="24" t="s">
        <v>113</v>
      </c>
      <c r="LX11" s="24" t="s">
        <v>113</v>
      </c>
      <c r="LY11" s="24" t="s">
        <v>113</v>
      </c>
      <c r="LZ11" s="24" t="s">
        <v>113</v>
      </c>
      <c r="MA11" s="24" t="s">
        <v>113</v>
      </c>
      <c r="MB11" s="24" t="s">
        <v>113</v>
      </c>
      <c r="MC11" s="24" t="s">
        <v>113</v>
      </c>
      <c r="MD11" s="24" t="s">
        <v>113</v>
      </c>
      <c r="ME11" s="24" t="s">
        <v>113</v>
      </c>
      <c r="MF11" s="24" t="s">
        <v>113</v>
      </c>
      <c r="MG11" s="24" t="s">
        <v>113</v>
      </c>
      <c r="MH11" s="24" t="s">
        <v>113</v>
      </c>
      <c r="MI11" s="24" t="s">
        <v>113</v>
      </c>
      <c r="MJ11" s="24" t="s">
        <v>113</v>
      </c>
      <c r="MK11" s="24" t="s">
        <v>113</v>
      </c>
      <c r="ML11" s="24" t="s">
        <v>113</v>
      </c>
      <c r="MM11" s="24" t="s">
        <v>113</v>
      </c>
      <c r="MN11" s="24" t="s">
        <v>113</v>
      </c>
      <c r="MO11" s="24" t="s">
        <v>113</v>
      </c>
      <c r="MP11" s="24" t="s">
        <v>113</v>
      </c>
      <c r="MQ11" s="24" t="s">
        <v>113</v>
      </c>
      <c r="MR11" s="24" t="s">
        <v>113</v>
      </c>
      <c r="MS11" s="24" t="s">
        <v>113</v>
      </c>
      <c r="MT11" s="24" t="s">
        <v>113</v>
      </c>
      <c r="MU11" s="24" t="s">
        <v>113</v>
      </c>
      <c r="MV11" s="24" t="s">
        <v>113</v>
      </c>
      <c r="MW11" s="24" t="s">
        <v>113</v>
      </c>
      <c r="MX11" s="24" t="s">
        <v>113</v>
      </c>
      <c r="MY11" s="24" t="s">
        <v>113</v>
      </c>
      <c r="MZ11" s="24" t="s">
        <v>113</v>
      </c>
      <c r="NA11" s="24" t="s">
        <v>113</v>
      </c>
      <c r="NB11" s="24" t="s">
        <v>113</v>
      </c>
      <c r="NC11" s="24" t="s">
        <v>113</v>
      </c>
      <c r="ND11" s="24" t="s">
        <v>113</v>
      </c>
      <c r="NE11" s="24" t="s">
        <v>113</v>
      </c>
      <c r="NF11" s="24" t="s">
        <v>113</v>
      </c>
      <c r="NG11" s="24" t="s">
        <v>113</v>
      </c>
      <c r="NH11" s="24" t="s">
        <v>113</v>
      </c>
      <c r="NI11" s="24" t="s">
        <v>113</v>
      </c>
      <c r="NJ11" s="24" t="s">
        <v>113</v>
      </c>
      <c r="NK11" s="24" t="s">
        <v>113</v>
      </c>
      <c r="NL11" s="24" t="s">
        <v>113</v>
      </c>
      <c r="NM11" s="24" t="s">
        <v>113</v>
      </c>
      <c r="NN11" s="24" t="s">
        <v>113</v>
      </c>
      <c r="NO11" s="24" t="s">
        <v>113</v>
      </c>
      <c r="NP11" s="24" t="s">
        <v>113</v>
      </c>
      <c r="NQ11" s="24" t="s">
        <v>113</v>
      </c>
      <c r="NR11" s="24" t="s">
        <v>113</v>
      </c>
      <c r="NS11" s="24" t="s">
        <v>113</v>
      </c>
      <c r="NT11" s="24" t="s">
        <v>113</v>
      </c>
      <c r="NU11" s="24" t="s">
        <v>113</v>
      </c>
      <c r="NV11" s="24" t="s">
        <v>113</v>
      </c>
      <c r="NW11" s="24" t="s">
        <v>113</v>
      </c>
      <c r="NX11" s="24" t="s">
        <v>113</v>
      </c>
      <c r="NY11" s="24" t="s">
        <v>113</v>
      </c>
      <c r="NZ11" s="24" t="s">
        <v>113</v>
      </c>
      <c r="OA11" s="24" t="s">
        <v>113</v>
      </c>
      <c r="OB11" s="24" t="s">
        <v>113</v>
      </c>
      <c r="OC11" s="24" t="s">
        <v>113</v>
      </c>
      <c r="OD11" s="24" t="s">
        <v>113</v>
      </c>
      <c r="OE11" s="24" t="s">
        <v>113</v>
      </c>
      <c r="OF11" s="24" t="s">
        <v>113</v>
      </c>
      <c r="OG11" s="24" t="s">
        <v>113</v>
      </c>
      <c r="OH11" s="24" t="s">
        <v>113</v>
      </c>
      <c r="OI11" s="24" t="s">
        <v>113</v>
      </c>
      <c r="OJ11" s="24" t="s">
        <v>113</v>
      </c>
      <c r="OK11" s="24" t="s">
        <v>113</v>
      </c>
      <c r="OL11" s="24" t="s">
        <v>113</v>
      </c>
      <c r="OM11" s="24" t="s">
        <v>113</v>
      </c>
      <c r="ON11" s="24" t="s">
        <v>113</v>
      </c>
      <c r="OO11" s="24" t="s">
        <v>113</v>
      </c>
      <c r="OP11" s="24" t="s">
        <v>113</v>
      </c>
      <c r="OQ11" s="24" t="s">
        <v>113</v>
      </c>
      <c r="OR11" s="24" t="s">
        <v>113</v>
      </c>
      <c r="OS11" s="24" t="s">
        <v>113</v>
      </c>
      <c r="OT11" s="24" t="s">
        <v>113</v>
      </c>
      <c r="OU11" s="24" t="s">
        <v>113</v>
      </c>
      <c r="OV11" s="24" t="s">
        <v>113</v>
      </c>
      <c r="OW11" s="25" t="s">
        <v>113</v>
      </c>
    </row>
    <row r="12" spans="1:813" ht="15.75" thickBot="1" x14ac:dyDescent="0.3">
      <c r="A12" t="s">
        <v>54</v>
      </c>
      <c r="B12" t="s">
        <v>68</v>
      </c>
      <c r="C12" t="s">
        <v>71</v>
      </c>
      <c r="D12" t="s">
        <v>72</v>
      </c>
      <c r="E12" t="s">
        <v>78</v>
      </c>
      <c r="K12" s="26"/>
      <c r="L12" s="27"/>
      <c r="M12" s="35" t="s">
        <v>114</v>
      </c>
      <c r="N12" s="26" t="s">
        <v>115</v>
      </c>
      <c r="O12" s="28" t="s">
        <v>116</v>
      </c>
      <c r="P12" s="28" t="s">
        <v>117</v>
      </c>
      <c r="Q12" s="28" t="s">
        <v>118</v>
      </c>
      <c r="R12" s="28" t="s">
        <v>119</v>
      </c>
      <c r="S12" s="28" t="s">
        <v>120</v>
      </c>
      <c r="T12" s="28" t="s">
        <v>121</v>
      </c>
      <c r="U12" s="28" t="s">
        <v>122</v>
      </c>
      <c r="V12" s="28" t="s">
        <v>123</v>
      </c>
      <c r="W12" s="28" t="s">
        <v>124</v>
      </c>
      <c r="X12" s="28" t="s">
        <v>125</v>
      </c>
      <c r="Y12" s="28" t="s">
        <v>126</v>
      </c>
      <c r="Z12" s="28" t="s">
        <v>127</v>
      </c>
      <c r="AA12" s="28" t="s">
        <v>128</v>
      </c>
      <c r="AB12" s="28" t="s">
        <v>129</v>
      </c>
      <c r="AC12" s="28" t="s">
        <v>130</v>
      </c>
      <c r="AD12" s="28" t="s">
        <v>131</v>
      </c>
      <c r="AE12" s="28" t="s">
        <v>132</v>
      </c>
      <c r="AF12" s="28" t="s">
        <v>133</v>
      </c>
      <c r="AG12" s="28" t="s">
        <v>134</v>
      </c>
      <c r="AH12" s="28" t="s">
        <v>135</v>
      </c>
      <c r="AI12" s="28" t="s">
        <v>136</v>
      </c>
      <c r="AJ12" s="28" t="s">
        <v>137</v>
      </c>
      <c r="AK12" s="28" t="s">
        <v>138</v>
      </c>
      <c r="AL12" s="28" t="s">
        <v>139</v>
      </c>
      <c r="AM12" s="28" t="s">
        <v>140</v>
      </c>
      <c r="AN12" s="28" t="s">
        <v>141</v>
      </c>
      <c r="AO12" s="28" t="s">
        <v>142</v>
      </c>
      <c r="AP12" s="28" t="s">
        <v>143</v>
      </c>
      <c r="AQ12" s="28" t="s">
        <v>144</v>
      </c>
      <c r="AR12" s="28" t="s">
        <v>145</v>
      </c>
      <c r="AS12" s="28" t="s">
        <v>146</v>
      </c>
      <c r="AT12" s="28" t="s">
        <v>147</v>
      </c>
      <c r="AU12" s="28" t="s">
        <v>148</v>
      </c>
      <c r="AV12" s="28" t="s">
        <v>149</v>
      </c>
      <c r="AW12" s="28" t="s">
        <v>150</v>
      </c>
      <c r="AX12" s="28" t="s">
        <v>151</v>
      </c>
      <c r="AY12" s="28" t="s">
        <v>152</v>
      </c>
      <c r="AZ12" s="28" t="s">
        <v>153</v>
      </c>
      <c r="BA12" s="28" t="s">
        <v>154</v>
      </c>
      <c r="BB12" s="28" t="s">
        <v>155</v>
      </c>
      <c r="BC12" s="28" t="s">
        <v>156</v>
      </c>
      <c r="BD12" s="28" t="s">
        <v>157</v>
      </c>
      <c r="BE12" s="28" t="s">
        <v>158</v>
      </c>
      <c r="BF12" s="28" t="s">
        <v>159</v>
      </c>
      <c r="BG12" s="28" t="s">
        <v>160</v>
      </c>
      <c r="BH12" s="28" t="s">
        <v>161</v>
      </c>
      <c r="BI12" s="28" t="s">
        <v>162</v>
      </c>
      <c r="BJ12" s="28" t="s">
        <v>163</v>
      </c>
      <c r="BK12" s="28" t="s">
        <v>164</v>
      </c>
      <c r="BL12" s="28" t="s">
        <v>165</v>
      </c>
      <c r="BM12" s="28" t="s">
        <v>166</v>
      </c>
      <c r="BN12" s="28" t="s">
        <v>167</v>
      </c>
      <c r="BO12" s="28" t="s">
        <v>168</v>
      </c>
      <c r="BP12" s="28" t="s">
        <v>169</v>
      </c>
      <c r="BQ12" s="28" t="s">
        <v>170</v>
      </c>
      <c r="BR12" s="28" t="s">
        <v>171</v>
      </c>
      <c r="BS12" s="28" t="s">
        <v>172</v>
      </c>
      <c r="BT12" s="28" t="s">
        <v>173</v>
      </c>
      <c r="BU12" s="28" t="s">
        <v>174</v>
      </c>
      <c r="BV12" s="28" t="s">
        <v>175</v>
      </c>
      <c r="BW12" s="28" t="s">
        <v>176</v>
      </c>
      <c r="BX12" s="28" t="s">
        <v>177</v>
      </c>
      <c r="BY12" s="28" t="s">
        <v>178</v>
      </c>
      <c r="BZ12" s="28" t="s">
        <v>179</v>
      </c>
      <c r="CA12" s="28" t="s">
        <v>180</v>
      </c>
      <c r="CB12" s="28" t="s">
        <v>181</v>
      </c>
      <c r="CC12" s="28" t="s">
        <v>182</v>
      </c>
      <c r="CD12" s="28" t="s">
        <v>183</v>
      </c>
      <c r="CE12" s="28" t="s">
        <v>184</v>
      </c>
      <c r="CF12" s="28" t="s">
        <v>185</v>
      </c>
      <c r="CG12" s="28" t="s">
        <v>186</v>
      </c>
      <c r="CH12" s="28" t="s">
        <v>187</v>
      </c>
      <c r="CI12" s="28" t="s">
        <v>188</v>
      </c>
      <c r="CJ12" s="28" t="s">
        <v>189</v>
      </c>
      <c r="CK12" s="28" t="s">
        <v>190</v>
      </c>
      <c r="CL12" s="28" t="s">
        <v>191</v>
      </c>
      <c r="CM12" s="28" t="s">
        <v>192</v>
      </c>
      <c r="CN12" s="28" t="s">
        <v>193</v>
      </c>
      <c r="CO12" s="28" t="s">
        <v>194</v>
      </c>
      <c r="CP12" s="28" t="s">
        <v>195</v>
      </c>
      <c r="CQ12" s="28" t="s">
        <v>196</v>
      </c>
      <c r="CR12" s="28" t="s">
        <v>197</v>
      </c>
      <c r="CS12" s="28" t="s">
        <v>198</v>
      </c>
      <c r="CT12" s="28" t="s">
        <v>199</v>
      </c>
      <c r="CU12" s="28" t="s">
        <v>200</v>
      </c>
      <c r="CV12" s="28" t="s">
        <v>201</v>
      </c>
      <c r="CW12" s="28" t="s">
        <v>202</v>
      </c>
      <c r="CX12" s="28" t="s">
        <v>203</v>
      </c>
      <c r="CY12" s="28" t="s">
        <v>204</v>
      </c>
      <c r="CZ12" s="28" t="s">
        <v>205</v>
      </c>
      <c r="DA12" s="28" t="s">
        <v>206</v>
      </c>
      <c r="DB12" s="28" t="s">
        <v>207</v>
      </c>
      <c r="DC12" s="28" t="s">
        <v>208</v>
      </c>
      <c r="DD12" s="28" t="s">
        <v>209</v>
      </c>
      <c r="DE12" s="28" t="s">
        <v>210</v>
      </c>
      <c r="DF12" s="28" t="s">
        <v>211</v>
      </c>
      <c r="DG12" s="28" t="s">
        <v>212</v>
      </c>
      <c r="DH12" s="28" t="s">
        <v>213</v>
      </c>
      <c r="DI12" s="28" t="s">
        <v>214</v>
      </c>
      <c r="DJ12" s="28" t="s">
        <v>215</v>
      </c>
      <c r="DK12" s="28" t="s">
        <v>216</v>
      </c>
      <c r="DL12" s="28" t="s">
        <v>217</v>
      </c>
      <c r="DM12" s="28" t="s">
        <v>218</v>
      </c>
      <c r="DN12" s="28" t="s">
        <v>219</v>
      </c>
      <c r="DO12" s="28" t="s">
        <v>220</v>
      </c>
      <c r="DP12" s="28" t="s">
        <v>221</v>
      </c>
      <c r="DQ12" s="28" t="s">
        <v>222</v>
      </c>
      <c r="DR12" s="28" t="s">
        <v>223</v>
      </c>
      <c r="DS12" s="28" t="s">
        <v>224</v>
      </c>
      <c r="DT12" s="28" t="s">
        <v>225</v>
      </c>
      <c r="DU12" s="28" t="s">
        <v>226</v>
      </c>
      <c r="DV12" s="28" t="s">
        <v>227</v>
      </c>
      <c r="DW12" s="28" t="s">
        <v>228</v>
      </c>
      <c r="DX12" s="28" t="s">
        <v>229</v>
      </c>
      <c r="DY12" s="28" t="s">
        <v>230</v>
      </c>
      <c r="DZ12" s="28" t="s">
        <v>231</v>
      </c>
      <c r="EA12" s="28" t="s">
        <v>232</v>
      </c>
      <c r="EB12" s="28" t="s">
        <v>233</v>
      </c>
      <c r="EC12" s="28" t="s">
        <v>234</v>
      </c>
      <c r="ED12" s="28" t="s">
        <v>235</v>
      </c>
      <c r="EE12" s="28" t="s">
        <v>236</v>
      </c>
      <c r="EF12" s="28" t="s">
        <v>237</v>
      </c>
      <c r="EG12" s="28" t="s">
        <v>238</v>
      </c>
      <c r="EH12" s="28" t="s">
        <v>239</v>
      </c>
      <c r="EI12" s="28" t="s">
        <v>240</v>
      </c>
      <c r="EJ12" s="28" t="s">
        <v>241</v>
      </c>
      <c r="EK12" s="28" t="s">
        <v>242</v>
      </c>
      <c r="EL12" s="28" t="s">
        <v>243</v>
      </c>
      <c r="EM12" s="28" t="s">
        <v>244</v>
      </c>
      <c r="EN12" s="28" t="s">
        <v>245</v>
      </c>
      <c r="EO12" s="28" t="s">
        <v>246</v>
      </c>
      <c r="EP12" s="28" t="s">
        <v>247</v>
      </c>
      <c r="EQ12" s="28" t="s">
        <v>248</v>
      </c>
      <c r="ER12" s="28" t="s">
        <v>249</v>
      </c>
      <c r="ES12" s="28" t="s">
        <v>250</v>
      </c>
      <c r="ET12" s="28" t="s">
        <v>251</v>
      </c>
      <c r="EU12" s="28" t="s">
        <v>252</v>
      </c>
      <c r="EV12" s="28" t="s">
        <v>253</v>
      </c>
      <c r="EW12" s="28" t="s">
        <v>254</v>
      </c>
      <c r="EX12" s="28" t="s">
        <v>255</v>
      </c>
      <c r="EY12" s="28" t="s">
        <v>256</v>
      </c>
      <c r="EZ12" s="28" t="s">
        <v>257</v>
      </c>
      <c r="FA12" s="28" t="s">
        <v>258</v>
      </c>
      <c r="FB12" s="28" t="s">
        <v>259</v>
      </c>
      <c r="FC12" s="28" t="s">
        <v>260</v>
      </c>
      <c r="FD12" s="28" t="s">
        <v>261</v>
      </c>
      <c r="FE12" s="28" t="s">
        <v>262</v>
      </c>
      <c r="FF12" s="28" t="s">
        <v>263</v>
      </c>
      <c r="FG12" s="28" t="s">
        <v>264</v>
      </c>
      <c r="FH12" s="28" t="s">
        <v>265</v>
      </c>
      <c r="FI12" s="28" t="s">
        <v>266</v>
      </c>
      <c r="FJ12" s="28" t="s">
        <v>267</v>
      </c>
      <c r="FK12" s="28" t="s">
        <v>268</v>
      </c>
      <c r="FL12" s="28" t="s">
        <v>269</v>
      </c>
      <c r="FM12" s="28" t="s">
        <v>270</v>
      </c>
      <c r="FN12" s="28" t="s">
        <v>271</v>
      </c>
      <c r="FO12" s="28" t="s">
        <v>272</v>
      </c>
      <c r="FP12" s="28" t="s">
        <v>273</v>
      </c>
      <c r="FQ12" s="28" t="s">
        <v>274</v>
      </c>
      <c r="FR12" s="28" t="s">
        <v>275</v>
      </c>
      <c r="FS12" s="28" t="s">
        <v>276</v>
      </c>
      <c r="FT12" s="28" t="s">
        <v>277</v>
      </c>
      <c r="FU12" s="28" t="s">
        <v>278</v>
      </c>
      <c r="FV12" s="28" t="s">
        <v>279</v>
      </c>
      <c r="FW12" s="28" t="s">
        <v>280</v>
      </c>
      <c r="FX12" s="28" t="s">
        <v>281</v>
      </c>
      <c r="FY12" s="28" t="s">
        <v>282</v>
      </c>
      <c r="FZ12" s="28" t="s">
        <v>283</v>
      </c>
      <c r="GA12" s="28" t="s">
        <v>284</v>
      </c>
      <c r="GB12" s="28" t="s">
        <v>285</v>
      </c>
      <c r="GC12" s="28" t="s">
        <v>286</v>
      </c>
      <c r="GD12" s="28" t="s">
        <v>287</v>
      </c>
      <c r="GE12" s="28" t="s">
        <v>288</v>
      </c>
      <c r="GF12" s="28" t="s">
        <v>289</v>
      </c>
      <c r="GG12" s="28" t="s">
        <v>290</v>
      </c>
      <c r="GH12" s="28" t="s">
        <v>291</v>
      </c>
      <c r="GI12" s="28" t="s">
        <v>292</v>
      </c>
      <c r="GJ12" s="28" t="s">
        <v>293</v>
      </c>
      <c r="GK12" s="28" t="s">
        <v>294</v>
      </c>
      <c r="GL12" s="28" t="s">
        <v>295</v>
      </c>
      <c r="GM12" s="28" t="s">
        <v>296</v>
      </c>
      <c r="GN12" s="28" t="s">
        <v>297</v>
      </c>
      <c r="GO12" s="28" t="s">
        <v>298</v>
      </c>
      <c r="GP12" s="28" t="s">
        <v>299</v>
      </c>
      <c r="GQ12" s="28" t="s">
        <v>300</v>
      </c>
      <c r="GR12" s="28" t="s">
        <v>301</v>
      </c>
      <c r="GS12" s="28" t="s">
        <v>302</v>
      </c>
      <c r="GT12" s="28" t="s">
        <v>303</v>
      </c>
      <c r="GU12" s="28" t="s">
        <v>304</v>
      </c>
      <c r="GV12" s="28" t="s">
        <v>305</v>
      </c>
      <c r="GW12" s="28" t="s">
        <v>306</v>
      </c>
      <c r="GX12" s="28" t="s">
        <v>307</v>
      </c>
      <c r="GY12" s="28" t="s">
        <v>308</v>
      </c>
      <c r="GZ12" s="28" t="s">
        <v>309</v>
      </c>
      <c r="HA12" s="28" t="s">
        <v>310</v>
      </c>
      <c r="HB12" s="28" t="s">
        <v>311</v>
      </c>
      <c r="HC12" s="28" t="s">
        <v>312</v>
      </c>
      <c r="HD12" s="28" t="s">
        <v>313</v>
      </c>
      <c r="HE12" s="28" t="s">
        <v>314</v>
      </c>
      <c r="HF12" s="28" t="s">
        <v>315</v>
      </c>
      <c r="HG12" s="28" t="s">
        <v>316</v>
      </c>
      <c r="HH12" s="28" t="s">
        <v>317</v>
      </c>
      <c r="HI12" s="28" t="s">
        <v>318</v>
      </c>
      <c r="HJ12" s="28" t="s">
        <v>319</v>
      </c>
      <c r="HK12" s="28" t="s">
        <v>320</v>
      </c>
      <c r="HL12" s="28" t="s">
        <v>321</v>
      </c>
      <c r="HM12" s="28" t="s">
        <v>322</v>
      </c>
      <c r="HN12" s="28" t="s">
        <v>323</v>
      </c>
      <c r="HO12" s="28" t="s">
        <v>324</v>
      </c>
      <c r="HP12" s="28" t="s">
        <v>325</v>
      </c>
      <c r="HQ12" s="28" t="s">
        <v>326</v>
      </c>
      <c r="HR12" s="28" t="s">
        <v>327</v>
      </c>
      <c r="HS12" s="28" t="s">
        <v>328</v>
      </c>
      <c r="HT12" s="28" t="s">
        <v>329</v>
      </c>
      <c r="HU12" s="28" t="s">
        <v>330</v>
      </c>
      <c r="HV12" s="28" t="s">
        <v>331</v>
      </c>
      <c r="HW12" s="28" t="s">
        <v>332</v>
      </c>
      <c r="HX12" s="28" t="s">
        <v>333</v>
      </c>
      <c r="HY12" s="28" t="s">
        <v>334</v>
      </c>
      <c r="HZ12" s="28" t="s">
        <v>335</v>
      </c>
      <c r="IA12" s="28" t="s">
        <v>336</v>
      </c>
      <c r="IB12" s="28" t="s">
        <v>337</v>
      </c>
      <c r="IC12" s="28" t="s">
        <v>338</v>
      </c>
      <c r="ID12" s="28" t="s">
        <v>339</v>
      </c>
      <c r="IE12" s="28" t="s">
        <v>340</v>
      </c>
      <c r="IF12" s="28" t="s">
        <v>341</v>
      </c>
      <c r="IG12" s="28" t="s">
        <v>342</v>
      </c>
      <c r="IH12" s="28" t="s">
        <v>343</v>
      </c>
      <c r="II12" s="28" t="s">
        <v>344</v>
      </c>
      <c r="IJ12" s="28" t="s">
        <v>345</v>
      </c>
      <c r="IK12" s="28" t="s">
        <v>346</v>
      </c>
      <c r="IL12" s="28" t="s">
        <v>347</v>
      </c>
      <c r="IM12" s="28" t="s">
        <v>348</v>
      </c>
      <c r="IN12" s="28" t="s">
        <v>349</v>
      </c>
      <c r="IO12" s="28" t="s">
        <v>350</v>
      </c>
      <c r="IP12" s="28" t="s">
        <v>351</v>
      </c>
      <c r="IQ12" s="28" t="s">
        <v>352</v>
      </c>
      <c r="IR12" s="28" t="s">
        <v>353</v>
      </c>
      <c r="IS12" s="28" t="s">
        <v>354</v>
      </c>
      <c r="IT12" s="28" t="s">
        <v>355</v>
      </c>
      <c r="IU12" s="28" t="s">
        <v>356</v>
      </c>
      <c r="IV12" s="28" t="s">
        <v>357</v>
      </c>
      <c r="IW12" s="28" t="s">
        <v>358</v>
      </c>
      <c r="IX12" s="28" t="s">
        <v>359</v>
      </c>
      <c r="IY12" s="28" t="s">
        <v>360</v>
      </c>
      <c r="IZ12" s="28" t="s">
        <v>361</v>
      </c>
      <c r="JA12" s="28" t="s">
        <v>362</v>
      </c>
      <c r="JB12" s="28" t="s">
        <v>363</v>
      </c>
      <c r="JC12" s="28" t="s">
        <v>364</v>
      </c>
      <c r="JD12" s="28" t="s">
        <v>365</v>
      </c>
      <c r="JE12" s="28" t="s">
        <v>366</v>
      </c>
      <c r="JF12" s="28" t="s">
        <v>367</v>
      </c>
      <c r="JG12" s="28" t="s">
        <v>368</v>
      </c>
      <c r="JH12" s="28" t="s">
        <v>369</v>
      </c>
      <c r="JI12" s="28" t="s">
        <v>370</v>
      </c>
      <c r="JJ12" s="28" t="s">
        <v>371</v>
      </c>
      <c r="JK12" s="28" t="s">
        <v>372</v>
      </c>
      <c r="JL12" s="28" t="s">
        <v>373</v>
      </c>
      <c r="JM12" s="28" t="s">
        <v>374</v>
      </c>
      <c r="JN12" s="28" t="s">
        <v>375</v>
      </c>
      <c r="JO12" s="28" t="s">
        <v>376</v>
      </c>
      <c r="JP12" s="28" t="s">
        <v>377</v>
      </c>
      <c r="JQ12" s="28" t="s">
        <v>378</v>
      </c>
      <c r="JR12" s="28" t="s">
        <v>379</v>
      </c>
      <c r="JS12" s="28" t="s">
        <v>380</v>
      </c>
      <c r="JT12" s="28" t="s">
        <v>381</v>
      </c>
      <c r="JU12" s="28" t="s">
        <v>382</v>
      </c>
      <c r="JV12" s="28" t="s">
        <v>383</v>
      </c>
      <c r="JW12" s="28" t="s">
        <v>384</v>
      </c>
      <c r="JX12" s="28" t="s">
        <v>385</v>
      </c>
      <c r="JY12" s="28" t="s">
        <v>386</v>
      </c>
      <c r="JZ12" s="28" t="s">
        <v>387</v>
      </c>
      <c r="KA12" s="28" t="s">
        <v>388</v>
      </c>
      <c r="KB12" s="28" t="s">
        <v>389</v>
      </c>
      <c r="KC12" s="28" t="s">
        <v>390</v>
      </c>
      <c r="KD12" s="28" t="s">
        <v>391</v>
      </c>
      <c r="KE12" s="28" t="s">
        <v>392</v>
      </c>
      <c r="KF12" s="28" t="s">
        <v>393</v>
      </c>
      <c r="KG12" s="28" t="s">
        <v>394</v>
      </c>
      <c r="KH12" s="28" t="s">
        <v>395</v>
      </c>
      <c r="KI12" s="28" t="s">
        <v>396</v>
      </c>
      <c r="KJ12" s="28" t="s">
        <v>397</v>
      </c>
      <c r="KK12" s="28" t="s">
        <v>398</v>
      </c>
      <c r="KL12" s="28" t="s">
        <v>399</v>
      </c>
      <c r="KM12" s="28" t="s">
        <v>400</v>
      </c>
      <c r="KN12" s="28" t="s">
        <v>401</v>
      </c>
      <c r="KO12" s="28" t="s">
        <v>402</v>
      </c>
      <c r="KP12" s="28" t="s">
        <v>403</v>
      </c>
      <c r="KQ12" s="28" t="s">
        <v>404</v>
      </c>
      <c r="KR12" s="28" t="s">
        <v>405</v>
      </c>
      <c r="KS12" s="28" t="s">
        <v>406</v>
      </c>
      <c r="KT12" s="28" t="s">
        <v>407</v>
      </c>
      <c r="KU12" s="28" t="s">
        <v>408</v>
      </c>
      <c r="KV12" s="28" t="s">
        <v>409</v>
      </c>
      <c r="KW12" s="28" t="s">
        <v>410</v>
      </c>
      <c r="KX12" s="28" t="s">
        <v>411</v>
      </c>
      <c r="KY12" s="28" t="s">
        <v>412</v>
      </c>
      <c r="KZ12" s="28" t="s">
        <v>413</v>
      </c>
      <c r="LA12" s="28" t="s">
        <v>414</v>
      </c>
      <c r="LB12" s="28" t="s">
        <v>415</v>
      </c>
      <c r="LC12" s="28" t="s">
        <v>416</v>
      </c>
      <c r="LD12" s="28" t="s">
        <v>417</v>
      </c>
      <c r="LE12" s="28" t="s">
        <v>418</v>
      </c>
      <c r="LF12" s="28" t="s">
        <v>419</v>
      </c>
      <c r="LG12" s="28" t="s">
        <v>420</v>
      </c>
      <c r="LH12" s="28" t="s">
        <v>421</v>
      </c>
      <c r="LI12" s="28" t="s">
        <v>422</v>
      </c>
      <c r="LJ12" s="28" t="s">
        <v>423</v>
      </c>
      <c r="LK12" s="28" t="s">
        <v>424</v>
      </c>
      <c r="LL12" s="28" t="s">
        <v>425</v>
      </c>
      <c r="LM12" s="28" t="s">
        <v>426</v>
      </c>
      <c r="LN12" s="28" t="s">
        <v>427</v>
      </c>
      <c r="LO12" s="28" t="s">
        <v>428</v>
      </c>
      <c r="LP12" s="28" t="s">
        <v>429</v>
      </c>
      <c r="LQ12" s="28" t="s">
        <v>430</v>
      </c>
      <c r="LR12" s="28" t="s">
        <v>431</v>
      </c>
      <c r="LS12" s="28" t="s">
        <v>432</v>
      </c>
      <c r="LT12" s="28" t="s">
        <v>433</v>
      </c>
      <c r="LU12" s="28" t="s">
        <v>434</v>
      </c>
      <c r="LV12" s="28" t="s">
        <v>435</v>
      </c>
      <c r="LW12" s="28" t="s">
        <v>436</v>
      </c>
      <c r="LX12" s="28" t="s">
        <v>437</v>
      </c>
      <c r="LY12" s="28" t="s">
        <v>438</v>
      </c>
      <c r="LZ12" s="28" t="s">
        <v>439</v>
      </c>
      <c r="MA12" s="28" t="s">
        <v>440</v>
      </c>
      <c r="MB12" s="28" t="s">
        <v>441</v>
      </c>
      <c r="MC12" s="28" t="s">
        <v>442</v>
      </c>
      <c r="MD12" s="28" t="s">
        <v>443</v>
      </c>
      <c r="ME12" s="28" t="s">
        <v>444</v>
      </c>
      <c r="MF12" s="28" t="s">
        <v>445</v>
      </c>
      <c r="MG12" s="28" t="s">
        <v>446</v>
      </c>
      <c r="MH12" s="28" t="s">
        <v>447</v>
      </c>
      <c r="MI12" s="28" t="s">
        <v>448</v>
      </c>
      <c r="MJ12" s="28" t="s">
        <v>449</v>
      </c>
      <c r="MK12" s="28" t="s">
        <v>450</v>
      </c>
      <c r="ML12" s="28" t="s">
        <v>451</v>
      </c>
      <c r="MM12" s="28" t="s">
        <v>452</v>
      </c>
      <c r="MN12" s="28" t="s">
        <v>453</v>
      </c>
      <c r="MO12" s="28" t="s">
        <v>454</v>
      </c>
      <c r="MP12" s="28" t="s">
        <v>455</v>
      </c>
      <c r="MQ12" s="28" t="s">
        <v>456</v>
      </c>
      <c r="MR12" s="28" t="s">
        <v>457</v>
      </c>
      <c r="MS12" s="28" t="s">
        <v>458</v>
      </c>
      <c r="MT12" s="28" t="s">
        <v>459</v>
      </c>
      <c r="MU12" s="28" t="s">
        <v>460</v>
      </c>
      <c r="MV12" s="28" t="s">
        <v>461</v>
      </c>
      <c r="MW12" s="28" t="s">
        <v>462</v>
      </c>
      <c r="MX12" s="28" t="s">
        <v>463</v>
      </c>
      <c r="MY12" s="28" t="s">
        <v>464</v>
      </c>
      <c r="MZ12" s="28" t="s">
        <v>465</v>
      </c>
      <c r="NA12" s="28" t="s">
        <v>466</v>
      </c>
      <c r="NB12" s="28" t="s">
        <v>467</v>
      </c>
      <c r="NC12" s="28" t="s">
        <v>468</v>
      </c>
      <c r="ND12" s="28" t="s">
        <v>469</v>
      </c>
      <c r="NE12" s="28" t="s">
        <v>470</v>
      </c>
      <c r="NF12" s="28" t="s">
        <v>471</v>
      </c>
      <c r="NG12" s="28" t="s">
        <v>472</v>
      </c>
      <c r="NH12" s="28" t="s">
        <v>473</v>
      </c>
      <c r="NI12" s="28" t="s">
        <v>474</v>
      </c>
      <c r="NJ12" s="28" t="s">
        <v>475</v>
      </c>
      <c r="NK12" s="28" t="s">
        <v>476</v>
      </c>
      <c r="NL12" s="28" t="s">
        <v>477</v>
      </c>
      <c r="NM12" s="28" t="s">
        <v>478</v>
      </c>
      <c r="NN12" s="28" t="s">
        <v>479</v>
      </c>
      <c r="NO12" s="28" t="s">
        <v>480</v>
      </c>
      <c r="NP12" s="28" t="s">
        <v>481</v>
      </c>
      <c r="NQ12" s="28" t="s">
        <v>482</v>
      </c>
      <c r="NR12" s="28" t="s">
        <v>483</v>
      </c>
      <c r="NS12" s="28" t="s">
        <v>484</v>
      </c>
      <c r="NT12" s="28" t="s">
        <v>485</v>
      </c>
      <c r="NU12" s="28" t="s">
        <v>486</v>
      </c>
      <c r="NV12" s="28" t="s">
        <v>487</v>
      </c>
      <c r="NW12" s="28" t="s">
        <v>488</v>
      </c>
      <c r="NX12" s="28" t="s">
        <v>489</v>
      </c>
      <c r="NY12" s="28" t="s">
        <v>490</v>
      </c>
      <c r="NZ12" s="28" t="s">
        <v>491</v>
      </c>
      <c r="OA12" s="28" t="s">
        <v>492</v>
      </c>
      <c r="OB12" s="28" t="s">
        <v>493</v>
      </c>
      <c r="OC12" s="28" t="s">
        <v>494</v>
      </c>
      <c r="OD12" s="28" t="s">
        <v>495</v>
      </c>
      <c r="OE12" s="28" t="s">
        <v>496</v>
      </c>
      <c r="OF12" s="28" t="s">
        <v>497</v>
      </c>
      <c r="OG12" s="28" t="s">
        <v>498</v>
      </c>
      <c r="OH12" s="28" t="s">
        <v>499</v>
      </c>
      <c r="OI12" s="28" t="s">
        <v>500</v>
      </c>
      <c r="OJ12" s="28" t="s">
        <v>501</v>
      </c>
      <c r="OK12" s="28" t="s">
        <v>502</v>
      </c>
      <c r="OL12" s="28" t="s">
        <v>503</v>
      </c>
      <c r="OM12" s="28" t="s">
        <v>504</v>
      </c>
      <c r="ON12" s="28" t="s">
        <v>505</v>
      </c>
      <c r="OO12" s="28" t="s">
        <v>506</v>
      </c>
      <c r="OP12" s="28" t="s">
        <v>507</v>
      </c>
      <c r="OQ12" s="28" t="s">
        <v>508</v>
      </c>
      <c r="OR12" s="28" t="s">
        <v>509</v>
      </c>
      <c r="OS12" s="28" t="s">
        <v>510</v>
      </c>
      <c r="OT12" s="28" t="s">
        <v>511</v>
      </c>
      <c r="OU12" s="28" t="s">
        <v>512</v>
      </c>
      <c r="OV12" s="28" t="s">
        <v>513</v>
      </c>
      <c r="OW12" s="29" t="s">
        <v>514</v>
      </c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setup'!B64</f>
        <v>SD009/18</v>
      </c>
      <c r="B13">
        <f>'Experimental setup'!B52</f>
        <v>18.637</v>
      </c>
      <c r="C13" t="b">
        <f>COUNTIF(N13:OC13, "&gt;"&amp;P13*3)&gt;3</f>
        <v>0</v>
      </c>
      <c r="D13" t="b">
        <f>IF(AND(C13=TRUE, C14=TRUE), TRUE, FALSE)</f>
        <v>0</v>
      </c>
      <c r="K13" s="30" t="s">
        <v>34</v>
      </c>
      <c r="L13" s="31">
        <v>1</v>
      </c>
      <c r="M13" s="36" t="s">
        <v>515</v>
      </c>
      <c r="N13" s="30">
        <v>26538</v>
      </c>
      <c r="O13" s="32">
        <v>25276</v>
      </c>
      <c r="P13" s="32">
        <v>24978</v>
      </c>
      <c r="Q13" s="32">
        <v>24697</v>
      </c>
      <c r="R13" s="32">
        <v>24740</v>
      </c>
      <c r="S13" s="32">
        <v>24456</v>
      </c>
      <c r="T13" s="32">
        <v>24309</v>
      </c>
      <c r="U13" s="32">
        <v>24471</v>
      </c>
      <c r="V13" s="32">
        <v>24537</v>
      </c>
      <c r="W13" s="32">
        <v>24033</v>
      </c>
      <c r="X13" s="32">
        <v>23673</v>
      </c>
      <c r="Y13" s="32">
        <v>24140</v>
      </c>
      <c r="Z13" s="32">
        <v>24438</v>
      </c>
      <c r="AA13" s="32">
        <v>23737</v>
      </c>
      <c r="AB13" s="32">
        <v>23658</v>
      </c>
      <c r="AC13" s="32">
        <v>23918</v>
      </c>
      <c r="AD13" s="32">
        <v>23659</v>
      </c>
      <c r="AE13" s="32">
        <v>23964</v>
      </c>
      <c r="AF13" s="32">
        <v>23651</v>
      </c>
      <c r="AG13" s="32">
        <v>23624</v>
      </c>
      <c r="AH13" s="32">
        <v>23726</v>
      </c>
      <c r="AI13" s="32">
        <v>23817</v>
      </c>
      <c r="AJ13" s="32">
        <v>23612</v>
      </c>
      <c r="AK13" s="32">
        <v>23578</v>
      </c>
      <c r="AL13" s="32">
        <v>23840</v>
      </c>
      <c r="AM13" s="32">
        <v>23756</v>
      </c>
      <c r="AN13" s="32">
        <v>23539</v>
      </c>
      <c r="AO13" s="32">
        <v>23930</v>
      </c>
      <c r="AP13" s="32">
        <v>23336</v>
      </c>
      <c r="AQ13" s="32">
        <v>23686</v>
      </c>
      <c r="AR13" s="32">
        <v>23624</v>
      </c>
      <c r="AS13" s="32">
        <v>23569</v>
      </c>
      <c r="AT13" s="32">
        <v>23570</v>
      </c>
      <c r="AU13" s="32">
        <v>23677</v>
      </c>
      <c r="AV13" s="32">
        <v>23374</v>
      </c>
      <c r="AW13" s="32">
        <v>23828</v>
      </c>
      <c r="AX13" s="32">
        <v>23483</v>
      </c>
      <c r="AY13" s="32">
        <v>23597</v>
      </c>
      <c r="AZ13" s="32">
        <v>23296</v>
      </c>
      <c r="BA13" s="32">
        <v>23190</v>
      </c>
      <c r="BB13" s="32">
        <v>23473</v>
      </c>
      <c r="BC13" s="32">
        <v>23811</v>
      </c>
      <c r="BD13" s="32">
        <v>23530</v>
      </c>
      <c r="BE13" s="32">
        <v>23728</v>
      </c>
      <c r="BF13" s="32">
        <v>23231</v>
      </c>
      <c r="BG13" s="32">
        <v>23410</v>
      </c>
      <c r="BH13" s="32">
        <v>23980</v>
      </c>
      <c r="BI13" s="32">
        <v>23529</v>
      </c>
      <c r="BJ13" s="32">
        <v>23726</v>
      </c>
      <c r="BK13" s="32">
        <v>23261</v>
      </c>
      <c r="BL13" s="32">
        <v>23469</v>
      </c>
      <c r="BM13" s="32">
        <v>23168</v>
      </c>
      <c r="BN13" s="32">
        <v>23620</v>
      </c>
      <c r="BO13" s="32">
        <v>23413</v>
      </c>
      <c r="BP13" s="32">
        <v>23379</v>
      </c>
      <c r="BQ13" s="32">
        <v>23811</v>
      </c>
      <c r="BR13" s="32">
        <v>23178</v>
      </c>
      <c r="BS13" s="32">
        <v>23528</v>
      </c>
      <c r="BT13" s="32">
        <v>22914</v>
      </c>
      <c r="BU13" s="32">
        <v>23730</v>
      </c>
      <c r="BV13" s="32">
        <v>23043</v>
      </c>
      <c r="BW13" s="32">
        <v>23330</v>
      </c>
      <c r="BX13" s="32">
        <v>22904</v>
      </c>
      <c r="BY13" s="32">
        <v>23174</v>
      </c>
      <c r="BZ13" s="32">
        <v>23415</v>
      </c>
      <c r="CA13" s="32">
        <v>23187</v>
      </c>
      <c r="CB13" s="32">
        <v>22646</v>
      </c>
      <c r="CC13" s="32">
        <v>23443</v>
      </c>
      <c r="CD13" s="32">
        <v>23581</v>
      </c>
      <c r="CE13" s="32">
        <v>23453</v>
      </c>
      <c r="CF13" s="32">
        <v>23135</v>
      </c>
      <c r="CG13" s="32">
        <v>22950</v>
      </c>
      <c r="CH13" s="32">
        <v>23220</v>
      </c>
      <c r="CI13" s="32">
        <v>23280</v>
      </c>
      <c r="CJ13" s="32">
        <v>23360</v>
      </c>
      <c r="CK13" s="32">
        <v>22803</v>
      </c>
      <c r="CL13" s="32">
        <v>23552</v>
      </c>
      <c r="CM13" s="32">
        <v>23605</v>
      </c>
      <c r="CN13" s="32">
        <v>23669</v>
      </c>
      <c r="CO13" s="32">
        <v>23670</v>
      </c>
      <c r="CP13" s="32">
        <v>23385</v>
      </c>
      <c r="CQ13" s="32">
        <v>23213</v>
      </c>
      <c r="CR13" s="32">
        <v>22813</v>
      </c>
      <c r="CS13" s="32">
        <v>23570</v>
      </c>
      <c r="CT13" s="32">
        <v>23357</v>
      </c>
      <c r="CU13" s="32">
        <v>23421</v>
      </c>
      <c r="CV13" s="32">
        <v>23085</v>
      </c>
      <c r="CW13" s="32">
        <v>22970</v>
      </c>
      <c r="CX13" s="32">
        <v>23267</v>
      </c>
      <c r="CY13" s="32">
        <v>22719</v>
      </c>
      <c r="CZ13" s="32">
        <v>23266</v>
      </c>
      <c r="DA13" s="32">
        <v>23205</v>
      </c>
      <c r="DB13" s="32">
        <v>23298</v>
      </c>
      <c r="DC13" s="32">
        <v>23066</v>
      </c>
      <c r="DD13" s="32">
        <v>23394</v>
      </c>
      <c r="DE13" s="32">
        <v>23177</v>
      </c>
      <c r="DF13" s="32">
        <v>23229</v>
      </c>
      <c r="DG13" s="32">
        <v>23114</v>
      </c>
      <c r="DH13" s="32">
        <v>23613</v>
      </c>
      <c r="DI13" s="32">
        <v>23369</v>
      </c>
      <c r="DJ13" s="32">
        <v>23387</v>
      </c>
      <c r="DK13" s="32">
        <v>23630</v>
      </c>
      <c r="DL13" s="32">
        <v>23168</v>
      </c>
      <c r="DM13" s="32">
        <v>23011</v>
      </c>
      <c r="DN13" s="32">
        <v>23019</v>
      </c>
      <c r="DO13" s="32">
        <v>23168</v>
      </c>
      <c r="DP13" s="32">
        <v>23317</v>
      </c>
      <c r="DQ13" s="32">
        <v>23214</v>
      </c>
      <c r="DR13" s="32">
        <v>23424</v>
      </c>
      <c r="DS13" s="32">
        <v>22862</v>
      </c>
      <c r="DT13" s="32">
        <v>23066</v>
      </c>
      <c r="DU13" s="32">
        <v>23373</v>
      </c>
      <c r="DV13" s="32">
        <v>22825</v>
      </c>
      <c r="DW13" s="32">
        <v>22943</v>
      </c>
      <c r="DX13" s="32">
        <v>23098</v>
      </c>
      <c r="DY13" s="32">
        <v>22833</v>
      </c>
      <c r="DZ13" s="32">
        <v>23147</v>
      </c>
      <c r="EA13" s="32">
        <v>23062</v>
      </c>
      <c r="EB13" s="32">
        <v>23341</v>
      </c>
      <c r="EC13" s="32">
        <v>23192</v>
      </c>
      <c r="ED13" s="32">
        <v>23247</v>
      </c>
      <c r="EE13" s="32">
        <v>23392</v>
      </c>
      <c r="EF13" s="32">
        <v>23026</v>
      </c>
      <c r="EG13" s="32">
        <v>23083</v>
      </c>
      <c r="EH13" s="32">
        <v>23157</v>
      </c>
      <c r="EI13" s="32">
        <v>23218</v>
      </c>
      <c r="EJ13" s="32">
        <v>23322</v>
      </c>
      <c r="EK13" s="32">
        <v>23414</v>
      </c>
      <c r="EL13" s="32">
        <v>23210</v>
      </c>
      <c r="EM13" s="32">
        <v>23172</v>
      </c>
      <c r="EN13" s="32">
        <v>23259</v>
      </c>
      <c r="EO13" s="32">
        <v>23004</v>
      </c>
      <c r="EP13" s="32">
        <v>23367</v>
      </c>
      <c r="EQ13" s="32">
        <v>23123</v>
      </c>
      <c r="ER13" s="32">
        <v>22626</v>
      </c>
      <c r="ES13" s="32">
        <v>23215</v>
      </c>
      <c r="ET13" s="32">
        <v>23254</v>
      </c>
      <c r="EU13" s="32">
        <v>23332</v>
      </c>
      <c r="EV13" s="32">
        <v>23204</v>
      </c>
      <c r="EW13" s="32">
        <v>22895</v>
      </c>
      <c r="EX13" s="32">
        <v>23203</v>
      </c>
      <c r="EY13" s="32">
        <v>23275</v>
      </c>
      <c r="EZ13" s="32">
        <v>23213</v>
      </c>
      <c r="FA13" s="32">
        <v>23003</v>
      </c>
      <c r="FB13" s="32">
        <v>23154</v>
      </c>
      <c r="FC13" s="32">
        <v>23609</v>
      </c>
      <c r="FD13" s="32">
        <v>23168</v>
      </c>
      <c r="FE13" s="32">
        <v>23508</v>
      </c>
      <c r="FF13" s="32">
        <v>23277</v>
      </c>
      <c r="FG13" s="32">
        <v>23388</v>
      </c>
      <c r="FH13" s="32">
        <v>23196</v>
      </c>
      <c r="FI13" s="32">
        <v>23258</v>
      </c>
      <c r="FJ13" s="32">
        <v>23630</v>
      </c>
      <c r="FK13" s="32">
        <v>23449</v>
      </c>
      <c r="FL13" s="32">
        <v>23251</v>
      </c>
      <c r="FM13" s="32">
        <v>23569</v>
      </c>
      <c r="FN13" s="32">
        <v>23321</v>
      </c>
      <c r="FO13" s="32">
        <v>23259</v>
      </c>
      <c r="FP13" s="32">
        <v>23270</v>
      </c>
      <c r="FQ13" s="32">
        <v>23408</v>
      </c>
      <c r="FR13" s="32">
        <v>23228</v>
      </c>
      <c r="FS13" s="32">
        <v>23094</v>
      </c>
      <c r="FT13" s="32">
        <v>23394</v>
      </c>
      <c r="FU13" s="32">
        <v>23119</v>
      </c>
      <c r="FV13" s="32">
        <v>23313</v>
      </c>
      <c r="FW13" s="32">
        <v>23270</v>
      </c>
      <c r="FX13" s="32">
        <v>23488</v>
      </c>
      <c r="FY13" s="32">
        <v>23293</v>
      </c>
      <c r="FZ13" s="32">
        <v>23260</v>
      </c>
      <c r="GA13" s="32">
        <v>23200</v>
      </c>
      <c r="GB13" s="32">
        <v>23288</v>
      </c>
      <c r="GC13" s="32">
        <v>23613</v>
      </c>
      <c r="GD13" s="32">
        <v>23266</v>
      </c>
      <c r="GE13" s="32">
        <v>23673</v>
      </c>
      <c r="GF13" s="32">
        <v>23462</v>
      </c>
      <c r="GG13" s="32">
        <v>23454</v>
      </c>
      <c r="GH13" s="32">
        <v>23450</v>
      </c>
      <c r="GI13" s="32">
        <v>22970</v>
      </c>
      <c r="GJ13" s="32">
        <v>22995</v>
      </c>
      <c r="GK13" s="32">
        <v>23241</v>
      </c>
      <c r="GL13" s="32">
        <v>23445</v>
      </c>
      <c r="GM13" s="32">
        <v>23145</v>
      </c>
      <c r="GN13" s="32">
        <v>23278</v>
      </c>
      <c r="GO13" s="32">
        <v>23210</v>
      </c>
      <c r="GP13" s="32">
        <v>23699</v>
      </c>
      <c r="GQ13" s="32">
        <v>23132</v>
      </c>
      <c r="GR13" s="32">
        <v>23437</v>
      </c>
      <c r="GS13" s="32">
        <v>23487</v>
      </c>
      <c r="GT13" s="32">
        <v>23401</v>
      </c>
      <c r="GU13" s="32">
        <v>23197</v>
      </c>
      <c r="GV13" s="32">
        <v>23370</v>
      </c>
      <c r="GW13" s="32">
        <v>23171</v>
      </c>
      <c r="GX13" s="32">
        <v>23167</v>
      </c>
      <c r="GY13" s="32">
        <v>23531</v>
      </c>
      <c r="GZ13" s="32">
        <v>23304</v>
      </c>
      <c r="HA13" s="32">
        <v>23837</v>
      </c>
      <c r="HB13" s="32">
        <v>23542</v>
      </c>
      <c r="HC13" s="32">
        <v>23336</v>
      </c>
      <c r="HD13" s="32">
        <v>23291</v>
      </c>
      <c r="HE13" s="32">
        <v>23273</v>
      </c>
      <c r="HF13" s="32">
        <v>23411</v>
      </c>
      <c r="HG13" s="32">
        <v>23078</v>
      </c>
      <c r="HH13" s="32">
        <v>23490</v>
      </c>
      <c r="HI13" s="32">
        <v>23322</v>
      </c>
      <c r="HJ13" s="32">
        <v>23590</v>
      </c>
      <c r="HK13" s="32">
        <v>23645</v>
      </c>
      <c r="HL13" s="32">
        <v>23431</v>
      </c>
      <c r="HM13" s="32">
        <v>23284</v>
      </c>
      <c r="HN13" s="32">
        <v>23228</v>
      </c>
      <c r="HO13" s="32">
        <v>23530</v>
      </c>
      <c r="HP13" s="32">
        <v>23215</v>
      </c>
      <c r="HQ13" s="32">
        <v>23515</v>
      </c>
      <c r="HR13" s="32">
        <v>23099</v>
      </c>
      <c r="HS13" s="32">
        <v>23180</v>
      </c>
      <c r="HT13" s="32">
        <v>23386</v>
      </c>
      <c r="HU13" s="32">
        <v>23698</v>
      </c>
      <c r="HV13" s="32">
        <v>23685</v>
      </c>
      <c r="HW13" s="32">
        <v>23255</v>
      </c>
      <c r="HX13" s="32">
        <v>23243</v>
      </c>
      <c r="HY13" s="32">
        <v>23307</v>
      </c>
      <c r="HZ13" s="32">
        <v>23799</v>
      </c>
      <c r="IA13" s="32">
        <v>23501</v>
      </c>
      <c r="IB13" s="32">
        <v>23454</v>
      </c>
      <c r="IC13" s="32">
        <v>23137</v>
      </c>
      <c r="ID13" s="32">
        <v>23248</v>
      </c>
      <c r="IE13" s="32">
        <v>23429</v>
      </c>
      <c r="IF13" s="32">
        <v>23364</v>
      </c>
      <c r="IG13" s="32">
        <v>23277</v>
      </c>
      <c r="IH13" s="32">
        <v>23180</v>
      </c>
      <c r="II13" s="32">
        <v>23084</v>
      </c>
      <c r="IJ13" s="32">
        <v>23329</v>
      </c>
      <c r="IK13" s="32">
        <v>23416</v>
      </c>
      <c r="IL13" s="32">
        <v>22875</v>
      </c>
      <c r="IM13" s="32">
        <v>23264</v>
      </c>
      <c r="IN13" s="32">
        <v>23440</v>
      </c>
      <c r="IO13" s="32">
        <v>23728</v>
      </c>
      <c r="IP13" s="32">
        <v>23185</v>
      </c>
      <c r="IQ13" s="32">
        <v>23679</v>
      </c>
      <c r="IR13" s="32">
        <v>23654</v>
      </c>
      <c r="IS13" s="32">
        <v>23240</v>
      </c>
      <c r="IT13" s="32">
        <v>23134</v>
      </c>
      <c r="IU13" s="32">
        <v>24009</v>
      </c>
      <c r="IV13" s="32">
        <v>23529</v>
      </c>
      <c r="IW13" s="32">
        <v>23617</v>
      </c>
      <c r="IX13" s="32">
        <v>23220</v>
      </c>
      <c r="IY13" s="32">
        <v>23372</v>
      </c>
      <c r="IZ13" s="32">
        <v>23028</v>
      </c>
      <c r="JA13" s="32">
        <v>23888</v>
      </c>
      <c r="JB13" s="32">
        <v>23519</v>
      </c>
      <c r="JC13" s="32">
        <v>23773</v>
      </c>
      <c r="JD13" s="32">
        <v>23809</v>
      </c>
      <c r="JE13" s="32">
        <v>23695</v>
      </c>
      <c r="JF13" s="32">
        <v>23875</v>
      </c>
      <c r="JG13" s="32">
        <v>23710</v>
      </c>
      <c r="JH13" s="32">
        <v>23375</v>
      </c>
      <c r="JI13" s="32">
        <v>23683</v>
      </c>
      <c r="JJ13" s="32">
        <v>23790</v>
      </c>
      <c r="JK13" s="32">
        <v>23828</v>
      </c>
      <c r="JL13" s="32">
        <v>23360</v>
      </c>
      <c r="JM13" s="32">
        <v>23611</v>
      </c>
      <c r="JN13" s="32">
        <v>23987</v>
      </c>
      <c r="JO13" s="32">
        <v>24219</v>
      </c>
      <c r="JP13" s="32">
        <v>23530</v>
      </c>
      <c r="JQ13" s="32">
        <v>23481</v>
      </c>
      <c r="JR13" s="32">
        <v>23972</v>
      </c>
      <c r="JS13" s="32">
        <v>23853</v>
      </c>
      <c r="JT13" s="32">
        <v>24104</v>
      </c>
      <c r="JU13" s="32">
        <v>24106</v>
      </c>
      <c r="JV13" s="32">
        <v>23330</v>
      </c>
      <c r="JW13" s="32">
        <v>23642</v>
      </c>
      <c r="JX13" s="32">
        <v>23834</v>
      </c>
      <c r="JY13" s="32">
        <v>23457</v>
      </c>
      <c r="JZ13" s="32">
        <v>24239</v>
      </c>
      <c r="KA13" s="32">
        <v>23621</v>
      </c>
      <c r="KB13" s="32">
        <v>23673</v>
      </c>
      <c r="KC13" s="32">
        <v>24253</v>
      </c>
      <c r="KD13" s="32">
        <v>23891</v>
      </c>
      <c r="KE13" s="32">
        <v>23926</v>
      </c>
      <c r="KF13" s="32">
        <v>24241</v>
      </c>
      <c r="KG13" s="32">
        <v>23899</v>
      </c>
      <c r="KH13" s="32">
        <v>23928</v>
      </c>
      <c r="KI13" s="32">
        <v>23629</v>
      </c>
      <c r="KJ13" s="32">
        <v>24004</v>
      </c>
      <c r="KK13" s="32">
        <v>23960</v>
      </c>
      <c r="KL13" s="32">
        <v>23968</v>
      </c>
      <c r="KM13" s="32">
        <v>23464</v>
      </c>
      <c r="KN13" s="32">
        <v>23719</v>
      </c>
      <c r="KO13" s="32">
        <v>24199</v>
      </c>
      <c r="KP13" s="32">
        <v>23685</v>
      </c>
      <c r="KQ13" s="32">
        <v>23757</v>
      </c>
      <c r="KR13" s="32">
        <v>23852</v>
      </c>
      <c r="KS13" s="32">
        <v>23686</v>
      </c>
      <c r="KT13" s="32">
        <v>23929</v>
      </c>
      <c r="KU13" s="32">
        <v>24159</v>
      </c>
      <c r="KV13" s="32">
        <v>24070</v>
      </c>
      <c r="KW13" s="32">
        <v>23522</v>
      </c>
      <c r="KX13" s="32">
        <v>23961</v>
      </c>
      <c r="KY13" s="32">
        <v>23598</v>
      </c>
      <c r="KZ13" s="32">
        <v>23586</v>
      </c>
      <c r="LA13" s="32">
        <v>23665</v>
      </c>
      <c r="LB13" s="32">
        <v>23812</v>
      </c>
      <c r="LC13" s="32">
        <v>24037</v>
      </c>
      <c r="LD13" s="32">
        <v>23481</v>
      </c>
      <c r="LE13" s="32">
        <v>24027</v>
      </c>
      <c r="LF13" s="32">
        <v>24007</v>
      </c>
      <c r="LG13" s="32">
        <v>23625</v>
      </c>
      <c r="LH13" s="32">
        <v>24139</v>
      </c>
      <c r="LI13" s="32">
        <v>24174</v>
      </c>
      <c r="LJ13" s="32">
        <v>23938</v>
      </c>
      <c r="LK13" s="32">
        <v>24109</v>
      </c>
      <c r="LL13" s="32">
        <v>23935</v>
      </c>
      <c r="LM13" s="32">
        <v>24219</v>
      </c>
      <c r="LN13" s="32">
        <v>23773</v>
      </c>
      <c r="LO13" s="32">
        <v>23899</v>
      </c>
      <c r="LP13" s="32">
        <v>24218</v>
      </c>
      <c r="LQ13" s="32">
        <v>23517</v>
      </c>
      <c r="LR13" s="32">
        <v>23951</v>
      </c>
      <c r="LS13" s="32">
        <v>24016</v>
      </c>
      <c r="LT13" s="32">
        <v>24032</v>
      </c>
      <c r="LU13" s="32">
        <v>23801</v>
      </c>
      <c r="LV13" s="32">
        <v>24450</v>
      </c>
      <c r="LW13" s="32">
        <v>23797</v>
      </c>
      <c r="LX13" s="32">
        <v>24092</v>
      </c>
      <c r="LY13" s="32">
        <v>23813</v>
      </c>
      <c r="LZ13" s="32">
        <v>23740</v>
      </c>
      <c r="MA13" s="32">
        <v>24283</v>
      </c>
      <c r="MB13" s="32">
        <v>24228</v>
      </c>
      <c r="MC13" s="32">
        <v>23901</v>
      </c>
      <c r="MD13" s="32">
        <v>24421</v>
      </c>
      <c r="ME13" s="32">
        <v>23839</v>
      </c>
      <c r="MF13" s="32">
        <v>23942</v>
      </c>
      <c r="MG13" s="32">
        <v>23903</v>
      </c>
      <c r="MH13" s="32">
        <v>23584</v>
      </c>
      <c r="MI13" s="32">
        <v>24611</v>
      </c>
      <c r="MJ13" s="32">
        <v>24118</v>
      </c>
      <c r="MK13" s="32">
        <v>24210</v>
      </c>
      <c r="ML13" s="32">
        <v>24303</v>
      </c>
      <c r="MM13" s="32">
        <v>24043</v>
      </c>
      <c r="MN13" s="32">
        <v>24089</v>
      </c>
      <c r="MO13" s="32">
        <v>24170</v>
      </c>
      <c r="MP13" s="32">
        <v>24161</v>
      </c>
      <c r="MQ13" s="32">
        <v>24586</v>
      </c>
      <c r="MR13" s="32">
        <v>24340</v>
      </c>
      <c r="MS13" s="32">
        <v>24152</v>
      </c>
      <c r="MT13" s="32">
        <v>24213</v>
      </c>
      <c r="MU13" s="32">
        <v>24202</v>
      </c>
      <c r="MV13" s="32">
        <v>24537</v>
      </c>
      <c r="MW13" s="32">
        <v>24462</v>
      </c>
      <c r="MX13" s="32">
        <v>24401</v>
      </c>
      <c r="MY13" s="32">
        <v>24674</v>
      </c>
      <c r="MZ13" s="32">
        <v>24434</v>
      </c>
      <c r="NA13" s="32">
        <v>24263</v>
      </c>
      <c r="NB13" s="32">
        <v>24553</v>
      </c>
      <c r="NC13" s="32">
        <v>24050</v>
      </c>
      <c r="ND13" s="32">
        <v>24465</v>
      </c>
      <c r="NE13" s="32">
        <v>24777</v>
      </c>
      <c r="NF13" s="32">
        <v>24253</v>
      </c>
      <c r="NG13" s="32">
        <v>24374</v>
      </c>
      <c r="NH13" s="32">
        <v>24439</v>
      </c>
      <c r="NI13" s="32">
        <v>24460</v>
      </c>
      <c r="NJ13" s="32">
        <v>24308</v>
      </c>
      <c r="NK13" s="32">
        <v>24733</v>
      </c>
      <c r="NL13" s="32">
        <v>25063</v>
      </c>
      <c r="NM13" s="32">
        <v>24725</v>
      </c>
      <c r="NN13" s="32">
        <v>24684</v>
      </c>
      <c r="NO13" s="32">
        <v>25064</v>
      </c>
      <c r="NP13" s="32">
        <v>24668</v>
      </c>
      <c r="NQ13" s="32">
        <v>24271</v>
      </c>
      <c r="NR13" s="32">
        <v>24724</v>
      </c>
      <c r="NS13" s="32">
        <v>24273</v>
      </c>
      <c r="NT13" s="32">
        <v>24826</v>
      </c>
      <c r="NU13" s="32">
        <v>24381</v>
      </c>
      <c r="NV13" s="32">
        <v>24627</v>
      </c>
      <c r="NW13" s="32">
        <v>24441</v>
      </c>
      <c r="NX13" s="32">
        <v>24371</v>
      </c>
      <c r="NY13" s="32">
        <v>24689</v>
      </c>
      <c r="NZ13" s="32">
        <v>24433</v>
      </c>
      <c r="OA13" s="32">
        <v>24265</v>
      </c>
      <c r="OB13" s="32">
        <v>24714</v>
      </c>
      <c r="OC13" s="32">
        <v>24264</v>
      </c>
      <c r="OD13" s="32">
        <v>24605</v>
      </c>
      <c r="OE13" s="32">
        <v>24780</v>
      </c>
      <c r="OF13" s="32">
        <v>24592</v>
      </c>
      <c r="OG13" s="32">
        <v>24527</v>
      </c>
      <c r="OH13" s="32">
        <v>24634</v>
      </c>
      <c r="OI13" s="32">
        <v>24521</v>
      </c>
      <c r="OJ13" s="32">
        <v>24638</v>
      </c>
      <c r="OK13" s="32">
        <v>24681</v>
      </c>
      <c r="OL13" s="32">
        <v>24739</v>
      </c>
      <c r="OM13" s="32">
        <v>24879</v>
      </c>
      <c r="ON13" s="32">
        <v>24318</v>
      </c>
      <c r="OO13" s="32">
        <v>24582</v>
      </c>
      <c r="OP13" s="32">
        <v>24489</v>
      </c>
      <c r="OQ13" s="32">
        <v>24649</v>
      </c>
      <c r="OR13" s="32">
        <v>24654</v>
      </c>
      <c r="OS13" s="32">
        <v>24457</v>
      </c>
      <c r="OT13" s="32">
        <v>24568</v>
      </c>
      <c r="OU13" s="32">
        <v>24499</v>
      </c>
      <c r="OV13" s="32">
        <v>24806</v>
      </c>
      <c r="OW13" s="33">
        <v>24985</v>
      </c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A14" t="str">
        <f>'Experimental setup'!C64</f>
        <v>FC</v>
      </c>
      <c r="B14">
        <f>'Experimental setup'!C52</f>
        <v>18.637</v>
      </c>
      <c r="C14" t="b">
        <f t="shared" ref="C14:C65" si="0">COUNTIF(N14:OC14, "&gt;"&amp;P14*3)&gt;3</f>
        <v>1</v>
      </c>
      <c r="K14" s="30" t="s">
        <v>34</v>
      </c>
      <c r="L14" s="31">
        <v>2</v>
      </c>
      <c r="M14" s="36" t="s">
        <v>515</v>
      </c>
      <c r="N14" s="30">
        <v>27569</v>
      </c>
      <c r="O14" s="32">
        <v>26172</v>
      </c>
      <c r="P14" s="32">
        <v>25417</v>
      </c>
      <c r="Q14" s="32">
        <v>25303</v>
      </c>
      <c r="R14" s="32">
        <v>24709</v>
      </c>
      <c r="S14" s="32">
        <v>25364</v>
      </c>
      <c r="T14" s="32">
        <v>24785</v>
      </c>
      <c r="U14" s="32">
        <v>24943</v>
      </c>
      <c r="V14" s="32">
        <v>24809</v>
      </c>
      <c r="W14" s="32">
        <v>24401</v>
      </c>
      <c r="X14" s="32">
        <v>24687</v>
      </c>
      <c r="Y14" s="32">
        <v>24494</v>
      </c>
      <c r="Z14" s="32">
        <v>24331</v>
      </c>
      <c r="AA14" s="32">
        <v>24711</v>
      </c>
      <c r="AB14" s="32">
        <v>24345</v>
      </c>
      <c r="AC14" s="32">
        <v>24422</v>
      </c>
      <c r="AD14" s="32">
        <v>23940</v>
      </c>
      <c r="AE14" s="32">
        <v>24142</v>
      </c>
      <c r="AF14" s="32">
        <v>24524</v>
      </c>
      <c r="AG14" s="32">
        <v>24407</v>
      </c>
      <c r="AH14" s="32">
        <v>24359</v>
      </c>
      <c r="AI14" s="32">
        <v>24085</v>
      </c>
      <c r="AJ14" s="32">
        <v>24140</v>
      </c>
      <c r="AK14" s="32">
        <v>24326</v>
      </c>
      <c r="AL14" s="32">
        <v>23980</v>
      </c>
      <c r="AM14" s="32">
        <v>24310</v>
      </c>
      <c r="AN14" s="32">
        <v>24284</v>
      </c>
      <c r="AO14" s="32">
        <v>24248</v>
      </c>
      <c r="AP14" s="32">
        <v>24208</v>
      </c>
      <c r="AQ14" s="32">
        <v>24047</v>
      </c>
      <c r="AR14" s="32">
        <v>24074</v>
      </c>
      <c r="AS14" s="32">
        <v>24334</v>
      </c>
      <c r="AT14" s="32">
        <v>24235</v>
      </c>
      <c r="AU14" s="32">
        <v>23900</v>
      </c>
      <c r="AV14" s="32">
        <v>24445</v>
      </c>
      <c r="AW14" s="32">
        <v>24001</v>
      </c>
      <c r="AX14" s="32">
        <v>24211</v>
      </c>
      <c r="AY14" s="32">
        <v>24336</v>
      </c>
      <c r="AZ14" s="32">
        <v>24064</v>
      </c>
      <c r="BA14" s="32">
        <v>23875</v>
      </c>
      <c r="BB14" s="32">
        <v>23674</v>
      </c>
      <c r="BC14" s="32">
        <v>23641</v>
      </c>
      <c r="BD14" s="32">
        <v>23657</v>
      </c>
      <c r="BE14" s="32">
        <v>24065</v>
      </c>
      <c r="BF14" s="32">
        <v>23964</v>
      </c>
      <c r="BG14" s="32">
        <v>23780</v>
      </c>
      <c r="BH14" s="32">
        <v>24023</v>
      </c>
      <c r="BI14" s="32">
        <v>23834</v>
      </c>
      <c r="BJ14" s="32">
        <v>23417</v>
      </c>
      <c r="BK14" s="32">
        <v>23650</v>
      </c>
      <c r="BL14" s="32">
        <v>23783</v>
      </c>
      <c r="BM14" s="32">
        <v>23647</v>
      </c>
      <c r="BN14" s="32">
        <v>23563</v>
      </c>
      <c r="BO14" s="32">
        <v>23549</v>
      </c>
      <c r="BP14" s="32">
        <v>23995</v>
      </c>
      <c r="BQ14" s="32">
        <v>23886</v>
      </c>
      <c r="BR14" s="32">
        <v>23980</v>
      </c>
      <c r="BS14" s="32">
        <v>23823</v>
      </c>
      <c r="BT14" s="32">
        <v>23921</v>
      </c>
      <c r="BU14" s="32">
        <v>23488</v>
      </c>
      <c r="BV14" s="32">
        <v>23767</v>
      </c>
      <c r="BW14" s="32">
        <v>23591</v>
      </c>
      <c r="BX14" s="32">
        <v>23963</v>
      </c>
      <c r="BY14" s="32">
        <v>24075</v>
      </c>
      <c r="BZ14" s="32">
        <v>23829</v>
      </c>
      <c r="CA14" s="32">
        <v>23168</v>
      </c>
      <c r="CB14" s="32">
        <v>23475</v>
      </c>
      <c r="CC14" s="32">
        <v>23435</v>
      </c>
      <c r="CD14" s="32">
        <v>23820</v>
      </c>
      <c r="CE14" s="32">
        <v>23503</v>
      </c>
      <c r="CF14" s="32">
        <v>23458</v>
      </c>
      <c r="CG14" s="32">
        <v>23280</v>
      </c>
      <c r="CH14" s="32">
        <v>23259</v>
      </c>
      <c r="CI14" s="32">
        <v>23483</v>
      </c>
      <c r="CJ14" s="32">
        <v>23533</v>
      </c>
      <c r="CK14" s="32">
        <v>23196</v>
      </c>
      <c r="CL14" s="32">
        <v>23318</v>
      </c>
      <c r="CM14" s="32">
        <v>23391</v>
      </c>
      <c r="CN14" s="32">
        <v>23047</v>
      </c>
      <c r="CO14" s="32">
        <v>23245</v>
      </c>
      <c r="CP14" s="32">
        <v>23328</v>
      </c>
      <c r="CQ14" s="32">
        <v>23498</v>
      </c>
      <c r="CR14" s="32">
        <v>23065</v>
      </c>
      <c r="CS14" s="32">
        <v>22948</v>
      </c>
      <c r="CT14" s="32">
        <v>23269</v>
      </c>
      <c r="CU14" s="32">
        <v>23309</v>
      </c>
      <c r="CV14" s="32">
        <v>23282</v>
      </c>
      <c r="CW14" s="32">
        <v>23050</v>
      </c>
      <c r="CX14" s="32">
        <v>23135</v>
      </c>
      <c r="CY14" s="32">
        <v>23638</v>
      </c>
      <c r="CZ14" s="32">
        <v>23291</v>
      </c>
      <c r="DA14" s="32">
        <v>22931</v>
      </c>
      <c r="DB14" s="32">
        <v>22859</v>
      </c>
      <c r="DC14" s="32">
        <v>22885</v>
      </c>
      <c r="DD14" s="32">
        <v>23059</v>
      </c>
      <c r="DE14" s="32">
        <v>23251</v>
      </c>
      <c r="DF14" s="32">
        <v>23251</v>
      </c>
      <c r="DG14" s="32">
        <v>23121</v>
      </c>
      <c r="DH14" s="32">
        <v>22894</v>
      </c>
      <c r="DI14" s="32">
        <v>23264</v>
      </c>
      <c r="DJ14" s="32">
        <v>23186</v>
      </c>
      <c r="DK14" s="32">
        <v>23161</v>
      </c>
      <c r="DL14" s="32">
        <v>23098</v>
      </c>
      <c r="DM14" s="32">
        <v>23102</v>
      </c>
      <c r="DN14" s="32">
        <v>23390</v>
      </c>
      <c r="DO14" s="32">
        <v>23083</v>
      </c>
      <c r="DP14" s="32">
        <v>23055</v>
      </c>
      <c r="DQ14" s="32">
        <v>23124</v>
      </c>
      <c r="DR14" s="32">
        <v>22600</v>
      </c>
      <c r="DS14" s="32">
        <v>22737</v>
      </c>
      <c r="DT14" s="32">
        <v>23194</v>
      </c>
      <c r="DU14" s="32">
        <v>23087</v>
      </c>
      <c r="DV14" s="32">
        <v>23335</v>
      </c>
      <c r="DW14" s="32">
        <v>22771</v>
      </c>
      <c r="DX14" s="32">
        <v>22880</v>
      </c>
      <c r="DY14" s="32">
        <v>22506</v>
      </c>
      <c r="DZ14" s="32">
        <v>22735</v>
      </c>
      <c r="EA14" s="32">
        <v>22531</v>
      </c>
      <c r="EB14" s="32">
        <v>22753</v>
      </c>
      <c r="EC14" s="32">
        <v>22902</v>
      </c>
      <c r="ED14" s="32">
        <v>22974</v>
      </c>
      <c r="EE14" s="32">
        <v>22850</v>
      </c>
      <c r="EF14" s="32">
        <v>23136</v>
      </c>
      <c r="EG14" s="32">
        <v>22407</v>
      </c>
      <c r="EH14" s="32">
        <v>22784</v>
      </c>
      <c r="EI14" s="32">
        <v>22508</v>
      </c>
      <c r="EJ14" s="32">
        <v>22364</v>
      </c>
      <c r="EK14" s="32">
        <v>22807</v>
      </c>
      <c r="EL14" s="32">
        <v>22557</v>
      </c>
      <c r="EM14" s="32">
        <v>22739</v>
      </c>
      <c r="EN14" s="32">
        <v>22840</v>
      </c>
      <c r="EO14" s="32">
        <v>23018</v>
      </c>
      <c r="EP14" s="32">
        <v>22771</v>
      </c>
      <c r="EQ14" s="32">
        <v>22822</v>
      </c>
      <c r="ER14" s="32">
        <v>22681</v>
      </c>
      <c r="ES14" s="32">
        <v>22867</v>
      </c>
      <c r="ET14" s="32">
        <v>22647</v>
      </c>
      <c r="EU14" s="32">
        <v>22730</v>
      </c>
      <c r="EV14" s="32">
        <v>22688</v>
      </c>
      <c r="EW14" s="32">
        <v>22613</v>
      </c>
      <c r="EX14" s="32">
        <v>23114</v>
      </c>
      <c r="EY14" s="32">
        <v>23168</v>
      </c>
      <c r="EZ14" s="32">
        <v>22464</v>
      </c>
      <c r="FA14" s="32">
        <v>22874</v>
      </c>
      <c r="FB14" s="32">
        <v>22537</v>
      </c>
      <c r="FC14" s="32">
        <v>22787</v>
      </c>
      <c r="FD14" s="32">
        <v>22340</v>
      </c>
      <c r="FE14" s="32">
        <v>22725</v>
      </c>
      <c r="FF14" s="32">
        <v>23079</v>
      </c>
      <c r="FG14" s="32">
        <v>22479</v>
      </c>
      <c r="FH14" s="32">
        <v>22411</v>
      </c>
      <c r="FI14" s="32">
        <v>22665</v>
      </c>
      <c r="FJ14" s="32">
        <v>22534</v>
      </c>
      <c r="FK14" s="32">
        <v>22945</v>
      </c>
      <c r="FL14" s="32">
        <v>22639</v>
      </c>
      <c r="FM14" s="32">
        <v>22826</v>
      </c>
      <c r="FN14" s="32">
        <v>22472</v>
      </c>
      <c r="FO14" s="32">
        <v>23062</v>
      </c>
      <c r="FP14" s="32">
        <v>22924</v>
      </c>
      <c r="FQ14" s="32">
        <v>22985</v>
      </c>
      <c r="FR14" s="32">
        <v>22741</v>
      </c>
      <c r="FS14" s="32">
        <v>22292</v>
      </c>
      <c r="FT14" s="32">
        <v>22827</v>
      </c>
      <c r="FU14" s="32">
        <v>22842</v>
      </c>
      <c r="FV14" s="32">
        <v>22590</v>
      </c>
      <c r="FW14" s="32">
        <v>22618</v>
      </c>
      <c r="FX14" s="32">
        <v>22772</v>
      </c>
      <c r="FY14" s="32">
        <v>22313</v>
      </c>
      <c r="FZ14" s="32">
        <v>22799</v>
      </c>
      <c r="GA14" s="32">
        <v>22685</v>
      </c>
      <c r="GB14" s="32">
        <v>22559</v>
      </c>
      <c r="GC14" s="32">
        <v>22610</v>
      </c>
      <c r="GD14" s="32">
        <v>22402</v>
      </c>
      <c r="GE14" s="32">
        <v>22616</v>
      </c>
      <c r="GF14" s="32">
        <v>22279</v>
      </c>
      <c r="GG14" s="32">
        <v>22581</v>
      </c>
      <c r="GH14" s="32">
        <v>22733</v>
      </c>
      <c r="GI14" s="32">
        <v>22687</v>
      </c>
      <c r="GJ14" s="32">
        <v>22699</v>
      </c>
      <c r="GK14" s="32">
        <v>22433</v>
      </c>
      <c r="GL14" s="32">
        <v>22644</v>
      </c>
      <c r="GM14" s="32">
        <v>22776</v>
      </c>
      <c r="GN14" s="32">
        <v>22758</v>
      </c>
      <c r="GO14" s="32">
        <v>22691</v>
      </c>
      <c r="GP14" s="32">
        <v>22881</v>
      </c>
      <c r="GQ14" s="32">
        <v>22494</v>
      </c>
      <c r="GR14" s="32">
        <v>22623</v>
      </c>
      <c r="GS14" s="32">
        <v>22567</v>
      </c>
      <c r="GT14" s="32">
        <v>22845</v>
      </c>
      <c r="GU14" s="32">
        <v>22999</v>
      </c>
      <c r="GV14" s="32">
        <v>22201</v>
      </c>
      <c r="GW14" s="32">
        <v>22972</v>
      </c>
      <c r="GX14" s="32">
        <v>23017</v>
      </c>
      <c r="GY14" s="32">
        <v>22619</v>
      </c>
      <c r="GZ14" s="32">
        <v>22865</v>
      </c>
      <c r="HA14" s="32">
        <v>22467</v>
      </c>
      <c r="HB14" s="32">
        <v>22201</v>
      </c>
      <c r="HC14" s="32">
        <v>22530</v>
      </c>
      <c r="HD14" s="32">
        <v>22365</v>
      </c>
      <c r="HE14" s="32">
        <v>22718</v>
      </c>
      <c r="HF14" s="32">
        <v>22595</v>
      </c>
      <c r="HG14" s="32">
        <v>22334</v>
      </c>
      <c r="HH14" s="32">
        <v>22283</v>
      </c>
      <c r="HI14" s="32">
        <v>22214</v>
      </c>
      <c r="HJ14" s="32">
        <v>22720</v>
      </c>
      <c r="HK14" s="32">
        <v>22238</v>
      </c>
      <c r="HL14" s="32">
        <v>22218</v>
      </c>
      <c r="HM14" s="32">
        <v>22402</v>
      </c>
      <c r="HN14" s="32">
        <v>22110</v>
      </c>
      <c r="HO14" s="32">
        <v>22926</v>
      </c>
      <c r="HP14" s="32">
        <v>22651</v>
      </c>
      <c r="HQ14" s="32">
        <v>22483</v>
      </c>
      <c r="HR14" s="32">
        <v>22738</v>
      </c>
      <c r="HS14" s="32">
        <v>22364</v>
      </c>
      <c r="HT14" s="32">
        <v>22576</v>
      </c>
      <c r="HU14" s="32">
        <v>22402</v>
      </c>
      <c r="HV14" s="32">
        <v>22240</v>
      </c>
      <c r="HW14" s="32">
        <v>22394</v>
      </c>
      <c r="HX14" s="32">
        <v>22219</v>
      </c>
      <c r="HY14" s="32">
        <v>22059</v>
      </c>
      <c r="HZ14" s="32">
        <v>22582</v>
      </c>
      <c r="IA14" s="32">
        <v>22221</v>
      </c>
      <c r="IB14" s="32">
        <v>22538</v>
      </c>
      <c r="IC14" s="32">
        <v>22634</v>
      </c>
      <c r="ID14" s="32">
        <v>22322</v>
      </c>
      <c r="IE14" s="32">
        <v>22225</v>
      </c>
      <c r="IF14" s="32">
        <v>22167</v>
      </c>
      <c r="IG14" s="32">
        <v>22397</v>
      </c>
      <c r="IH14" s="32">
        <v>22335</v>
      </c>
      <c r="II14" s="32">
        <v>22432</v>
      </c>
      <c r="IJ14" s="32">
        <v>22425</v>
      </c>
      <c r="IK14" s="32">
        <v>22411</v>
      </c>
      <c r="IL14" s="32">
        <v>22679</v>
      </c>
      <c r="IM14" s="32">
        <v>22276</v>
      </c>
      <c r="IN14" s="32">
        <v>22540</v>
      </c>
      <c r="IO14" s="32">
        <v>22035</v>
      </c>
      <c r="IP14" s="32">
        <v>22669</v>
      </c>
      <c r="IQ14" s="32">
        <v>22150</v>
      </c>
      <c r="IR14" s="32">
        <v>22212</v>
      </c>
      <c r="IS14" s="32">
        <v>22171</v>
      </c>
      <c r="IT14" s="32">
        <v>22817</v>
      </c>
      <c r="IU14" s="32">
        <v>23087</v>
      </c>
      <c r="IV14" s="32">
        <v>23411</v>
      </c>
      <c r="IW14" s="32">
        <v>23853</v>
      </c>
      <c r="IX14" s="32">
        <v>24876</v>
      </c>
      <c r="IY14" s="32">
        <v>26489</v>
      </c>
      <c r="IZ14" s="32">
        <v>26894</v>
      </c>
      <c r="JA14" s="32">
        <v>29197</v>
      </c>
      <c r="JB14" s="32">
        <v>30956</v>
      </c>
      <c r="JC14" s="32">
        <v>33598</v>
      </c>
      <c r="JD14" s="32">
        <v>36203</v>
      </c>
      <c r="JE14" s="32">
        <v>38708</v>
      </c>
      <c r="JF14" s="32">
        <v>41877</v>
      </c>
      <c r="JG14" s="32">
        <v>45057</v>
      </c>
      <c r="JH14" s="32">
        <v>50116</v>
      </c>
      <c r="JI14" s="32">
        <v>53390</v>
      </c>
      <c r="JJ14" s="32">
        <v>55329</v>
      </c>
      <c r="JK14" s="32">
        <v>57822</v>
      </c>
      <c r="JL14" s="32">
        <v>62884</v>
      </c>
      <c r="JM14" s="32">
        <v>64447</v>
      </c>
      <c r="JN14" s="32">
        <v>67003</v>
      </c>
      <c r="JO14" s="32">
        <v>64959</v>
      </c>
      <c r="JP14" s="32">
        <v>71421</v>
      </c>
      <c r="JQ14" s="32">
        <v>72266</v>
      </c>
      <c r="JR14" s="32">
        <v>76704</v>
      </c>
      <c r="JS14" s="32">
        <v>76568</v>
      </c>
      <c r="JT14" s="32">
        <v>79356</v>
      </c>
      <c r="JU14" s="32">
        <v>81974</v>
      </c>
      <c r="JV14" s="32">
        <v>80595</v>
      </c>
      <c r="JW14" s="32">
        <v>81914</v>
      </c>
      <c r="JX14" s="32">
        <v>84087</v>
      </c>
      <c r="JY14" s="32">
        <v>83303</v>
      </c>
      <c r="JZ14" s="32">
        <v>84681</v>
      </c>
      <c r="KA14" s="32">
        <v>84771</v>
      </c>
      <c r="KB14" s="32">
        <v>85248</v>
      </c>
      <c r="KC14" s="32">
        <v>85569</v>
      </c>
      <c r="KD14" s="32">
        <v>87258</v>
      </c>
      <c r="KE14" s="32">
        <v>89000</v>
      </c>
      <c r="KF14" s="32">
        <v>88763</v>
      </c>
      <c r="KG14" s="32">
        <v>89283</v>
      </c>
      <c r="KH14" s="32">
        <v>90032</v>
      </c>
      <c r="KI14" s="32">
        <v>90973</v>
      </c>
      <c r="KJ14" s="32">
        <v>91121</v>
      </c>
      <c r="KK14" s="32">
        <v>91158</v>
      </c>
      <c r="KL14" s="32">
        <v>90862</v>
      </c>
      <c r="KM14" s="32">
        <v>91013</v>
      </c>
      <c r="KN14" s="32">
        <v>92302</v>
      </c>
      <c r="KO14" s="32">
        <v>92021</v>
      </c>
      <c r="KP14" s="32">
        <v>92926</v>
      </c>
      <c r="KQ14" s="32">
        <v>91647</v>
      </c>
      <c r="KR14" s="32">
        <v>91889</v>
      </c>
      <c r="KS14" s="32">
        <v>91531</v>
      </c>
      <c r="KT14" s="32">
        <v>96292</v>
      </c>
      <c r="KU14" s="32">
        <v>94875</v>
      </c>
      <c r="KV14" s="32">
        <v>86526</v>
      </c>
      <c r="KW14" s="32">
        <v>87446</v>
      </c>
      <c r="KX14" s="32">
        <v>87178</v>
      </c>
      <c r="KY14" s="32">
        <v>90199</v>
      </c>
      <c r="KZ14" s="32">
        <v>88719</v>
      </c>
      <c r="LA14" s="32">
        <v>88796</v>
      </c>
      <c r="LB14" s="32">
        <v>88381</v>
      </c>
      <c r="LC14" s="32">
        <v>88997</v>
      </c>
      <c r="LD14" s="32">
        <v>92763</v>
      </c>
      <c r="LE14" s="32">
        <v>95975</v>
      </c>
      <c r="LF14" s="32">
        <v>95714</v>
      </c>
      <c r="LG14" s="32">
        <v>96598</v>
      </c>
      <c r="LH14" s="32">
        <v>95207</v>
      </c>
      <c r="LI14" s="32">
        <v>93787</v>
      </c>
      <c r="LJ14" s="32">
        <v>92760</v>
      </c>
      <c r="LK14" s="32">
        <v>92956</v>
      </c>
      <c r="LL14" s="32">
        <v>92620</v>
      </c>
      <c r="LM14" s="32">
        <v>95205</v>
      </c>
      <c r="LN14" s="32">
        <v>98042</v>
      </c>
      <c r="LO14" s="32">
        <v>98847</v>
      </c>
      <c r="LP14" s="32">
        <v>96879</v>
      </c>
      <c r="LQ14" s="32">
        <v>96491</v>
      </c>
      <c r="LR14" s="32">
        <v>99889</v>
      </c>
      <c r="LS14" s="32">
        <v>96041</v>
      </c>
      <c r="LT14" s="32">
        <v>93062</v>
      </c>
      <c r="LU14" s="32">
        <v>97696</v>
      </c>
      <c r="LV14" s="32">
        <v>98360</v>
      </c>
      <c r="LW14" s="32">
        <v>97591</v>
      </c>
      <c r="LX14" s="32">
        <v>98336</v>
      </c>
      <c r="LY14" s="32">
        <v>97152</v>
      </c>
      <c r="LZ14" s="32">
        <v>94053</v>
      </c>
      <c r="MA14" s="32">
        <v>100588</v>
      </c>
      <c r="MB14" s="32">
        <v>98249</v>
      </c>
      <c r="MC14" s="32">
        <v>95177</v>
      </c>
      <c r="MD14" s="32">
        <v>97811</v>
      </c>
      <c r="ME14" s="32">
        <v>95398</v>
      </c>
      <c r="MF14" s="32">
        <v>94797</v>
      </c>
      <c r="MG14" s="32">
        <v>97448</v>
      </c>
      <c r="MH14" s="32">
        <v>93308</v>
      </c>
      <c r="MI14" s="32">
        <v>93914</v>
      </c>
      <c r="MJ14" s="32">
        <v>94824</v>
      </c>
      <c r="MK14" s="32">
        <v>101009</v>
      </c>
      <c r="ML14" s="32">
        <v>99900</v>
      </c>
      <c r="MM14" s="32">
        <v>97605</v>
      </c>
      <c r="MN14" s="32">
        <v>97504</v>
      </c>
      <c r="MO14" s="32">
        <v>96831</v>
      </c>
      <c r="MP14" s="32">
        <v>93786</v>
      </c>
      <c r="MQ14" s="32">
        <v>99454</v>
      </c>
      <c r="MR14" s="32">
        <v>98543</v>
      </c>
      <c r="MS14" s="32">
        <v>96594</v>
      </c>
      <c r="MT14" s="32">
        <v>96886</v>
      </c>
      <c r="MU14" s="32">
        <v>97395</v>
      </c>
      <c r="MV14" s="32">
        <v>98989</v>
      </c>
      <c r="MW14" s="32">
        <v>96649</v>
      </c>
      <c r="MX14" s="32">
        <v>99153</v>
      </c>
      <c r="MY14" s="32">
        <v>94984</v>
      </c>
      <c r="MZ14" s="32">
        <v>96299</v>
      </c>
      <c r="NA14" s="32">
        <v>98389</v>
      </c>
      <c r="NB14" s="32">
        <v>96043</v>
      </c>
      <c r="NC14" s="32">
        <v>99261</v>
      </c>
      <c r="ND14" s="32">
        <v>103033</v>
      </c>
      <c r="NE14" s="32">
        <v>102844</v>
      </c>
      <c r="NF14" s="32">
        <v>101691</v>
      </c>
      <c r="NG14" s="32">
        <v>96245</v>
      </c>
      <c r="NH14" s="32">
        <v>102712</v>
      </c>
      <c r="NI14" s="32">
        <v>99409</v>
      </c>
      <c r="NJ14" s="32">
        <v>92734</v>
      </c>
      <c r="NK14" s="32">
        <v>99135</v>
      </c>
      <c r="NL14" s="32">
        <v>102543</v>
      </c>
      <c r="NM14" s="32">
        <v>98178</v>
      </c>
      <c r="NN14" s="32">
        <v>100657</v>
      </c>
      <c r="NO14" s="32">
        <v>102435</v>
      </c>
      <c r="NP14" s="32">
        <v>104164</v>
      </c>
      <c r="NQ14" s="32">
        <v>104487</v>
      </c>
      <c r="NR14" s="32">
        <v>101624</v>
      </c>
      <c r="NS14" s="32">
        <v>104100</v>
      </c>
      <c r="NT14" s="32">
        <v>98541</v>
      </c>
      <c r="NU14" s="32">
        <v>101930</v>
      </c>
      <c r="NV14" s="32">
        <v>97869</v>
      </c>
      <c r="NW14" s="32">
        <v>98033</v>
      </c>
      <c r="NX14" s="32">
        <v>104292</v>
      </c>
      <c r="NY14" s="32">
        <v>98599</v>
      </c>
      <c r="NZ14" s="32">
        <v>101314</v>
      </c>
      <c r="OA14" s="32">
        <v>103280</v>
      </c>
      <c r="OB14" s="32">
        <v>105777</v>
      </c>
      <c r="OC14" s="32">
        <v>98029</v>
      </c>
      <c r="OD14" s="32">
        <v>99429</v>
      </c>
      <c r="OE14" s="32">
        <v>100933</v>
      </c>
      <c r="OF14" s="32">
        <v>104257</v>
      </c>
      <c r="OG14" s="32">
        <v>101578</v>
      </c>
      <c r="OH14" s="32">
        <v>99646</v>
      </c>
      <c r="OI14" s="32">
        <v>101555</v>
      </c>
      <c r="OJ14" s="32">
        <v>99362</v>
      </c>
      <c r="OK14" s="32">
        <v>99812</v>
      </c>
      <c r="OL14" s="32">
        <v>100418</v>
      </c>
      <c r="OM14" s="32">
        <v>100014</v>
      </c>
      <c r="ON14" s="32">
        <v>99613</v>
      </c>
      <c r="OO14" s="32">
        <v>103564</v>
      </c>
      <c r="OP14" s="32">
        <v>99124</v>
      </c>
      <c r="OQ14" s="32">
        <v>102653</v>
      </c>
      <c r="OR14" s="32">
        <v>101691</v>
      </c>
      <c r="OS14" s="32">
        <v>102272</v>
      </c>
      <c r="OT14" s="32">
        <v>99740</v>
      </c>
      <c r="OU14" s="32">
        <v>106177</v>
      </c>
      <c r="OV14" s="32">
        <v>99927</v>
      </c>
      <c r="OW14" s="33">
        <v>103195</v>
      </c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setup'!D64</f>
        <v>SD009/18</v>
      </c>
      <c r="B15">
        <f>'Experimental setup'!D52</f>
        <v>18.641999999999999</v>
      </c>
      <c r="C15" t="b">
        <f t="shared" si="0"/>
        <v>1</v>
      </c>
      <c r="D15" t="b">
        <f>IF(AND(C15=TRUE, C16=TRUE), TRUE, FALSE)</f>
        <v>1</v>
      </c>
      <c r="E15" s="21" t="str">
        <f>LOOKUP(Q15*3, P15:OY15,P$12:OY$12)</f>
        <v>94 h 50 min</v>
      </c>
      <c r="K15" s="30" t="s">
        <v>34</v>
      </c>
      <c r="L15" s="31">
        <v>3</v>
      </c>
      <c r="M15" s="36" t="s">
        <v>516</v>
      </c>
      <c r="N15" s="30">
        <v>26944</v>
      </c>
      <c r="O15" s="32">
        <v>25479</v>
      </c>
      <c r="P15" s="32">
        <v>25616</v>
      </c>
      <c r="Q15" s="32">
        <v>25669</v>
      </c>
      <c r="R15" s="32">
        <v>25745</v>
      </c>
      <c r="S15" s="32">
        <v>25236</v>
      </c>
      <c r="T15" s="32">
        <v>25481</v>
      </c>
      <c r="U15" s="32">
        <v>25376</v>
      </c>
      <c r="V15" s="32">
        <v>25281</v>
      </c>
      <c r="W15" s="32">
        <v>25154</v>
      </c>
      <c r="X15" s="32">
        <v>25158</v>
      </c>
      <c r="Y15" s="32">
        <v>25015</v>
      </c>
      <c r="Z15" s="32">
        <v>25710</v>
      </c>
      <c r="AA15" s="32">
        <v>25258</v>
      </c>
      <c r="AB15" s="32">
        <v>25424</v>
      </c>
      <c r="AC15" s="32">
        <v>25444</v>
      </c>
      <c r="AD15" s="32">
        <v>25247</v>
      </c>
      <c r="AE15" s="32">
        <v>25061</v>
      </c>
      <c r="AF15" s="32">
        <v>25302</v>
      </c>
      <c r="AG15" s="32">
        <v>25255</v>
      </c>
      <c r="AH15" s="32">
        <v>25434</v>
      </c>
      <c r="AI15" s="32">
        <v>25003</v>
      </c>
      <c r="AJ15" s="32">
        <v>25143</v>
      </c>
      <c r="AK15" s="32">
        <v>25164</v>
      </c>
      <c r="AL15" s="32">
        <v>25011</v>
      </c>
      <c r="AM15" s="32">
        <v>25124</v>
      </c>
      <c r="AN15" s="32">
        <v>25123</v>
      </c>
      <c r="AO15" s="32">
        <v>25343</v>
      </c>
      <c r="AP15" s="32">
        <v>25009</v>
      </c>
      <c r="AQ15" s="32">
        <v>25279</v>
      </c>
      <c r="AR15" s="32">
        <v>25317</v>
      </c>
      <c r="AS15" s="32">
        <v>25211</v>
      </c>
      <c r="AT15" s="32">
        <v>25449</v>
      </c>
      <c r="AU15" s="32">
        <v>25634</v>
      </c>
      <c r="AV15" s="32">
        <v>25416</v>
      </c>
      <c r="AW15" s="32">
        <v>24847</v>
      </c>
      <c r="AX15" s="32">
        <v>24744</v>
      </c>
      <c r="AY15" s="32">
        <v>25598</v>
      </c>
      <c r="AZ15" s="32">
        <v>25090</v>
      </c>
      <c r="BA15" s="32">
        <v>25126</v>
      </c>
      <c r="BB15" s="32">
        <v>25194</v>
      </c>
      <c r="BC15" s="32">
        <v>24809</v>
      </c>
      <c r="BD15" s="32">
        <v>25577</v>
      </c>
      <c r="BE15" s="32">
        <v>25028</v>
      </c>
      <c r="BF15" s="32">
        <v>25230</v>
      </c>
      <c r="BG15" s="32">
        <v>25155</v>
      </c>
      <c r="BH15" s="32">
        <v>25250</v>
      </c>
      <c r="BI15" s="32">
        <v>25180</v>
      </c>
      <c r="BJ15" s="32">
        <v>24933</v>
      </c>
      <c r="BK15" s="32">
        <v>24983</v>
      </c>
      <c r="BL15" s="32">
        <v>25197</v>
      </c>
      <c r="BM15" s="32">
        <v>24742</v>
      </c>
      <c r="BN15" s="32">
        <v>24770</v>
      </c>
      <c r="BO15" s="32">
        <v>24954</v>
      </c>
      <c r="BP15" s="32">
        <v>24626</v>
      </c>
      <c r="BQ15" s="32">
        <v>25319</v>
      </c>
      <c r="BR15" s="32">
        <v>25005</v>
      </c>
      <c r="BS15" s="32">
        <v>24826</v>
      </c>
      <c r="BT15" s="32">
        <v>25054</v>
      </c>
      <c r="BU15" s="32">
        <v>24820</v>
      </c>
      <c r="BV15" s="32">
        <v>25362</v>
      </c>
      <c r="BW15" s="32">
        <v>25099</v>
      </c>
      <c r="BX15" s="32">
        <v>24884</v>
      </c>
      <c r="BY15" s="32">
        <v>24881</v>
      </c>
      <c r="BZ15" s="32">
        <v>25098</v>
      </c>
      <c r="CA15" s="32">
        <v>24884</v>
      </c>
      <c r="CB15" s="32">
        <v>25165</v>
      </c>
      <c r="CC15" s="32">
        <v>25362</v>
      </c>
      <c r="CD15" s="32">
        <v>24843</v>
      </c>
      <c r="CE15" s="32">
        <v>25061</v>
      </c>
      <c r="CF15" s="32">
        <v>24880</v>
      </c>
      <c r="CG15" s="32">
        <v>25494</v>
      </c>
      <c r="CH15" s="32">
        <v>25013</v>
      </c>
      <c r="CI15" s="32">
        <v>24218</v>
      </c>
      <c r="CJ15" s="32">
        <v>25261</v>
      </c>
      <c r="CK15" s="32">
        <v>25036</v>
      </c>
      <c r="CL15" s="32">
        <v>24694</v>
      </c>
      <c r="CM15" s="32">
        <v>24755</v>
      </c>
      <c r="CN15" s="32">
        <v>24774</v>
      </c>
      <c r="CO15" s="32">
        <v>24949</v>
      </c>
      <c r="CP15" s="32">
        <v>24999</v>
      </c>
      <c r="CQ15" s="32">
        <v>24891</v>
      </c>
      <c r="CR15" s="32">
        <v>24589</v>
      </c>
      <c r="CS15" s="32">
        <v>25149</v>
      </c>
      <c r="CT15" s="32">
        <v>24718</v>
      </c>
      <c r="CU15" s="32">
        <v>24878</v>
      </c>
      <c r="CV15" s="32">
        <v>24767</v>
      </c>
      <c r="CW15" s="32">
        <v>24874</v>
      </c>
      <c r="CX15" s="32">
        <v>24488</v>
      </c>
      <c r="CY15" s="32">
        <v>24622</v>
      </c>
      <c r="CZ15" s="32">
        <v>24836</v>
      </c>
      <c r="DA15" s="32">
        <v>24602</v>
      </c>
      <c r="DB15" s="32">
        <v>24579</v>
      </c>
      <c r="DC15" s="32">
        <v>25084</v>
      </c>
      <c r="DD15" s="32">
        <v>25102</v>
      </c>
      <c r="DE15" s="32">
        <v>24175</v>
      </c>
      <c r="DF15" s="32">
        <v>24673</v>
      </c>
      <c r="DG15" s="32">
        <v>24760</v>
      </c>
      <c r="DH15" s="32">
        <v>24927</v>
      </c>
      <c r="DI15" s="32">
        <v>24773</v>
      </c>
      <c r="DJ15" s="32">
        <v>24513</v>
      </c>
      <c r="DK15" s="32">
        <v>24059</v>
      </c>
      <c r="DL15" s="32">
        <v>24346</v>
      </c>
      <c r="DM15" s="32">
        <v>24445</v>
      </c>
      <c r="DN15" s="32">
        <v>24442</v>
      </c>
      <c r="DO15" s="32">
        <v>24875</v>
      </c>
      <c r="DP15" s="32">
        <v>24348</v>
      </c>
      <c r="DQ15" s="32">
        <v>24332</v>
      </c>
      <c r="DR15" s="32">
        <v>24486</v>
      </c>
      <c r="DS15" s="32">
        <v>24173</v>
      </c>
      <c r="DT15" s="32">
        <v>24446</v>
      </c>
      <c r="DU15" s="32">
        <v>24467</v>
      </c>
      <c r="DV15" s="32">
        <v>24235</v>
      </c>
      <c r="DW15" s="32">
        <v>24505</v>
      </c>
      <c r="DX15" s="32">
        <v>24359</v>
      </c>
      <c r="DY15" s="32">
        <v>24294</v>
      </c>
      <c r="DZ15" s="32">
        <v>24348</v>
      </c>
      <c r="EA15" s="32">
        <v>24529</v>
      </c>
      <c r="EB15" s="32">
        <v>24273</v>
      </c>
      <c r="EC15" s="32">
        <v>24681</v>
      </c>
      <c r="ED15" s="32">
        <v>24525</v>
      </c>
      <c r="EE15" s="32">
        <v>24892</v>
      </c>
      <c r="EF15" s="32">
        <v>24011</v>
      </c>
      <c r="EG15" s="32">
        <v>24535</v>
      </c>
      <c r="EH15" s="32">
        <v>24357</v>
      </c>
      <c r="EI15" s="32">
        <v>24022</v>
      </c>
      <c r="EJ15" s="32">
        <v>23868</v>
      </c>
      <c r="EK15" s="32">
        <v>24386</v>
      </c>
      <c r="EL15" s="32">
        <v>23992</v>
      </c>
      <c r="EM15" s="32">
        <v>24414</v>
      </c>
      <c r="EN15" s="32">
        <v>24518</v>
      </c>
      <c r="EO15" s="32">
        <v>24228</v>
      </c>
      <c r="EP15" s="32">
        <v>24269</v>
      </c>
      <c r="EQ15" s="32">
        <v>24054</v>
      </c>
      <c r="ER15" s="32">
        <v>24368</v>
      </c>
      <c r="ES15" s="32">
        <v>24183</v>
      </c>
      <c r="ET15" s="32">
        <v>24382</v>
      </c>
      <c r="EU15" s="32">
        <v>24237</v>
      </c>
      <c r="EV15" s="32">
        <v>24398</v>
      </c>
      <c r="EW15" s="32">
        <v>24324</v>
      </c>
      <c r="EX15" s="32">
        <v>24455</v>
      </c>
      <c r="EY15" s="32">
        <v>24214</v>
      </c>
      <c r="EZ15" s="32">
        <v>24423</v>
      </c>
      <c r="FA15" s="32">
        <v>24466</v>
      </c>
      <c r="FB15" s="32">
        <v>24105</v>
      </c>
      <c r="FC15" s="32">
        <v>24166</v>
      </c>
      <c r="FD15" s="32">
        <v>24384</v>
      </c>
      <c r="FE15" s="32">
        <v>24454</v>
      </c>
      <c r="FF15" s="32">
        <v>24416</v>
      </c>
      <c r="FG15" s="32">
        <v>24478</v>
      </c>
      <c r="FH15" s="32">
        <v>24093</v>
      </c>
      <c r="FI15" s="32">
        <v>24407</v>
      </c>
      <c r="FJ15" s="32">
        <v>24201</v>
      </c>
      <c r="FK15" s="32">
        <v>24289</v>
      </c>
      <c r="FL15" s="32">
        <v>24472</v>
      </c>
      <c r="FM15" s="32">
        <v>24202</v>
      </c>
      <c r="FN15" s="32">
        <v>24030</v>
      </c>
      <c r="FO15" s="32">
        <v>24389</v>
      </c>
      <c r="FP15" s="32">
        <v>24589</v>
      </c>
      <c r="FQ15" s="32">
        <v>24217</v>
      </c>
      <c r="FR15" s="32">
        <v>24040</v>
      </c>
      <c r="FS15" s="32">
        <v>23901</v>
      </c>
      <c r="FT15" s="32">
        <v>24322</v>
      </c>
      <c r="FU15" s="32">
        <v>24105</v>
      </c>
      <c r="FV15" s="32">
        <v>24350</v>
      </c>
      <c r="FW15" s="32">
        <v>23940</v>
      </c>
      <c r="FX15" s="32">
        <v>24283</v>
      </c>
      <c r="FY15" s="32">
        <v>24157</v>
      </c>
      <c r="FZ15" s="32">
        <v>24578</v>
      </c>
      <c r="GA15" s="32">
        <v>23895</v>
      </c>
      <c r="GB15" s="32">
        <v>23888</v>
      </c>
      <c r="GC15" s="32">
        <v>24470</v>
      </c>
      <c r="GD15" s="32">
        <v>24133</v>
      </c>
      <c r="GE15" s="32">
        <v>24112</v>
      </c>
      <c r="GF15" s="32">
        <v>24465</v>
      </c>
      <c r="GG15" s="32">
        <v>24291</v>
      </c>
      <c r="GH15" s="32">
        <v>24283</v>
      </c>
      <c r="GI15" s="32">
        <v>24235</v>
      </c>
      <c r="GJ15" s="32">
        <v>23442</v>
      </c>
      <c r="GK15" s="32">
        <v>24086</v>
      </c>
      <c r="GL15" s="32">
        <v>24166</v>
      </c>
      <c r="GM15" s="32">
        <v>23577</v>
      </c>
      <c r="GN15" s="32">
        <v>24039</v>
      </c>
      <c r="GO15" s="32">
        <v>23934</v>
      </c>
      <c r="GP15" s="32">
        <v>24299</v>
      </c>
      <c r="GQ15" s="32">
        <v>24319</v>
      </c>
      <c r="GR15" s="32">
        <v>23888</v>
      </c>
      <c r="GS15" s="32">
        <v>23932</v>
      </c>
      <c r="GT15" s="32">
        <v>24510</v>
      </c>
      <c r="GU15" s="32">
        <v>24036</v>
      </c>
      <c r="GV15" s="32">
        <v>24207</v>
      </c>
      <c r="GW15" s="32">
        <v>23998</v>
      </c>
      <c r="GX15" s="32">
        <v>23999</v>
      </c>
      <c r="GY15" s="32">
        <v>23838</v>
      </c>
      <c r="GZ15" s="32">
        <v>23915</v>
      </c>
      <c r="HA15" s="32">
        <v>24168</v>
      </c>
      <c r="HB15" s="32">
        <v>24241</v>
      </c>
      <c r="HC15" s="32">
        <v>24142</v>
      </c>
      <c r="HD15" s="32">
        <v>24080</v>
      </c>
      <c r="HE15" s="32">
        <v>24465</v>
      </c>
      <c r="HF15" s="32">
        <v>23739</v>
      </c>
      <c r="HG15" s="32">
        <v>24079</v>
      </c>
      <c r="HH15" s="32">
        <v>23903</v>
      </c>
      <c r="HI15" s="32">
        <v>24217</v>
      </c>
      <c r="HJ15" s="32">
        <v>23493</v>
      </c>
      <c r="HK15" s="32">
        <v>24036</v>
      </c>
      <c r="HL15" s="32">
        <v>23445</v>
      </c>
      <c r="HM15" s="32">
        <v>23840</v>
      </c>
      <c r="HN15" s="32">
        <v>23423</v>
      </c>
      <c r="HO15" s="32">
        <v>23708</v>
      </c>
      <c r="HP15" s="32">
        <v>24103</v>
      </c>
      <c r="HQ15" s="32">
        <v>23495</v>
      </c>
      <c r="HR15" s="32">
        <v>23653</v>
      </c>
      <c r="HS15" s="32">
        <v>23806</v>
      </c>
      <c r="HT15" s="32">
        <v>23982</v>
      </c>
      <c r="HU15" s="32">
        <v>23377</v>
      </c>
      <c r="HV15" s="32">
        <v>23939</v>
      </c>
      <c r="HW15" s="32">
        <v>23537</v>
      </c>
      <c r="HX15" s="32">
        <v>23917</v>
      </c>
      <c r="HY15" s="32">
        <v>23263</v>
      </c>
      <c r="HZ15" s="32">
        <v>23530</v>
      </c>
      <c r="IA15" s="32">
        <v>23910</v>
      </c>
      <c r="IB15" s="32">
        <v>23449</v>
      </c>
      <c r="IC15" s="32">
        <v>23665</v>
      </c>
      <c r="ID15" s="32">
        <v>23813</v>
      </c>
      <c r="IE15" s="32">
        <v>23652</v>
      </c>
      <c r="IF15" s="32">
        <v>23257</v>
      </c>
      <c r="IG15" s="32">
        <v>23833</v>
      </c>
      <c r="IH15" s="32">
        <v>23806</v>
      </c>
      <c r="II15" s="32">
        <v>23466</v>
      </c>
      <c r="IJ15" s="32">
        <v>23592</v>
      </c>
      <c r="IK15" s="32">
        <v>23351</v>
      </c>
      <c r="IL15" s="32">
        <v>23877</v>
      </c>
      <c r="IM15" s="32">
        <v>23538</v>
      </c>
      <c r="IN15" s="32">
        <v>23409</v>
      </c>
      <c r="IO15" s="32">
        <v>23608</v>
      </c>
      <c r="IP15" s="32">
        <v>23266</v>
      </c>
      <c r="IQ15" s="32">
        <v>23643</v>
      </c>
      <c r="IR15" s="32">
        <v>23678</v>
      </c>
      <c r="IS15" s="32">
        <v>23538</v>
      </c>
      <c r="IT15" s="32">
        <v>23247</v>
      </c>
      <c r="IU15" s="32">
        <v>23278</v>
      </c>
      <c r="IV15" s="32">
        <v>22973</v>
      </c>
      <c r="IW15" s="32">
        <v>23758</v>
      </c>
      <c r="IX15" s="32">
        <v>23308</v>
      </c>
      <c r="IY15" s="32">
        <v>23594</v>
      </c>
      <c r="IZ15" s="32">
        <v>23198</v>
      </c>
      <c r="JA15" s="32">
        <v>23112</v>
      </c>
      <c r="JB15" s="32">
        <v>23493</v>
      </c>
      <c r="JC15" s="32">
        <v>23362</v>
      </c>
      <c r="JD15" s="32">
        <v>23437</v>
      </c>
      <c r="JE15" s="32">
        <v>24044</v>
      </c>
      <c r="JF15" s="32">
        <v>23663</v>
      </c>
      <c r="JG15" s="32">
        <v>23595</v>
      </c>
      <c r="JH15" s="32">
        <v>23547</v>
      </c>
      <c r="JI15" s="32">
        <v>23745</v>
      </c>
      <c r="JJ15" s="32">
        <v>23396</v>
      </c>
      <c r="JK15" s="32">
        <v>23573</v>
      </c>
      <c r="JL15" s="32">
        <v>23485</v>
      </c>
      <c r="JM15" s="32">
        <v>23223</v>
      </c>
      <c r="JN15" s="32">
        <v>23562</v>
      </c>
      <c r="JO15" s="32">
        <v>23507</v>
      </c>
      <c r="JP15" s="32">
        <v>23192</v>
      </c>
      <c r="JQ15" s="32">
        <v>24016</v>
      </c>
      <c r="JR15" s="32">
        <v>23733</v>
      </c>
      <c r="JS15" s="32">
        <v>23893</v>
      </c>
      <c r="JT15" s="32">
        <v>23506</v>
      </c>
      <c r="JU15" s="32">
        <v>23851</v>
      </c>
      <c r="JV15" s="32">
        <v>23322</v>
      </c>
      <c r="JW15" s="32">
        <v>23620</v>
      </c>
      <c r="JX15" s="32">
        <v>23440</v>
      </c>
      <c r="JY15" s="32">
        <v>23433</v>
      </c>
      <c r="JZ15" s="32">
        <v>23640</v>
      </c>
      <c r="KA15" s="32">
        <v>23185</v>
      </c>
      <c r="KB15" s="32">
        <v>23527</v>
      </c>
      <c r="KC15" s="32">
        <v>23211</v>
      </c>
      <c r="KD15" s="32">
        <v>23800</v>
      </c>
      <c r="KE15" s="32">
        <v>23528</v>
      </c>
      <c r="KF15" s="32">
        <v>23224</v>
      </c>
      <c r="KG15" s="32">
        <v>23147</v>
      </c>
      <c r="KH15" s="32">
        <v>23394</v>
      </c>
      <c r="KI15" s="32">
        <v>23309</v>
      </c>
      <c r="KJ15" s="32">
        <v>23314</v>
      </c>
      <c r="KK15" s="32">
        <v>23122</v>
      </c>
      <c r="KL15" s="32">
        <v>23615</v>
      </c>
      <c r="KM15" s="32">
        <v>23111</v>
      </c>
      <c r="KN15" s="32">
        <v>23263</v>
      </c>
      <c r="KO15" s="32">
        <v>23644</v>
      </c>
      <c r="KP15" s="32">
        <v>23356</v>
      </c>
      <c r="KQ15" s="32">
        <v>23136</v>
      </c>
      <c r="KR15" s="32">
        <v>23260</v>
      </c>
      <c r="KS15" s="32">
        <v>23576</v>
      </c>
      <c r="KT15" s="32">
        <v>23252</v>
      </c>
      <c r="KU15" s="32">
        <v>23109</v>
      </c>
      <c r="KV15" s="32">
        <v>23366</v>
      </c>
      <c r="KW15" s="32">
        <v>23337</v>
      </c>
      <c r="KX15" s="32">
        <v>23510</v>
      </c>
      <c r="KY15" s="32">
        <v>23411</v>
      </c>
      <c r="KZ15" s="32">
        <v>23284</v>
      </c>
      <c r="LA15" s="32">
        <v>22705</v>
      </c>
      <c r="LB15" s="32">
        <v>22814</v>
      </c>
      <c r="LC15" s="32">
        <v>22682</v>
      </c>
      <c r="LD15" s="32">
        <v>22640</v>
      </c>
      <c r="LE15" s="32">
        <v>22411</v>
      </c>
      <c r="LF15" s="32">
        <v>22371</v>
      </c>
      <c r="LG15" s="32">
        <v>22146</v>
      </c>
      <c r="LH15" s="32">
        <v>22178</v>
      </c>
      <c r="LI15" s="32">
        <v>22252</v>
      </c>
      <c r="LJ15" s="32">
        <v>22491</v>
      </c>
      <c r="LK15" s="32">
        <v>22511</v>
      </c>
      <c r="LL15" s="32">
        <v>21766</v>
      </c>
      <c r="LM15" s="32">
        <v>22168</v>
      </c>
      <c r="LN15" s="32">
        <v>21901</v>
      </c>
      <c r="LO15" s="32">
        <v>22290</v>
      </c>
      <c r="LP15" s="32">
        <v>22338</v>
      </c>
      <c r="LQ15" s="32">
        <v>22034</v>
      </c>
      <c r="LR15" s="32">
        <v>22155</v>
      </c>
      <c r="LS15" s="32">
        <v>22480</v>
      </c>
      <c r="LT15" s="32">
        <v>22211</v>
      </c>
      <c r="LU15" s="32">
        <v>22235</v>
      </c>
      <c r="LV15" s="32">
        <v>21991</v>
      </c>
      <c r="LW15" s="32">
        <v>21641</v>
      </c>
      <c r="LX15" s="32">
        <v>21841</v>
      </c>
      <c r="LY15" s="32">
        <v>21940</v>
      </c>
      <c r="LZ15" s="32">
        <v>22456</v>
      </c>
      <c r="MA15" s="32">
        <v>21930</v>
      </c>
      <c r="MB15" s="32">
        <v>22082</v>
      </c>
      <c r="MC15" s="32">
        <v>22066</v>
      </c>
      <c r="MD15" s="32">
        <v>21753</v>
      </c>
      <c r="ME15" s="32">
        <v>21998</v>
      </c>
      <c r="MF15" s="32">
        <v>22533</v>
      </c>
      <c r="MG15" s="32">
        <v>21701</v>
      </c>
      <c r="MH15" s="32">
        <v>21740</v>
      </c>
      <c r="MI15" s="32">
        <v>22255</v>
      </c>
      <c r="MJ15" s="32">
        <v>22010</v>
      </c>
      <c r="MK15" s="32">
        <v>22862</v>
      </c>
      <c r="ML15" s="32">
        <v>22994</v>
      </c>
      <c r="MM15" s="32">
        <v>23160</v>
      </c>
      <c r="MN15" s="32">
        <v>23617</v>
      </c>
      <c r="MO15" s="32">
        <v>24187</v>
      </c>
      <c r="MP15" s="32">
        <v>24620</v>
      </c>
      <c r="MQ15" s="32">
        <v>25414</v>
      </c>
      <c r="MR15" s="32">
        <v>26032</v>
      </c>
      <c r="MS15" s="32">
        <v>26379</v>
      </c>
      <c r="MT15" s="32">
        <v>27363</v>
      </c>
      <c r="MU15" s="32">
        <v>27647</v>
      </c>
      <c r="MV15" s="32">
        <v>28323</v>
      </c>
      <c r="MW15" s="32">
        <v>29465</v>
      </c>
      <c r="MX15" s="32">
        <v>30901</v>
      </c>
      <c r="MY15" s="32">
        <v>33058</v>
      </c>
      <c r="MZ15" s="32">
        <v>34483</v>
      </c>
      <c r="NA15" s="32">
        <v>36859</v>
      </c>
      <c r="NB15" s="32">
        <v>40266</v>
      </c>
      <c r="NC15" s="32">
        <v>41708</v>
      </c>
      <c r="ND15" s="32">
        <v>44507</v>
      </c>
      <c r="NE15" s="32">
        <v>50443</v>
      </c>
      <c r="NF15" s="32">
        <v>54214</v>
      </c>
      <c r="NG15" s="32">
        <v>57882</v>
      </c>
      <c r="NH15" s="32">
        <v>63972</v>
      </c>
      <c r="NI15" s="32">
        <v>69206</v>
      </c>
      <c r="NJ15" s="32">
        <v>73500</v>
      </c>
      <c r="NK15" s="32">
        <v>83066</v>
      </c>
      <c r="NL15" s="32">
        <v>91019</v>
      </c>
      <c r="NM15" s="32">
        <v>90931</v>
      </c>
      <c r="NN15" s="32">
        <v>91413</v>
      </c>
      <c r="NO15" s="32">
        <v>90185</v>
      </c>
      <c r="NP15" s="32">
        <v>93093</v>
      </c>
      <c r="NQ15" s="32">
        <v>93381</v>
      </c>
      <c r="NR15" s="32">
        <v>91203</v>
      </c>
      <c r="NS15" s="32">
        <v>94972</v>
      </c>
      <c r="NT15" s="32">
        <v>97174</v>
      </c>
      <c r="NU15" s="32">
        <v>92508</v>
      </c>
      <c r="NV15" s="32">
        <v>93389</v>
      </c>
      <c r="NW15" s="32">
        <v>93850</v>
      </c>
      <c r="NX15" s="32">
        <v>95288</v>
      </c>
      <c r="NY15" s="32">
        <v>94037</v>
      </c>
      <c r="NZ15" s="32">
        <v>94654</v>
      </c>
      <c r="OA15" s="32">
        <v>96174</v>
      </c>
      <c r="OB15" s="32">
        <v>96166</v>
      </c>
      <c r="OC15" s="32">
        <v>96854</v>
      </c>
      <c r="OD15" s="32">
        <v>111595</v>
      </c>
      <c r="OE15" s="32">
        <v>110413</v>
      </c>
      <c r="OF15" s="32">
        <v>112341</v>
      </c>
      <c r="OG15" s="32">
        <v>109807</v>
      </c>
      <c r="OH15" s="32">
        <v>110130</v>
      </c>
      <c r="OI15" s="32">
        <v>107482</v>
      </c>
      <c r="OJ15" s="32">
        <v>97855</v>
      </c>
      <c r="OK15" s="32">
        <v>118696</v>
      </c>
      <c r="OL15" s="32">
        <v>106733</v>
      </c>
      <c r="OM15" s="32">
        <v>109205</v>
      </c>
      <c r="ON15" s="32">
        <v>104266</v>
      </c>
      <c r="OO15" s="32">
        <v>102723</v>
      </c>
      <c r="OP15" s="32">
        <v>103426</v>
      </c>
      <c r="OQ15" s="32">
        <v>103833</v>
      </c>
      <c r="OR15" s="32">
        <v>102755</v>
      </c>
      <c r="OS15" s="32">
        <v>103329</v>
      </c>
      <c r="OT15" s="32">
        <v>109475</v>
      </c>
      <c r="OU15" s="32">
        <v>102479</v>
      </c>
      <c r="OV15" s="32">
        <v>103051</v>
      </c>
      <c r="OW15" s="33">
        <v>113509</v>
      </c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A16" t="str">
        <f>'Experimental setup'!E64</f>
        <v>TC</v>
      </c>
      <c r="B16">
        <f>'Experimental setup'!E52</f>
        <v>18.641999999999999</v>
      </c>
      <c r="C16" t="b">
        <f t="shared" si="0"/>
        <v>1</v>
      </c>
      <c r="E16" s="21" t="str">
        <f>LOOKUP(Q16*3, P16:OY16,P$12:OY$12)</f>
        <v>72 h 58 min</v>
      </c>
      <c r="K16" s="30" t="s">
        <v>34</v>
      </c>
      <c r="L16" s="31">
        <v>4</v>
      </c>
      <c r="M16" s="36" t="s">
        <v>516</v>
      </c>
      <c r="N16" s="30">
        <v>26800</v>
      </c>
      <c r="O16" s="32">
        <v>24854</v>
      </c>
      <c r="P16" s="32">
        <v>25169</v>
      </c>
      <c r="Q16" s="32">
        <v>24591</v>
      </c>
      <c r="R16" s="32">
        <v>24791</v>
      </c>
      <c r="S16" s="32">
        <v>25030</v>
      </c>
      <c r="T16" s="32">
        <v>24830</v>
      </c>
      <c r="U16" s="32">
        <v>24813</v>
      </c>
      <c r="V16" s="32">
        <v>24990</v>
      </c>
      <c r="W16" s="32">
        <v>24724</v>
      </c>
      <c r="X16" s="32">
        <v>24810</v>
      </c>
      <c r="Y16" s="32">
        <v>24822</v>
      </c>
      <c r="Z16" s="32">
        <v>24908</v>
      </c>
      <c r="AA16" s="32">
        <v>24655</v>
      </c>
      <c r="AB16" s="32">
        <v>24422</v>
      </c>
      <c r="AC16" s="32">
        <v>24747</v>
      </c>
      <c r="AD16" s="32">
        <v>24621</v>
      </c>
      <c r="AE16" s="32">
        <v>24664</v>
      </c>
      <c r="AF16" s="32">
        <v>24332</v>
      </c>
      <c r="AG16" s="32">
        <v>24620</v>
      </c>
      <c r="AH16" s="32">
        <v>24507</v>
      </c>
      <c r="AI16" s="32">
        <v>24585</v>
      </c>
      <c r="AJ16" s="32">
        <v>24391</v>
      </c>
      <c r="AK16" s="32">
        <v>24249</v>
      </c>
      <c r="AL16" s="32">
        <v>24492</v>
      </c>
      <c r="AM16" s="32">
        <v>24702</v>
      </c>
      <c r="AN16" s="32">
        <v>24346</v>
      </c>
      <c r="AO16" s="32">
        <v>24465</v>
      </c>
      <c r="AP16" s="32">
        <v>24545</v>
      </c>
      <c r="AQ16" s="32">
        <v>24442</v>
      </c>
      <c r="AR16" s="32">
        <v>24501</v>
      </c>
      <c r="AS16" s="32">
        <v>24263</v>
      </c>
      <c r="AT16" s="32">
        <v>24680</v>
      </c>
      <c r="AU16" s="32">
        <v>24294</v>
      </c>
      <c r="AV16" s="32">
        <v>24738</v>
      </c>
      <c r="AW16" s="32">
        <v>24280</v>
      </c>
      <c r="AX16" s="32">
        <v>24862</v>
      </c>
      <c r="AY16" s="32">
        <v>24224</v>
      </c>
      <c r="AZ16" s="32">
        <v>24415</v>
      </c>
      <c r="BA16" s="32">
        <v>24896</v>
      </c>
      <c r="BB16" s="32">
        <v>24412</v>
      </c>
      <c r="BC16" s="32">
        <v>24401</v>
      </c>
      <c r="BD16" s="32">
        <v>24555</v>
      </c>
      <c r="BE16" s="32">
        <v>24579</v>
      </c>
      <c r="BF16" s="32">
        <v>24312</v>
      </c>
      <c r="BG16" s="32">
        <v>24671</v>
      </c>
      <c r="BH16" s="32">
        <v>24727</v>
      </c>
      <c r="BI16" s="32">
        <v>24178</v>
      </c>
      <c r="BJ16" s="32">
        <v>24365</v>
      </c>
      <c r="BK16" s="32">
        <v>24477</v>
      </c>
      <c r="BL16" s="32">
        <v>24738</v>
      </c>
      <c r="BM16" s="32">
        <v>24941</v>
      </c>
      <c r="BN16" s="32">
        <v>24224</v>
      </c>
      <c r="BO16" s="32">
        <v>24545</v>
      </c>
      <c r="BP16" s="32">
        <v>24606</v>
      </c>
      <c r="BQ16" s="32">
        <v>24846</v>
      </c>
      <c r="BR16" s="32">
        <v>24412</v>
      </c>
      <c r="BS16" s="32">
        <v>24359</v>
      </c>
      <c r="BT16" s="32">
        <v>24122</v>
      </c>
      <c r="BU16" s="32">
        <v>24330</v>
      </c>
      <c r="BV16" s="32">
        <v>24406</v>
      </c>
      <c r="BW16" s="32">
        <v>24641</v>
      </c>
      <c r="BX16" s="32">
        <v>24592</v>
      </c>
      <c r="BY16" s="32">
        <v>24527</v>
      </c>
      <c r="BZ16" s="32">
        <v>24583</v>
      </c>
      <c r="CA16" s="32">
        <v>24905</v>
      </c>
      <c r="CB16" s="32">
        <v>24557</v>
      </c>
      <c r="CC16" s="32">
        <v>24063</v>
      </c>
      <c r="CD16" s="32">
        <v>24509</v>
      </c>
      <c r="CE16" s="32">
        <v>24745</v>
      </c>
      <c r="CF16" s="32">
        <v>24352</v>
      </c>
      <c r="CG16" s="32">
        <v>24110</v>
      </c>
      <c r="CH16" s="32">
        <v>24095</v>
      </c>
      <c r="CI16" s="32">
        <v>24367</v>
      </c>
      <c r="CJ16" s="32">
        <v>24322</v>
      </c>
      <c r="CK16" s="32">
        <v>24353</v>
      </c>
      <c r="CL16" s="32">
        <v>24105</v>
      </c>
      <c r="CM16" s="32">
        <v>23896</v>
      </c>
      <c r="CN16" s="32">
        <v>24399</v>
      </c>
      <c r="CO16" s="32">
        <v>24504</v>
      </c>
      <c r="CP16" s="32">
        <v>24162</v>
      </c>
      <c r="CQ16" s="32">
        <v>24722</v>
      </c>
      <c r="CR16" s="32">
        <v>24589</v>
      </c>
      <c r="CS16" s="32">
        <v>24193</v>
      </c>
      <c r="CT16" s="32">
        <v>24038</v>
      </c>
      <c r="CU16" s="32">
        <v>24352</v>
      </c>
      <c r="CV16" s="32">
        <v>24489</v>
      </c>
      <c r="CW16" s="32">
        <v>24183</v>
      </c>
      <c r="CX16" s="32">
        <v>24221</v>
      </c>
      <c r="CY16" s="32">
        <v>24430</v>
      </c>
      <c r="CZ16" s="32">
        <v>24038</v>
      </c>
      <c r="DA16" s="32">
        <v>24406</v>
      </c>
      <c r="DB16" s="32">
        <v>24305</v>
      </c>
      <c r="DC16" s="32">
        <v>23747</v>
      </c>
      <c r="DD16" s="32">
        <v>24041</v>
      </c>
      <c r="DE16" s="32">
        <v>24129</v>
      </c>
      <c r="DF16" s="32">
        <v>24168</v>
      </c>
      <c r="DG16" s="32">
        <v>24221</v>
      </c>
      <c r="DH16" s="32">
        <v>24230</v>
      </c>
      <c r="DI16" s="32">
        <v>24083</v>
      </c>
      <c r="DJ16" s="32">
        <v>24435</v>
      </c>
      <c r="DK16" s="32">
        <v>24257</v>
      </c>
      <c r="DL16" s="32">
        <v>24178</v>
      </c>
      <c r="DM16" s="32">
        <v>24141</v>
      </c>
      <c r="DN16" s="32">
        <v>24516</v>
      </c>
      <c r="DO16" s="32">
        <v>23914</v>
      </c>
      <c r="DP16" s="32">
        <v>24246</v>
      </c>
      <c r="DQ16" s="32">
        <v>24172</v>
      </c>
      <c r="DR16" s="32">
        <v>24058</v>
      </c>
      <c r="DS16" s="32">
        <v>24467</v>
      </c>
      <c r="DT16" s="32">
        <v>23636</v>
      </c>
      <c r="DU16" s="32">
        <v>23826</v>
      </c>
      <c r="DV16" s="32">
        <v>24083</v>
      </c>
      <c r="DW16" s="32">
        <v>23657</v>
      </c>
      <c r="DX16" s="32">
        <v>24000</v>
      </c>
      <c r="DY16" s="32">
        <v>23845</v>
      </c>
      <c r="DZ16" s="32">
        <v>23615</v>
      </c>
      <c r="EA16" s="32">
        <v>24223</v>
      </c>
      <c r="EB16" s="32">
        <v>23857</v>
      </c>
      <c r="EC16" s="32">
        <v>23939</v>
      </c>
      <c r="ED16" s="32">
        <v>24351</v>
      </c>
      <c r="EE16" s="32">
        <v>24031</v>
      </c>
      <c r="EF16" s="32">
        <v>23782</v>
      </c>
      <c r="EG16" s="32">
        <v>23909</v>
      </c>
      <c r="EH16" s="32">
        <v>23966</v>
      </c>
      <c r="EI16" s="32">
        <v>23852</v>
      </c>
      <c r="EJ16" s="32">
        <v>24006</v>
      </c>
      <c r="EK16" s="32">
        <v>23865</v>
      </c>
      <c r="EL16" s="32">
        <v>23905</v>
      </c>
      <c r="EM16" s="32">
        <v>23243</v>
      </c>
      <c r="EN16" s="32">
        <v>24352</v>
      </c>
      <c r="EO16" s="32">
        <v>24087</v>
      </c>
      <c r="EP16" s="32">
        <v>24074</v>
      </c>
      <c r="EQ16" s="32">
        <v>24093</v>
      </c>
      <c r="ER16" s="32">
        <v>24072</v>
      </c>
      <c r="ES16" s="32">
        <v>23696</v>
      </c>
      <c r="ET16" s="32">
        <v>23626</v>
      </c>
      <c r="EU16" s="32">
        <v>23813</v>
      </c>
      <c r="EV16" s="32">
        <v>23558</v>
      </c>
      <c r="EW16" s="32">
        <v>23548</v>
      </c>
      <c r="EX16" s="32">
        <v>23605</v>
      </c>
      <c r="EY16" s="32">
        <v>23857</v>
      </c>
      <c r="EZ16" s="32">
        <v>23735</v>
      </c>
      <c r="FA16" s="32">
        <v>23792</v>
      </c>
      <c r="FB16" s="32">
        <v>23712</v>
      </c>
      <c r="FC16" s="32">
        <v>23615</v>
      </c>
      <c r="FD16" s="32">
        <v>23903</v>
      </c>
      <c r="FE16" s="32">
        <v>23679</v>
      </c>
      <c r="FF16" s="32">
        <v>23512</v>
      </c>
      <c r="FG16" s="32">
        <v>24125</v>
      </c>
      <c r="FH16" s="32">
        <v>23622</v>
      </c>
      <c r="FI16" s="32">
        <v>23926</v>
      </c>
      <c r="FJ16" s="32">
        <v>23571</v>
      </c>
      <c r="FK16" s="32">
        <v>23921</v>
      </c>
      <c r="FL16" s="32">
        <v>23665</v>
      </c>
      <c r="FM16" s="32">
        <v>23958</v>
      </c>
      <c r="FN16" s="32">
        <v>23936</v>
      </c>
      <c r="FO16" s="32">
        <v>23704</v>
      </c>
      <c r="FP16" s="32">
        <v>23754</v>
      </c>
      <c r="FQ16" s="32">
        <v>23829</v>
      </c>
      <c r="FR16" s="32">
        <v>23349</v>
      </c>
      <c r="FS16" s="32">
        <v>23785</v>
      </c>
      <c r="FT16" s="32">
        <v>23699</v>
      </c>
      <c r="FU16" s="32">
        <v>23643</v>
      </c>
      <c r="FV16" s="32">
        <v>23773</v>
      </c>
      <c r="FW16" s="32">
        <v>23761</v>
      </c>
      <c r="FX16" s="32">
        <v>23687</v>
      </c>
      <c r="FY16" s="32">
        <v>24198</v>
      </c>
      <c r="FZ16" s="32">
        <v>23401</v>
      </c>
      <c r="GA16" s="32">
        <v>23876</v>
      </c>
      <c r="GB16" s="32">
        <v>23750</v>
      </c>
      <c r="GC16" s="32">
        <v>23834</v>
      </c>
      <c r="GD16" s="32">
        <v>23862</v>
      </c>
      <c r="GE16" s="32">
        <v>23665</v>
      </c>
      <c r="GF16" s="32">
        <v>23363</v>
      </c>
      <c r="GG16" s="32">
        <v>23613</v>
      </c>
      <c r="GH16" s="32">
        <v>23484</v>
      </c>
      <c r="GI16" s="32">
        <v>23381</v>
      </c>
      <c r="GJ16" s="32">
        <v>23604</v>
      </c>
      <c r="GK16" s="32">
        <v>23704</v>
      </c>
      <c r="GL16" s="32">
        <v>23252</v>
      </c>
      <c r="GM16" s="32">
        <v>24139</v>
      </c>
      <c r="GN16" s="32">
        <v>23249</v>
      </c>
      <c r="GO16" s="32">
        <v>23715</v>
      </c>
      <c r="GP16" s="32">
        <v>24071</v>
      </c>
      <c r="GQ16" s="32">
        <v>23076</v>
      </c>
      <c r="GR16" s="32">
        <v>23646</v>
      </c>
      <c r="GS16" s="32">
        <v>23614</v>
      </c>
      <c r="GT16" s="32">
        <v>23945</v>
      </c>
      <c r="GU16" s="32">
        <v>23314</v>
      </c>
      <c r="GV16" s="32">
        <v>23802</v>
      </c>
      <c r="GW16" s="32">
        <v>23719</v>
      </c>
      <c r="GX16" s="32">
        <v>23913</v>
      </c>
      <c r="GY16" s="32">
        <v>23652</v>
      </c>
      <c r="GZ16" s="32">
        <v>23647</v>
      </c>
      <c r="HA16" s="32">
        <v>23823</v>
      </c>
      <c r="HB16" s="32">
        <v>23389</v>
      </c>
      <c r="HC16" s="32">
        <v>23143</v>
      </c>
      <c r="HD16" s="32">
        <v>23777</v>
      </c>
      <c r="HE16" s="32">
        <v>23196</v>
      </c>
      <c r="HF16" s="32">
        <v>23239</v>
      </c>
      <c r="HG16" s="32">
        <v>23388</v>
      </c>
      <c r="HH16" s="32">
        <v>23717</v>
      </c>
      <c r="HI16" s="32">
        <v>23319</v>
      </c>
      <c r="HJ16" s="32">
        <v>23444</v>
      </c>
      <c r="HK16" s="32">
        <v>23258</v>
      </c>
      <c r="HL16" s="32">
        <v>23136</v>
      </c>
      <c r="HM16" s="32">
        <v>23397</v>
      </c>
      <c r="HN16" s="32">
        <v>23303</v>
      </c>
      <c r="HO16" s="32">
        <v>23086</v>
      </c>
      <c r="HP16" s="32">
        <v>23390</v>
      </c>
      <c r="HQ16" s="32">
        <v>23244</v>
      </c>
      <c r="HR16" s="32">
        <v>23088</v>
      </c>
      <c r="HS16" s="32">
        <v>23228</v>
      </c>
      <c r="HT16" s="32">
        <v>23207</v>
      </c>
      <c r="HU16" s="32">
        <v>23699</v>
      </c>
      <c r="HV16" s="32">
        <v>23063</v>
      </c>
      <c r="HW16" s="32">
        <v>23412</v>
      </c>
      <c r="HX16" s="32">
        <v>23716</v>
      </c>
      <c r="HY16" s="32">
        <v>23281</v>
      </c>
      <c r="HZ16" s="32">
        <v>23151</v>
      </c>
      <c r="IA16" s="32">
        <v>23289</v>
      </c>
      <c r="IB16" s="32">
        <v>23175</v>
      </c>
      <c r="IC16" s="32">
        <v>23310</v>
      </c>
      <c r="ID16" s="32">
        <v>23223</v>
      </c>
      <c r="IE16" s="32">
        <v>23492</v>
      </c>
      <c r="IF16" s="32">
        <v>23443</v>
      </c>
      <c r="IG16" s="32">
        <v>23303</v>
      </c>
      <c r="IH16" s="32">
        <v>23352</v>
      </c>
      <c r="II16" s="32">
        <v>23509</v>
      </c>
      <c r="IJ16" s="32">
        <v>23280</v>
      </c>
      <c r="IK16" s="32">
        <v>23416</v>
      </c>
      <c r="IL16" s="32">
        <v>22991</v>
      </c>
      <c r="IM16" s="32">
        <v>23096</v>
      </c>
      <c r="IN16" s="32">
        <v>23327</v>
      </c>
      <c r="IO16" s="32">
        <v>23293</v>
      </c>
      <c r="IP16" s="32">
        <v>22930</v>
      </c>
      <c r="IQ16" s="32">
        <v>23154</v>
      </c>
      <c r="IR16" s="32">
        <v>23058</v>
      </c>
      <c r="IS16" s="32">
        <v>23232</v>
      </c>
      <c r="IT16" s="32">
        <v>22952</v>
      </c>
      <c r="IU16" s="32">
        <v>23395</v>
      </c>
      <c r="IV16" s="32">
        <v>23309</v>
      </c>
      <c r="IW16" s="32">
        <v>23256</v>
      </c>
      <c r="IX16" s="32">
        <v>23479</v>
      </c>
      <c r="IY16" s="32">
        <v>23178</v>
      </c>
      <c r="IZ16" s="32">
        <v>23451</v>
      </c>
      <c r="JA16" s="32">
        <v>23367</v>
      </c>
      <c r="JB16" s="32">
        <v>23863</v>
      </c>
      <c r="JC16" s="32">
        <v>23536</v>
      </c>
      <c r="JD16" s="32">
        <v>23567</v>
      </c>
      <c r="JE16" s="32">
        <v>23155</v>
      </c>
      <c r="JF16" s="32">
        <v>23705</v>
      </c>
      <c r="JG16" s="32">
        <v>24101</v>
      </c>
      <c r="JH16" s="32">
        <v>23948</v>
      </c>
      <c r="JI16" s="32">
        <v>24529</v>
      </c>
      <c r="JJ16" s="32">
        <v>24961</v>
      </c>
      <c r="JK16" s="32">
        <v>24883</v>
      </c>
      <c r="JL16" s="32">
        <v>25237</v>
      </c>
      <c r="JM16" s="32">
        <v>26042</v>
      </c>
      <c r="JN16" s="32">
        <v>26029</v>
      </c>
      <c r="JO16" s="32">
        <v>26905</v>
      </c>
      <c r="JP16" s="32">
        <v>28001</v>
      </c>
      <c r="JQ16" s="32">
        <v>30276</v>
      </c>
      <c r="JR16" s="32">
        <v>31886</v>
      </c>
      <c r="JS16" s="32">
        <v>33694</v>
      </c>
      <c r="JT16" s="32">
        <v>35600</v>
      </c>
      <c r="JU16" s="32">
        <v>37800</v>
      </c>
      <c r="JV16" s="32">
        <v>40603</v>
      </c>
      <c r="JW16" s="32">
        <v>44392</v>
      </c>
      <c r="JX16" s="32">
        <v>47083</v>
      </c>
      <c r="JY16" s="32">
        <v>51271</v>
      </c>
      <c r="JZ16" s="32">
        <v>54814</v>
      </c>
      <c r="KA16" s="32">
        <v>59108</v>
      </c>
      <c r="KB16" s="32">
        <v>61725</v>
      </c>
      <c r="KC16" s="32">
        <v>66904</v>
      </c>
      <c r="KD16" s="32">
        <v>69249</v>
      </c>
      <c r="KE16" s="32">
        <v>72197</v>
      </c>
      <c r="KF16" s="32">
        <v>77121</v>
      </c>
      <c r="KG16" s="32">
        <v>80874</v>
      </c>
      <c r="KH16" s="32">
        <v>81768</v>
      </c>
      <c r="KI16" s="32">
        <v>78585</v>
      </c>
      <c r="KJ16" s="32">
        <v>81274</v>
      </c>
      <c r="KK16" s="32">
        <v>84568</v>
      </c>
      <c r="KL16" s="32">
        <v>87634</v>
      </c>
      <c r="KM16" s="32">
        <v>91329</v>
      </c>
      <c r="KN16" s="32">
        <v>87291</v>
      </c>
      <c r="KO16" s="32">
        <v>89371</v>
      </c>
      <c r="KP16" s="32">
        <v>89486</v>
      </c>
      <c r="KQ16" s="32">
        <v>89260</v>
      </c>
      <c r="KR16" s="32">
        <v>87750</v>
      </c>
      <c r="KS16" s="32">
        <v>94022</v>
      </c>
      <c r="KT16" s="32">
        <v>95325</v>
      </c>
      <c r="KU16" s="32">
        <v>95222</v>
      </c>
      <c r="KV16" s="32">
        <v>93565</v>
      </c>
      <c r="KW16" s="32">
        <v>96843</v>
      </c>
      <c r="KX16" s="32">
        <v>97280</v>
      </c>
      <c r="KY16" s="32">
        <v>89887</v>
      </c>
      <c r="KZ16" s="32">
        <v>95130</v>
      </c>
      <c r="LA16" s="32">
        <v>93057</v>
      </c>
      <c r="LB16" s="32">
        <v>94489</v>
      </c>
      <c r="LC16" s="32">
        <v>94960</v>
      </c>
      <c r="LD16" s="32">
        <v>95095</v>
      </c>
      <c r="LE16" s="32">
        <v>93181</v>
      </c>
      <c r="LF16" s="32">
        <v>94520</v>
      </c>
      <c r="LG16" s="32">
        <v>95972</v>
      </c>
      <c r="LH16" s="32">
        <v>93675</v>
      </c>
      <c r="LI16" s="32">
        <v>88569</v>
      </c>
      <c r="LJ16" s="32">
        <v>98465</v>
      </c>
      <c r="LK16" s="32">
        <v>98275</v>
      </c>
      <c r="LL16" s="32">
        <v>93526</v>
      </c>
      <c r="LM16" s="32">
        <v>96110</v>
      </c>
      <c r="LN16" s="32">
        <v>96483</v>
      </c>
      <c r="LO16" s="32">
        <v>93458</v>
      </c>
      <c r="LP16" s="32">
        <v>97463</v>
      </c>
      <c r="LQ16" s="32">
        <v>98825</v>
      </c>
      <c r="LR16" s="32">
        <v>95248</v>
      </c>
      <c r="LS16" s="32">
        <v>91935</v>
      </c>
      <c r="LT16" s="32">
        <v>93264</v>
      </c>
      <c r="LU16" s="32">
        <v>98107</v>
      </c>
      <c r="LV16" s="32">
        <v>97323</v>
      </c>
      <c r="LW16" s="32">
        <v>98189</v>
      </c>
      <c r="LX16" s="32">
        <v>97157</v>
      </c>
      <c r="LY16" s="32">
        <v>95837</v>
      </c>
      <c r="LZ16" s="32">
        <v>96238</v>
      </c>
      <c r="MA16" s="32">
        <v>97682</v>
      </c>
      <c r="MB16" s="32">
        <v>101442</v>
      </c>
      <c r="MC16" s="32">
        <v>97817</v>
      </c>
      <c r="MD16" s="32">
        <v>98109</v>
      </c>
      <c r="ME16" s="32">
        <v>95175</v>
      </c>
      <c r="MF16" s="32">
        <v>91767</v>
      </c>
      <c r="MG16" s="32">
        <v>94487</v>
      </c>
      <c r="MH16" s="32">
        <v>92999</v>
      </c>
      <c r="MI16" s="32">
        <v>101471</v>
      </c>
      <c r="MJ16" s="32">
        <v>91620</v>
      </c>
      <c r="MK16" s="32">
        <v>93737</v>
      </c>
      <c r="ML16" s="32">
        <v>99281</v>
      </c>
      <c r="MM16" s="32">
        <v>98710</v>
      </c>
      <c r="MN16" s="32">
        <v>94101</v>
      </c>
      <c r="MO16" s="32">
        <v>97449</v>
      </c>
      <c r="MP16" s="32">
        <v>103333</v>
      </c>
      <c r="MQ16" s="32">
        <v>95726</v>
      </c>
      <c r="MR16" s="32">
        <v>98439</v>
      </c>
      <c r="MS16" s="32">
        <v>96341</v>
      </c>
      <c r="MT16" s="32">
        <v>103027</v>
      </c>
      <c r="MU16" s="32">
        <v>105780</v>
      </c>
      <c r="MV16" s="32">
        <v>105018</v>
      </c>
      <c r="MW16" s="32">
        <v>94669</v>
      </c>
      <c r="MX16" s="32">
        <v>97828</v>
      </c>
      <c r="MY16" s="32">
        <v>102279</v>
      </c>
      <c r="MZ16" s="32">
        <v>105783</v>
      </c>
      <c r="NA16" s="32">
        <v>96108</v>
      </c>
      <c r="NB16" s="32">
        <v>102228</v>
      </c>
      <c r="NC16" s="32">
        <v>103449</v>
      </c>
      <c r="ND16" s="32">
        <v>105661</v>
      </c>
      <c r="NE16" s="32">
        <v>106756</v>
      </c>
      <c r="NF16" s="32">
        <v>109583</v>
      </c>
      <c r="NG16" s="32">
        <v>98753</v>
      </c>
      <c r="NH16" s="32">
        <v>98503</v>
      </c>
      <c r="NI16" s="32">
        <v>110588</v>
      </c>
      <c r="NJ16" s="32">
        <v>105845</v>
      </c>
      <c r="NK16" s="32">
        <v>102724</v>
      </c>
      <c r="NL16" s="32">
        <v>105368</v>
      </c>
      <c r="NM16" s="32">
        <v>101995</v>
      </c>
      <c r="NN16" s="32">
        <v>112519</v>
      </c>
      <c r="NO16" s="32">
        <v>113656</v>
      </c>
      <c r="NP16" s="32">
        <v>115056</v>
      </c>
      <c r="NQ16" s="32">
        <v>101622</v>
      </c>
      <c r="NR16" s="32">
        <v>113542</v>
      </c>
      <c r="NS16" s="32">
        <v>115292</v>
      </c>
      <c r="NT16" s="32">
        <v>108302</v>
      </c>
      <c r="NU16" s="32">
        <v>101999</v>
      </c>
      <c r="NV16" s="32">
        <v>102458</v>
      </c>
      <c r="NW16" s="32">
        <v>102690</v>
      </c>
      <c r="NX16" s="32">
        <v>103424</v>
      </c>
      <c r="NY16" s="32">
        <v>105317</v>
      </c>
      <c r="NZ16" s="32">
        <v>105413</v>
      </c>
      <c r="OA16" s="32">
        <v>108975</v>
      </c>
      <c r="OB16" s="32">
        <v>104708</v>
      </c>
      <c r="OC16" s="32">
        <v>106458</v>
      </c>
      <c r="OD16" s="32">
        <v>105986</v>
      </c>
      <c r="OE16" s="32">
        <v>111186</v>
      </c>
      <c r="OF16" s="32">
        <v>111870</v>
      </c>
      <c r="OG16" s="32">
        <v>112582</v>
      </c>
      <c r="OH16" s="32">
        <v>113133</v>
      </c>
      <c r="OI16" s="32">
        <v>112276</v>
      </c>
      <c r="OJ16" s="32">
        <v>106870</v>
      </c>
      <c r="OK16" s="32">
        <v>113318</v>
      </c>
      <c r="OL16" s="32">
        <v>111442</v>
      </c>
      <c r="OM16" s="32">
        <v>110117</v>
      </c>
      <c r="ON16" s="32">
        <v>110245</v>
      </c>
      <c r="OO16" s="32">
        <v>113260</v>
      </c>
      <c r="OP16" s="32">
        <v>108131</v>
      </c>
      <c r="OQ16" s="32">
        <v>114646</v>
      </c>
      <c r="OR16" s="32">
        <v>113108</v>
      </c>
      <c r="OS16" s="32">
        <v>112136</v>
      </c>
      <c r="OT16" s="32">
        <v>112319</v>
      </c>
      <c r="OU16" s="32">
        <v>115452</v>
      </c>
      <c r="OV16" s="32">
        <v>112952</v>
      </c>
      <c r="OW16" s="33">
        <v>113959</v>
      </c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setup'!F64</f>
        <v>SD009/18</v>
      </c>
      <c r="B17">
        <f>'Experimental setup'!F52</f>
        <v>18.646999999999998</v>
      </c>
      <c r="C17" t="b">
        <f t="shared" si="0"/>
        <v>0</v>
      </c>
      <c r="D17" t="b">
        <f>IF(AND(C17=TRUE, C18=TRUE), TRUE, FALSE)</f>
        <v>0</v>
      </c>
      <c r="K17" s="30" t="s">
        <v>34</v>
      </c>
      <c r="L17" s="31">
        <v>5</v>
      </c>
      <c r="M17" s="36" t="s">
        <v>517</v>
      </c>
      <c r="N17" s="30">
        <v>27456</v>
      </c>
      <c r="O17" s="32">
        <v>26004</v>
      </c>
      <c r="P17" s="32">
        <v>25793</v>
      </c>
      <c r="Q17" s="32">
        <v>25962</v>
      </c>
      <c r="R17" s="32">
        <v>25620</v>
      </c>
      <c r="S17" s="32">
        <v>25844</v>
      </c>
      <c r="T17" s="32">
        <v>25652</v>
      </c>
      <c r="U17" s="32">
        <v>25258</v>
      </c>
      <c r="V17" s="32">
        <v>25668</v>
      </c>
      <c r="W17" s="32">
        <v>25320</v>
      </c>
      <c r="X17" s="32">
        <v>25227</v>
      </c>
      <c r="Y17" s="32">
        <v>25236</v>
      </c>
      <c r="Z17" s="32">
        <v>25241</v>
      </c>
      <c r="AA17" s="32">
        <v>25497</v>
      </c>
      <c r="AB17" s="32">
        <v>25238</v>
      </c>
      <c r="AC17" s="32">
        <v>24944</v>
      </c>
      <c r="AD17" s="32">
        <v>24993</v>
      </c>
      <c r="AE17" s="32">
        <v>25663</v>
      </c>
      <c r="AF17" s="32">
        <v>25069</v>
      </c>
      <c r="AG17" s="32">
        <v>25271</v>
      </c>
      <c r="AH17" s="32">
        <v>25136</v>
      </c>
      <c r="AI17" s="32">
        <v>25149</v>
      </c>
      <c r="AJ17" s="32">
        <v>25420</v>
      </c>
      <c r="AK17" s="32">
        <v>25376</v>
      </c>
      <c r="AL17" s="32">
        <v>24853</v>
      </c>
      <c r="AM17" s="32">
        <v>24769</v>
      </c>
      <c r="AN17" s="32">
        <v>24879</v>
      </c>
      <c r="AO17" s="32">
        <v>24965</v>
      </c>
      <c r="AP17" s="32">
        <v>25296</v>
      </c>
      <c r="AQ17" s="32">
        <v>24710</v>
      </c>
      <c r="AR17" s="32">
        <v>25060</v>
      </c>
      <c r="AS17" s="32">
        <v>25056</v>
      </c>
      <c r="AT17" s="32">
        <v>24662</v>
      </c>
      <c r="AU17" s="32">
        <v>25026</v>
      </c>
      <c r="AV17" s="32">
        <v>25032</v>
      </c>
      <c r="AW17" s="32">
        <v>24947</v>
      </c>
      <c r="AX17" s="32">
        <v>25076</v>
      </c>
      <c r="AY17" s="32">
        <v>25161</v>
      </c>
      <c r="AZ17" s="32">
        <v>25383</v>
      </c>
      <c r="BA17" s="32">
        <v>24922</v>
      </c>
      <c r="BB17" s="32">
        <v>25045</v>
      </c>
      <c r="BC17" s="32">
        <v>25002</v>
      </c>
      <c r="BD17" s="32">
        <v>25033</v>
      </c>
      <c r="BE17" s="32">
        <v>24685</v>
      </c>
      <c r="BF17" s="32">
        <v>25404</v>
      </c>
      <c r="BG17" s="32">
        <v>25230</v>
      </c>
      <c r="BH17" s="32">
        <v>25145</v>
      </c>
      <c r="BI17" s="32">
        <v>25233</v>
      </c>
      <c r="BJ17" s="32">
        <v>24917</v>
      </c>
      <c r="BK17" s="32">
        <v>25253</v>
      </c>
      <c r="BL17" s="32">
        <v>24975</v>
      </c>
      <c r="BM17" s="32">
        <v>25070</v>
      </c>
      <c r="BN17" s="32">
        <v>24745</v>
      </c>
      <c r="BO17" s="32">
        <v>25191</v>
      </c>
      <c r="BP17" s="32">
        <v>24686</v>
      </c>
      <c r="BQ17" s="32">
        <v>25008</v>
      </c>
      <c r="BR17" s="32">
        <v>25096</v>
      </c>
      <c r="BS17" s="32">
        <v>24980</v>
      </c>
      <c r="BT17" s="32">
        <v>24907</v>
      </c>
      <c r="BU17" s="32">
        <v>24739</v>
      </c>
      <c r="BV17" s="32">
        <v>25053</v>
      </c>
      <c r="BW17" s="32">
        <v>24869</v>
      </c>
      <c r="BX17" s="32">
        <v>24571</v>
      </c>
      <c r="BY17" s="32">
        <v>25024</v>
      </c>
      <c r="BZ17" s="32">
        <v>25074</v>
      </c>
      <c r="CA17" s="32">
        <v>24705</v>
      </c>
      <c r="CB17" s="32">
        <v>25251</v>
      </c>
      <c r="CC17" s="32">
        <v>24799</v>
      </c>
      <c r="CD17" s="32">
        <v>24755</v>
      </c>
      <c r="CE17" s="32">
        <v>24931</v>
      </c>
      <c r="CF17" s="32">
        <v>24792</v>
      </c>
      <c r="CG17" s="32">
        <v>24783</v>
      </c>
      <c r="CH17" s="32">
        <v>24815</v>
      </c>
      <c r="CI17" s="32">
        <v>25025</v>
      </c>
      <c r="CJ17" s="32">
        <v>25001</v>
      </c>
      <c r="CK17" s="32">
        <v>24650</v>
      </c>
      <c r="CL17" s="32">
        <v>24825</v>
      </c>
      <c r="CM17" s="32">
        <v>24671</v>
      </c>
      <c r="CN17" s="32">
        <v>24698</v>
      </c>
      <c r="CO17" s="32">
        <v>24701</v>
      </c>
      <c r="CP17" s="32">
        <v>24320</v>
      </c>
      <c r="CQ17" s="32">
        <v>24348</v>
      </c>
      <c r="CR17" s="32">
        <v>24585</v>
      </c>
      <c r="CS17" s="32">
        <v>24510</v>
      </c>
      <c r="CT17" s="32">
        <v>24477</v>
      </c>
      <c r="CU17" s="32">
        <v>24748</v>
      </c>
      <c r="CV17" s="32">
        <v>24535</v>
      </c>
      <c r="CW17" s="32">
        <v>24829</v>
      </c>
      <c r="CX17" s="32">
        <v>24179</v>
      </c>
      <c r="CY17" s="32">
        <v>24276</v>
      </c>
      <c r="CZ17" s="32">
        <v>24478</v>
      </c>
      <c r="DA17" s="32">
        <v>24758</v>
      </c>
      <c r="DB17" s="32">
        <v>24179</v>
      </c>
      <c r="DC17" s="32">
        <v>24732</v>
      </c>
      <c r="DD17" s="32">
        <v>24403</v>
      </c>
      <c r="DE17" s="32">
        <v>24241</v>
      </c>
      <c r="DF17" s="32">
        <v>24260</v>
      </c>
      <c r="DG17" s="32">
        <v>24570</v>
      </c>
      <c r="DH17" s="32">
        <v>24359</v>
      </c>
      <c r="DI17" s="32">
        <v>24160</v>
      </c>
      <c r="DJ17" s="32">
        <v>24488</v>
      </c>
      <c r="DK17" s="32">
        <v>24728</v>
      </c>
      <c r="DL17" s="32">
        <v>24336</v>
      </c>
      <c r="DM17" s="32">
        <v>24153</v>
      </c>
      <c r="DN17" s="32">
        <v>24850</v>
      </c>
      <c r="DO17" s="32">
        <v>24452</v>
      </c>
      <c r="DP17" s="32">
        <v>24107</v>
      </c>
      <c r="DQ17" s="32">
        <v>24417</v>
      </c>
      <c r="DR17" s="32">
        <v>24031</v>
      </c>
      <c r="DS17" s="32">
        <v>24185</v>
      </c>
      <c r="DT17" s="32">
        <v>24392</v>
      </c>
      <c r="DU17" s="32">
        <v>24108</v>
      </c>
      <c r="DV17" s="32">
        <v>24047</v>
      </c>
      <c r="DW17" s="32">
        <v>24101</v>
      </c>
      <c r="DX17" s="32">
        <v>23968</v>
      </c>
      <c r="DY17" s="32">
        <v>23910</v>
      </c>
      <c r="DZ17" s="32">
        <v>23506</v>
      </c>
      <c r="EA17" s="32">
        <v>23453</v>
      </c>
      <c r="EB17" s="32">
        <v>23240</v>
      </c>
      <c r="EC17" s="32">
        <v>23067</v>
      </c>
      <c r="ED17" s="32">
        <v>23065</v>
      </c>
      <c r="EE17" s="32">
        <v>23067</v>
      </c>
      <c r="EF17" s="32">
        <v>22687</v>
      </c>
      <c r="EG17" s="32">
        <v>23296</v>
      </c>
      <c r="EH17" s="32">
        <v>23130</v>
      </c>
      <c r="EI17" s="32">
        <v>23220</v>
      </c>
      <c r="EJ17" s="32">
        <v>23138</v>
      </c>
      <c r="EK17" s="32">
        <v>23228</v>
      </c>
      <c r="EL17" s="32">
        <v>23202</v>
      </c>
      <c r="EM17" s="32">
        <v>23289</v>
      </c>
      <c r="EN17" s="32">
        <v>23175</v>
      </c>
      <c r="EO17" s="32">
        <v>23225</v>
      </c>
      <c r="EP17" s="32">
        <v>23126</v>
      </c>
      <c r="EQ17" s="32">
        <v>23137</v>
      </c>
      <c r="ER17" s="32">
        <v>23230</v>
      </c>
      <c r="ES17" s="32">
        <v>23375</v>
      </c>
      <c r="ET17" s="32">
        <v>23066</v>
      </c>
      <c r="EU17" s="32">
        <v>22834</v>
      </c>
      <c r="EV17" s="32">
        <v>23209</v>
      </c>
      <c r="EW17" s="32">
        <v>22994</v>
      </c>
      <c r="EX17" s="32">
        <v>22865</v>
      </c>
      <c r="EY17" s="32">
        <v>22953</v>
      </c>
      <c r="EZ17" s="32">
        <v>22586</v>
      </c>
      <c r="FA17" s="32">
        <v>22623</v>
      </c>
      <c r="FB17" s="32">
        <v>23493</v>
      </c>
      <c r="FC17" s="32">
        <v>22686</v>
      </c>
      <c r="FD17" s="32">
        <v>22759</v>
      </c>
      <c r="FE17" s="32">
        <v>22761</v>
      </c>
      <c r="FF17" s="32">
        <v>23003</v>
      </c>
      <c r="FG17" s="32">
        <v>23397</v>
      </c>
      <c r="FH17" s="32">
        <v>22876</v>
      </c>
      <c r="FI17" s="32">
        <v>22712</v>
      </c>
      <c r="FJ17" s="32">
        <v>22590</v>
      </c>
      <c r="FK17" s="32">
        <v>22973</v>
      </c>
      <c r="FL17" s="32">
        <v>23556</v>
      </c>
      <c r="FM17" s="32">
        <v>22874</v>
      </c>
      <c r="FN17" s="32">
        <v>23020</v>
      </c>
      <c r="FO17" s="32">
        <v>23028</v>
      </c>
      <c r="FP17" s="32">
        <v>23172</v>
      </c>
      <c r="FQ17" s="32">
        <v>23070</v>
      </c>
      <c r="FR17" s="32">
        <v>23112</v>
      </c>
      <c r="FS17" s="32">
        <v>22879</v>
      </c>
      <c r="FT17" s="32">
        <v>22960</v>
      </c>
      <c r="FU17" s="32">
        <v>22929</v>
      </c>
      <c r="FV17" s="32">
        <v>23175</v>
      </c>
      <c r="FW17" s="32">
        <v>22957</v>
      </c>
      <c r="FX17" s="32">
        <v>22926</v>
      </c>
      <c r="FY17" s="32">
        <v>23267</v>
      </c>
      <c r="FZ17" s="32">
        <v>22540</v>
      </c>
      <c r="GA17" s="32">
        <v>22799</v>
      </c>
      <c r="GB17" s="32">
        <v>22901</v>
      </c>
      <c r="GC17" s="32">
        <v>22987</v>
      </c>
      <c r="GD17" s="32">
        <v>22925</v>
      </c>
      <c r="GE17" s="32">
        <v>23075</v>
      </c>
      <c r="GF17" s="32">
        <v>23051</v>
      </c>
      <c r="GG17" s="32">
        <v>22929</v>
      </c>
      <c r="GH17" s="32">
        <v>23123</v>
      </c>
      <c r="GI17" s="32">
        <v>23152</v>
      </c>
      <c r="GJ17" s="32">
        <v>22761</v>
      </c>
      <c r="GK17" s="32">
        <v>22912</v>
      </c>
      <c r="GL17" s="32">
        <v>22722</v>
      </c>
      <c r="GM17" s="32">
        <v>22749</v>
      </c>
      <c r="GN17" s="32">
        <v>22545</v>
      </c>
      <c r="GO17" s="32">
        <v>22387</v>
      </c>
      <c r="GP17" s="32">
        <v>22726</v>
      </c>
      <c r="GQ17" s="32">
        <v>22463</v>
      </c>
      <c r="GR17" s="32">
        <v>22755</v>
      </c>
      <c r="GS17" s="32">
        <v>22837</v>
      </c>
      <c r="GT17" s="32">
        <v>23164</v>
      </c>
      <c r="GU17" s="32">
        <v>22660</v>
      </c>
      <c r="GV17" s="32">
        <v>23489</v>
      </c>
      <c r="GW17" s="32">
        <v>22975</v>
      </c>
      <c r="GX17" s="32">
        <v>23370</v>
      </c>
      <c r="GY17" s="32">
        <v>23024</v>
      </c>
      <c r="GZ17" s="32">
        <v>23294</v>
      </c>
      <c r="HA17" s="32">
        <v>22811</v>
      </c>
      <c r="HB17" s="32">
        <v>22950</v>
      </c>
      <c r="HC17" s="32">
        <v>22913</v>
      </c>
      <c r="HD17" s="32">
        <v>22897</v>
      </c>
      <c r="HE17" s="32">
        <v>22825</v>
      </c>
      <c r="HF17" s="32">
        <v>22830</v>
      </c>
      <c r="HG17" s="32">
        <v>23335</v>
      </c>
      <c r="HH17" s="32">
        <v>23250</v>
      </c>
      <c r="HI17" s="32">
        <v>23118</v>
      </c>
      <c r="HJ17" s="32">
        <v>23244</v>
      </c>
      <c r="HK17" s="32">
        <v>23369</v>
      </c>
      <c r="HL17" s="32">
        <v>23060</v>
      </c>
      <c r="HM17" s="32">
        <v>23137</v>
      </c>
      <c r="HN17" s="32">
        <v>22953</v>
      </c>
      <c r="HO17" s="32">
        <v>22821</v>
      </c>
      <c r="HP17" s="32">
        <v>22989</v>
      </c>
      <c r="HQ17" s="32">
        <v>22616</v>
      </c>
      <c r="HR17" s="32">
        <v>22860</v>
      </c>
      <c r="HS17" s="32">
        <v>22935</v>
      </c>
      <c r="HT17" s="32">
        <v>22890</v>
      </c>
      <c r="HU17" s="32">
        <v>22854</v>
      </c>
      <c r="HV17" s="32">
        <v>22426</v>
      </c>
      <c r="HW17" s="32">
        <v>22264</v>
      </c>
      <c r="HX17" s="32">
        <v>22718</v>
      </c>
      <c r="HY17" s="32">
        <v>22773</v>
      </c>
      <c r="HZ17" s="32">
        <v>22827</v>
      </c>
      <c r="IA17" s="32">
        <v>22520</v>
      </c>
      <c r="IB17" s="32">
        <v>23161</v>
      </c>
      <c r="IC17" s="32">
        <v>22809</v>
      </c>
      <c r="ID17" s="32">
        <v>22542</v>
      </c>
      <c r="IE17" s="32">
        <v>22859</v>
      </c>
      <c r="IF17" s="32">
        <v>23121</v>
      </c>
      <c r="IG17" s="32">
        <v>22689</v>
      </c>
      <c r="IH17" s="32">
        <v>22867</v>
      </c>
      <c r="II17" s="32">
        <v>22508</v>
      </c>
      <c r="IJ17" s="32">
        <v>22436</v>
      </c>
      <c r="IK17" s="32">
        <v>23086</v>
      </c>
      <c r="IL17" s="32">
        <v>22586</v>
      </c>
      <c r="IM17" s="32">
        <v>22338</v>
      </c>
      <c r="IN17" s="32">
        <v>22975</v>
      </c>
      <c r="IO17" s="32">
        <v>22521</v>
      </c>
      <c r="IP17" s="32">
        <v>22525</v>
      </c>
      <c r="IQ17" s="32">
        <v>22718</v>
      </c>
      <c r="IR17" s="32">
        <v>22729</v>
      </c>
      <c r="IS17" s="32">
        <v>22789</v>
      </c>
      <c r="IT17" s="32">
        <v>22456</v>
      </c>
      <c r="IU17" s="32">
        <v>22726</v>
      </c>
      <c r="IV17" s="32">
        <v>22764</v>
      </c>
      <c r="IW17" s="32">
        <v>22875</v>
      </c>
      <c r="IX17" s="32">
        <v>22563</v>
      </c>
      <c r="IY17" s="32">
        <v>22774</v>
      </c>
      <c r="IZ17" s="32">
        <v>22889</v>
      </c>
      <c r="JA17" s="32">
        <v>22981</v>
      </c>
      <c r="JB17" s="32">
        <v>22861</v>
      </c>
      <c r="JC17" s="32">
        <v>22468</v>
      </c>
      <c r="JD17" s="32">
        <v>22525</v>
      </c>
      <c r="JE17" s="32">
        <v>23544</v>
      </c>
      <c r="JF17" s="32">
        <v>22945</v>
      </c>
      <c r="JG17" s="32">
        <v>23117</v>
      </c>
      <c r="JH17" s="32">
        <v>23256</v>
      </c>
      <c r="JI17" s="32">
        <v>22986</v>
      </c>
      <c r="JJ17" s="32">
        <v>23317</v>
      </c>
      <c r="JK17" s="32">
        <v>22532</v>
      </c>
      <c r="JL17" s="32">
        <v>22591</v>
      </c>
      <c r="JM17" s="32">
        <v>22677</v>
      </c>
      <c r="JN17" s="32">
        <v>22991</v>
      </c>
      <c r="JO17" s="32">
        <v>23172</v>
      </c>
      <c r="JP17" s="32">
        <v>23124</v>
      </c>
      <c r="JQ17" s="32">
        <v>22853</v>
      </c>
      <c r="JR17" s="32">
        <v>22561</v>
      </c>
      <c r="JS17" s="32">
        <v>23160</v>
      </c>
      <c r="JT17" s="32">
        <v>22916</v>
      </c>
      <c r="JU17" s="32">
        <v>22942</v>
      </c>
      <c r="JV17" s="32">
        <v>22572</v>
      </c>
      <c r="JW17" s="32">
        <v>22792</v>
      </c>
      <c r="JX17" s="32">
        <v>22681</v>
      </c>
      <c r="JY17" s="32">
        <v>23226</v>
      </c>
      <c r="JZ17" s="32">
        <v>23122</v>
      </c>
      <c r="KA17" s="32">
        <v>22843</v>
      </c>
      <c r="KB17" s="32">
        <v>23044</v>
      </c>
      <c r="KC17" s="32">
        <v>22860</v>
      </c>
      <c r="KD17" s="32">
        <v>23276</v>
      </c>
      <c r="KE17" s="32">
        <v>23019</v>
      </c>
      <c r="KF17" s="32">
        <v>22923</v>
      </c>
      <c r="KG17" s="32">
        <v>22877</v>
      </c>
      <c r="KH17" s="32">
        <v>23005</v>
      </c>
      <c r="KI17" s="32">
        <v>23215</v>
      </c>
      <c r="KJ17" s="32">
        <v>22713</v>
      </c>
      <c r="KK17" s="32">
        <v>23012</v>
      </c>
      <c r="KL17" s="32">
        <v>22910</v>
      </c>
      <c r="KM17" s="32">
        <v>23100</v>
      </c>
      <c r="KN17" s="32">
        <v>23180</v>
      </c>
      <c r="KO17" s="32">
        <v>23395</v>
      </c>
      <c r="KP17" s="32">
        <v>23065</v>
      </c>
      <c r="KQ17" s="32">
        <v>22769</v>
      </c>
      <c r="KR17" s="32">
        <v>22884</v>
      </c>
      <c r="KS17" s="32">
        <v>23038</v>
      </c>
      <c r="KT17" s="32">
        <v>23009</v>
      </c>
      <c r="KU17" s="32">
        <v>22635</v>
      </c>
      <c r="KV17" s="32">
        <v>22769</v>
      </c>
      <c r="KW17" s="32">
        <v>23087</v>
      </c>
      <c r="KX17" s="32">
        <v>22933</v>
      </c>
      <c r="KY17" s="32">
        <v>23528</v>
      </c>
      <c r="KZ17" s="32">
        <v>23186</v>
      </c>
      <c r="LA17" s="32">
        <v>22712</v>
      </c>
      <c r="LB17" s="32">
        <v>22841</v>
      </c>
      <c r="LC17" s="32">
        <v>22724</v>
      </c>
      <c r="LD17" s="32">
        <v>22830</v>
      </c>
      <c r="LE17" s="32">
        <v>23264</v>
      </c>
      <c r="LF17" s="32">
        <v>23136</v>
      </c>
      <c r="LG17" s="32">
        <v>23005</v>
      </c>
      <c r="LH17" s="32">
        <v>23282</v>
      </c>
      <c r="LI17" s="32">
        <v>22961</v>
      </c>
      <c r="LJ17" s="32">
        <v>22987</v>
      </c>
      <c r="LK17" s="32">
        <v>22953</v>
      </c>
      <c r="LL17" s="32">
        <v>22763</v>
      </c>
      <c r="LM17" s="32">
        <v>23126</v>
      </c>
      <c r="LN17" s="32">
        <v>22948</v>
      </c>
      <c r="LO17" s="32">
        <v>23059</v>
      </c>
      <c r="LP17" s="32">
        <v>22952</v>
      </c>
      <c r="LQ17" s="32">
        <v>22910</v>
      </c>
      <c r="LR17" s="32">
        <v>22905</v>
      </c>
      <c r="LS17" s="32">
        <v>23347</v>
      </c>
      <c r="LT17" s="32">
        <v>23162</v>
      </c>
      <c r="LU17" s="32">
        <v>22962</v>
      </c>
      <c r="LV17" s="32">
        <v>23107</v>
      </c>
      <c r="LW17" s="32">
        <v>23567</v>
      </c>
      <c r="LX17" s="32">
        <v>23214</v>
      </c>
      <c r="LY17" s="32">
        <v>22976</v>
      </c>
      <c r="LZ17" s="32">
        <v>22958</v>
      </c>
      <c r="MA17" s="32">
        <v>23180</v>
      </c>
      <c r="MB17" s="32">
        <v>23258</v>
      </c>
      <c r="MC17" s="32">
        <v>22992</v>
      </c>
      <c r="MD17" s="32">
        <v>23622</v>
      </c>
      <c r="ME17" s="32">
        <v>23575</v>
      </c>
      <c r="MF17" s="32">
        <v>22984</v>
      </c>
      <c r="MG17" s="32">
        <v>22797</v>
      </c>
      <c r="MH17" s="32">
        <v>23300</v>
      </c>
      <c r="MI17" s="32">
        <v>23229</v>
      </c>
      <c r="MJ17" s="32">
        <v>22781</v>
      </c>
      <c r="MK17" s="32">
        <v>23012</v>
      </c>
      <c r="ML17" s="32">
        <v>23013</v>
      </c>
      <c r="MM17" s="32">
        <v>23534</v>
      </c>
      <c r="MN17" s="32">
        <v>23029</v>
      </c>
      <c r="MO17" s="32">
        <v>23121</v>
      </c>
      <c r="MP17" s="32">
        <v>23221</v>
      </c>
      <c r="MQ17" s="32">
        <v>23064</v>
      </c>
      <c r="MR17" s="32">
        <v>23551</v>
      </c>
      <c r="MS17" s="32">
        <v>23232</v>
      </c>
      <c r="MT17" s="32">
        <v>23637</v>
      </c>
      <c r="MU17" s="32">
        <v>23789</v>
      </c>
      <c r="MV17" s="32">
        <v>23791</v>
      </c>
      <c r="MW17" s="32">
        <v>23020</v>
      </c>
      <c r="MX17" s="32">
        <v>23540</v>
      </c>
      <c r="MY17" s="32">
        <v>23438</v>
      </c>
      <c r="MZ17" s="32">
        <v>23381</v>
      </c>
      <c r="NA17" s="32">
        <v>23366</v>
      </c>
      <c r="NB17" s="32">
        <v>23626</v>
      </c>
      <c r="NC17" s="32">
        <v>23680</v>
      </c>
      <c r="ND17" s="32">
        <v>23283</v>
      </c>
      <c r="NE17" s="32">
        <v>23685</v>
      </c>
      <c r="NF17" s="32">
        <v>23702</v>
      </c>
      <c r="NG17" s="32">
        <v>23420</v>
      </c>
      <c r="NH17" s="32">
        <v>23282</v>
      </c>
      <c r="NI17" s="32">
        <v>23193</v>
      </c>
      <c r="NJ17" s="32">
        <v>23576</v>
      </c>
      <c r="NK17" s="32">
        <v>23716</v>
      </c>
      <c r="NL17" s="32">
        <v>23398</v>
      </c>
      <c r="NM17" s="32">
        <v>23336</v>
      </c>
      <c r="NN17" s="32">
        <v>23430</v>
      </c>
      <c r="NO17" s="32">
        <v>23164</v>
      </c>
      <c r="NP17" s="32">
        <v>23694</v>
      </c>
      <c r="NQ17" s="32">
        <v>23337</v>
      </c>
      <c r="NR17" s="32">
        <v>23464</v>
      </c>
      <c r="NS17" s="32">
        <v>23630</v>
      </c>
      <c r="NT17" s="32">
        <v>23469</v>
      </c>
      <c r="NU17" s="32">
        <v>23458</v>
      </c>
      <c r="NV17" s="32">
        <v>23858</v>
      </c>
      <c r="NW17" s="32">
        <v>23374</v>
      </c>
      <c r="NX17" s="32">
        <v>23291</v>
      </c>
      <c r="NY17" s="32">
        <v>23532</v>
      </c>
      <c r="NZ17" s="32">
        <v>23225</v>
      </c>
      <c r="OA17" s="32">
        <v>23234</v>
      </c>
      <c r="OB17" s="32">
        <v>23454</v>
      </c>
      <c r="OC17" s="32">
        <v>23293</v>
      </c>
      <c r="OD17" s="32">
        <v>23349</v>
      </c>
      <c r="OE17" s="32">
        <v>23162</v>
      </c>
      <c r="OF17" s="32">
        <v>23523</v>
      </c>
      <c r="OG17" s="32">
        <v>23531</v>
      </c>
      <c r="OH17" s="32">
        <v>23394</v>
      </c>
      <c r="OI17" s="32">
        <v>23131</v>
      </c>
      <c r="OJ17" s="32">
        <v>23151</v>
      </c>
      <c r="OK17" s="32">
        <v>23312</v>
      </c>
      <c r="OL17" s="32">
        <v>23277</v>
      </c>
      <c r="OM17" s="32">
        <v>23078</v>
      </c>
      <c r="ON17" s="32">
        <v>23276</v>
      </c>
      <c r="OO17" s="32">
        <v>23084</v>
      </c>
      <c r="OP17" s="32">
        <v>22810</v>
      </c>
      <c r="OQ17" s="32">
        <v>23152</v>
      </c>
      <c r="OR17" s="32">
        <v>23012</v>
      </c>
      <c r="OS17" s="32">
        <v>23150</v>
      </c>
      <c r="OT17" s="32">
        <v>23008</v>
      </c>
      <c r="OU17" s="32">
        <v>23327</v>
      </c>
      <c r="OV17" s="32">
        <v>22611</v>
      </c>
      <c r="OW17" s="33">
        <v>23237</v>
      </c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A18" t="str">
        <f>'Experimental setup'!G64</f>
        <v>PC</v>
      </c>
      <c r="B18">
        <f>'Experimental setup'!G52</f>
        <v>18.646999999999998</v>
      </c>
      <c r="C18" t="b">
        <f t="shared" si="0"/>
        <v>0</v>
      </c>
      <c r="K18" s="30" t="s">
        <v>34</v>
      </c>
      <c r="L18" s="31">
        <v>6</v>
      </c>
      <c r="M18" s="36" t="s">
        <v>517</v>
      </c>
      <c r="N18" s="30">
        <v>27413</v>
      </c>
      <c r="O18" s="32">
        <v>25701</v>
      </c>
      <c r="P18" s="32">
        <v>25619</v>
      </c>
      <c r="Q18" s="32">
        <v>25019</v>
      </c>
      <c r="R18" s="32">
        <v>24982</v>
      </c>
      <c r="S18" s="32">
        <v>25342</v>
      </c>
      <c r="T18" s="32">
        <v>24990</v>
      </c>
      <c r="U18" s="32">
        <v>24647</v>
      </c>
      <c r="V18" s="32">
        <v>24670</v>
      </c>
      <c r="W18" s="32">
        <v>24893</v>
      </c>
      <c r="X18" s="32">
        <v>24826</v>
      </c>
      <c r="Y18" s="32">
        <v>24191</v>
      </c>
      <c r="Z18" s="32">
        <v>24298</v>
      </c>
      <c r="AA18" s="32">
        <v>24519</v>
      </c>
      <c r="AB18" s="32">
        <v>24473</v>
      </c>
      <c r="AC18" s="32">
        <v>24197</v>
      </c>
      <c r="AD18" s="32">
        <v>24742</v>
      </c>
      <c r="AE18" s="32">
        <v>24358</v>
      </c>
      <c r="AF18" s="32">
        <v>24531</v>
      </c>
      <c r="AG18" s="32">
        <v>23945</v>
      </c>
      <c r="AH18" s="32">
        <v>23937</v>
      </c>
      <c r="AI18" s="32">
        <v>24075</v>
      </c>
      <c r="AJ18" s="32">
        <v>24211</v>
      </c>
      <c r="AK18" s="32">
        <v>24039</v>
      </c>
      <c r="AL18" s="32">
        <v>24102</v>
      </c>
      <c r="AM18" s="32">
        <v>23845</v>
      </c>
      <c r="AN18" s="32">
        <v>23671</v>
      </c>
      <c r="AO18" s="32">
        <v>23868</v>
      </c>
      <c r="AP18" s="32">
        <v>23633</v>
      </c>
      <c r="AQ18" s="32">
        <v>24044</v>
      </c>
      <c r="AR18" s="32">
        <v>23784</v>
      </c>
      <c r="AS18" s="32">
        <v>23746</v>
      </c>
      <c r="AT18" s="32">
        <v>23960</v>
      </c>
      <c r="AU18" s="32">
        <v>24084</v>
      </c>
      <c r="AV18" s="32">
        <v>23803</v>
      </c>
      <c r="AW18" s="32">
        <v>24262</v>
      </c>
      <c r="AX18" s="32">
        <v>23931</v>
      </c>
      <c r="AY18" s="32">
        <v>23804</v>
      </c>
      <c r="AZ18" s="32">
        <v>23970</v>
      </c>
      <c r="BA18" s="32">
        <v>23508</v>
      </c>
      <c r="BB18" s="32">
        <v>24035</v>
      </c>
      <c r="BC18" s="32">
        <v>24196</v>
      </c>
      <c r="BD18" s="32">
        <v>23833</v>
      </c>
      <c r="BE18" s="32">
        <v>24153</v>
      </c>
      <c r="BF18" s="32">
        <v>24131</v>
      </c>
      <c r="BG18" s="32">
        <v>24288</v>
      </c>
      <c r="BH18" s="32">
        <v>24442</v>
      </c>
      <c r="BI18" s="32">
        <v>23627</v>
      </c>
      <c r="BJ18" s="32">
        <v>23745</v>
      </c>
      <c r="BK18" s="32">
        <v>24024</v>
      </c>
      <c r="BL18" s="32">
        <v>23987</v>
      </c>
      <c r="BM18" s="32">
        <v>23703</v>
      </c>
      <c r="BN18" s="32">
        <v>24248</v>
      </c>
      <c r="BO18" s="32">
        <v>24591</v>
      </c>
      <c r="BP18" s="32">
        <v>23703</v>
      </c>
      <c r="BQ18" s="32">
        <v>23924</v>
      </c>
      <c r="BR18" s="32">
        <v>23571</v>
      </c>
      <c r="BS18" s="32">
        <v>24316</v>
      </c>
      <c r="BT18" s="32">
        <v>23670</v>
      </c>
      <c r="BU18" s="32">
        <v>23827</v>
      </c>
      <c r="BV18" s="32">
        <v>23962</v>
      </c>
      <c r="BW18" s="32">
        <v>23568</v>
      </c>
      <c r="BX18" s="32">
        <v>23839</v>
      </c>
      <c r="BY18" s="32">
        <v>23921</v>
      </c>
      <c r="BZ18" s="32">
        <v>23550</v>
      </c>
      <c r="CA18" s="32">
        <v>23684</v>
      </c>
      <c r="CB18" s="32">
        <v>23812</v>
      </c>
      <c r="CC18" s="32">
        <v>23746</v>
      </c>
      <c r="CD18" s="32">
        <v>23814</v>
      </c>
      <c r="CE18" s="32">
        <v>24260</v>
      </c>
      <c r="CF18" s="32">
        <v>23938</v>
      </c>
      <c r="CG18" s="32">
        <v>23380</v>
      </c>
      <c r="CH18" s="32">
        <v>23892</v>
      </c>
      <c r="CI18" s="32">
        <v>23978</v>
      </c>
      <c r="CJ18" s="32">
        <v>23937</v>
      </c>
      <c r="CK18" s="32">
        <v>23848</v>
      </c>
      <c r="CL18" s="32">
        <v>24185</v>
      </c>
      <c r="CM18" s="32">
        <v>23750</v>
      </c>
      <c r="CN18" s="32">
        <v>23704</v>
      </c>
      <c r="CO18" s="32">
        <v>23603</v>
      </c>
      <c r="CP18" s="32">
        <v>23701</v>
      </c>
      <c r="CQ18" s="32">
        <v>23422</v>
      </c>
      <c r="CR18" s="32">
        <v>23776</v>
      </c>
      <c r="CS18" s="32">
        <v>23600</v>
      </c>
      <c r="CT18" s="32">
        <v>23950</v>
      </c>
      <c r="CU18" s="32">
        <v>23364</v>
      </c>
      <c r="CV18" s="32">
        <v>23245</v>
      </c>
      <c r="CW18" s="32">
        <v>23574</v>
      </c>
      <c r="CX18" s="32">
        <v>23731</v>
      </c>
      <c r="CY18" s="32">
        <v>23654</v>
      </c>
      <c r="CZ18" s="32">
        <v>23517</v>
      </c>
      <c r="DA18" s="32">
        <v>23682</v>
      </c>
      <c r="DB18" s="32">
        <v>23544</v>
      </c>
      <c r="DC18" s="32">
        <v>23269</v>
      </c>
      <c r="DD18" s="32">
        <v>23823</v>
      </c>
      <c r="DE18" s="32">
        <v>23550</v>
      </c>
      <c r="DF18" s="32">
        <v>23562</v>
      </c>
      <c r="DG18" s="32">
        <v>23403</v>
      </c>
      <c r="DH18" s="32">
        <v>23449</v>
      </c>
      <c r="DI18" s="32">
        <v>23961</v>
      </c>
      <c r="DJ18" s="32">
        <v>23377</v>
      </c>
      <c r="DK18" s="32">
        <v>23664</v>
      </c>
      <c r="DL18" s="32">
        <v>23250</v>
      </c>
      <c r="DM18" s="32">
        <v>23327</v>
      </c>
      <c r="DN18" s="32">
        <v>23647</v>
      </c>
      <c r="DO18" s="32">
        <v>22956</v>
      </c>
      <c r="DP18" s="32">
        <v>23579</v>
      </c>
      <c r="DQ18" s="32">
        <v>23618</v>
      </c>
      <c r="DR18" s="32">
        <v>23569</v>
      </c>
      <c r="DS18" s="32">
        <v>23743</v>
      </c>
      <c r="DT18" s="32">
        <v>23443</v>
      </c>
      <c r="DU18" s="32">
        <v>23696</v>
      </c>
      <c r="DV18" s="32">
        <v>23404</v>
      </c>
      <c r="DW18" s="32">
        <v>23459</v>
      </c>
      <c r="DX18" s="32">
        <v>23425</v>
      </c>
      <c r="DY18" s="32">
        <v>23197</v>
      </c>
      <c r="DZ18" s="32">
        <v>23294</v>
      </c>
      <c r="EA18" s="32">
        <v>22891</v>
      </c>
      <c r="EB18" s="32">
        <v>23593</v>
      </c>
      <c r="EC18" s="32">
        <v>23603</v>
      </c>
      <c r="ED18" s="32">
        <v>23350</v>
      </c>
      <c r="EE18" s="32">
        <v>23166</v>
      </c>
      <c r="EF18" s="32">
        <v>23631</v>
      </c>
      <c r="EG18" s="32">
        <v>23540</v>
      </c>
      <c r="EH18" s="32">
        <v>23541</v>
      </c>
      <c r="EI18" s="32">
        <v>23138</v>
      </c>
      <c r="EJ18" s="32">
        <v>23000</v>
      </c>
      <c r="EK18" s="32">
        <v>23411</v>
      </c>
      <c r="EL18" s="32">
        <v>23891</v>
      </c>
      <c r="EM18" s="32">
        <v>23238</v>
      </c>
      <c r="EN18" s="32">
        <v>23016</v>
      </c>
      <c r="EO18" s="32">
        <v>23400</v>
      </c>
      <c r="EP18" s="32">
        <v>23411</v>
      </c>
      <c r="EQ18" s="32">
        <v>22958</v>
      </c>
      <c r="ER18" s="32">
        <v>23432</v>
      </c>
      <c r="ES18" s="32">
        <v>23396</v>
      </c>
      <c r="ET18" s="32">
        <v>23869</v>
      </c>
      <c r="EU18" s="32">
        <v>23463</v>
      </c>
      <c r="EV18" s="32">
        <v>23825</v>
      </c>
      <c r="EW18" s="32">
        <v>23463</v>
      </c>
      <c r="EX18" s="32">
        <v>23329</v>
      </c>
      <c r="EY18" s="32">
        <v>23126</v>
      </c>
      <c r="EZ18" s="32">
        <v>23521</v>
      </c>
      <c r="FA18" s="32">
        <v>23223</v>
      </c>
      <c r="FB18" s="32">
        <v>23051</v>
      </c>
      <c r="FC18" s="32">
        <v>23199</v>
      </c>
      <c r="FD18" s="32">
        <v>23298</v>
      </c>
      <c r="FE18" s="32">
        <v>23458</v>
      </c>
      <c r="FF18" s="32">
        <v>23460</v>
      </c>
      <c r="FG18" s="32">
        <v>23407</v>
      </c>
      <c r="FH18" s="32">
        <v>23548</v>
      </c>
      <c r="FI18" s="32">
        <v>23423</v>
      </c>
      <c r="FJ18" s="32">
        <v>23157</v>
      </c>
      <c r="FK18" s="32">
        <v>23647</v>
      </c>
      <c r="FL18" s="32">
        <v>23176</v>
      </c>
      <c r="FM18" s="32">
        <v>23135</v>
      </c>
      <c r="FN18" s="32">
        <v>23534</v>
      </c>
      <c r="FO18" s="32">
        <v>23085</v>
      </c>
      <c r="FP18" s="32">
        <v>23998</v>
      </c>
      <c r="FQ18" s="32">
        <v>23474</v>
      </c>
      <c r="FR18" s="32">
        <v>23596</v>
      </c>
      <c r="FS18" s="32">
        <v>23137</v>
      </c>
      <c r="FT18" s="32">
        <v>24055</v>
      </c>
      <c r="FU18" s="32">
        <v>23084</v>
      </c>
      <c r="FV18" s="32">
        <v>23605</v>
      </c>
      <c r="FW18" s="32">
        <v>23574</v>
      </c>
      <c r="FX18" s="32">
        <v>23279</v>
      </c>
      <c r="FY18" s="32">
        <v>23248</v>
      </c>
      <c r="FZ18" s="32">
        <v>23175</v>
      </c>
      <c r="GA18" s="32">
        <v>23337</v>
      </c>
      <c r="GB18" s="32">
        <v>23125</v>
      </c>
      <c r="GC18" s="32">
        <v>23498</v>
      </c>
      <c r="GD18" s="32">
        <v>23360</v>
      </c>
      <c r="GE18" s="32">
        <v>23396</v>
      </c>
      <c r="GF18" s="32">
        <v>23098</v>
      </c>
      <c r="GG18" s="32">
        <v>23454</v>
      </c>
      <c r="GH18" s="32">
        <v>23402</v>
      </c>
      <c r="GI18" s="32">
        <v>22953</v>
      </c>
      <c r="GJ18" s="32">
        <v>23491</v>
      </c>
      <c r="GK18" s="32">
        <v>23393</v>
      </c>
      <c r="GL18" s="32">
        <v>22994</v>
      </c>
      <c r="GM18" s="32">
        <v>23202</v>
      </c>
      <c r="GN18" s="32">
        <v>23175</v>
      </c>
      <c r="GO18" s="32">
        <v>22826</v>
      </c>
      <c r="GP18" s="32">
        <v>23270</v>
      </c>
      <c r="GQ18" s="32">
        <v>23120</v>
      </c>
      <c r="GR18" s="32">
        <v>23255</v>
      </c>
      <c r="GS18" s="32">
        <v>23576</v>
      </c>
      <c r="GT18" s="32">
        <v>23439</v>
      </c>
      <c r="GU18" s="32">
        <v>23141</v>
      </c>
      <c r="GV18" s="32">
        <v>23006</v>
      </c>
      <c r="GW18" s="32">
        <v>23502</v>
      </c>
      <c r="GX18" s="32">
        <v>23056</v>
      </c>
      <c r="GY18" s="32">
        <v>23249</v>
      </c>
      <c r="GZ18" s="32">
        <v>23252</v>
      </c>
      <c r="HA18" s="32">
        <v>23498</v>
      </c>
      <c r="HB18" s="32">
        <v>23411</v>
      </c>
      <c r="HC18" s="32">
        <v>23400</v>
      </c>
      <c r="HD18" s="32">
        <v>23157</v>
      </c>
      <c r="HE18" s="32">
        <v>23259</v>
      </c>
      <c r="HF18" s="32">
        <v>23502</v>
      </c>
      <c r="HG18" s="32">
        <v>23115</v>
      </c>
      <c r="HH18" s="32">
        <v>23174</v>
      </c>
      <c r="HI18" s="32">
        <v>23186</v>
      </c>
      <c r="HJ18" s="32">
        <v>23244</v>
      </c>
      <c r="HK18" s="32">
        <v>22846</v>
      </c>
      <c r="HL18" s="32">
        <v>23535</v>
      </c>
      <c r="HM18" s="32">
        <v>23407</v>
      </c>
      <c r="HN18" s="32">
        <v>23083</v>
      </c>
      <c r="HO18" s="32">
        <v>23178</v>
      </c>
      <c r="HP18" s="32">
        <v>22799</v>
      </c>
      <c r="HQ18" s="32">
        <v>23517</v>
      </c>
      <c r="HR18" s="32">
        <v>23082</v>
      </c>
      <c r="HS18" s="32">
        <v>22791</v>
      </c>
      <c r="HT18" s="32">
        <v>23073</v>
      </c>
      <c r="HU18" s="32">
        <v>23207</v>
      </c>
      <c r="HV18" s="32">
        <v>23048</v>
      </c>
      <c r="HW18" s="32">
        <v>22658</v>
      </c>
      <c r="HX18" s="32">
        <v>23207</v>
      </c>
      <c r="HY18" s="32">
        <v>23092</v>
      </c>
      <c r="HZ18" s="32">
        <v>23050</v>
      </c>
      <c r="IA18" s="32">
        <v>23137</v>
      </c>
      <c r="IB18" s="32">
        <v>22983</v>
      </c>
      <c r="IC18" s="32">
        <v>23035</v>
      </c>
      <c r="ID18" s="32">
        <v>23319</v>
      </c>
      <c r="IE18" s="32">
        <v>23148</v>
      </c>
      <c r="IF18" s="32">
        <v>23253</v>
      </c>
      <c r="IG18" s="32">
        <v>23109</v>
      </c>
      <c r="IH18" s="32">
        <v>23294</v>
      </c>
      <c r="II18" s="32">
        <v>23694</v>
      </c>
      <c r="IJ18" s="32">
        <v>22857</v>
      </c>
      <c r="IK18" s="32">
        <v>23278</v>
      </c>
      <c r="IL18" s="32">
        <v>22723</v>
      </c>
      <c r="IM18" s="32">
        <v>23325</v>
      </c>
      <c r="IN18" s="32">
        <v>22938</v>
      </c>
      <c r="IO18" s="32">
        <v>23087</v>
      </c>
      <c r="IP18" s="32">
        <v>22907</v>
      </c>
      <c r="IQ18" s="32">
        <v>22703</v>
      </c>
      <c r="IR18" s="32">
        <v>23140</v>
      </c>
      <c r="IS18" s="32">
        <v>23080</v>
      </c>
      <c r="IT18" s="32">
        <v>23089</v>
      </c>
      <c r="IU18" s="32">
        <v>22905</v>
      </c>
      <c r="IV18" s="32">
        <v>23213</v>
      </c>
      <c r="IW18" s="32">
        <v>23264</v>
      </c>
      <c r="IX18" s="32">
        <v>23183</v>
      </c>
      <c r="IY18" s="32">
        <v>22922</v>
      </c>
      <c r="IZ18" s="32">
        <v>23139</v>
      </c>
      <c r="JA18" s="32">
        <v>23290</v>
      </c>
      <c r="JB18" s="32">
        <v>23263</v>
      </c>
      <c r="JC18" s="32">
        <v>23436</v>
      </c>
      <c r="JD18" s="32">
        <v>23314</v>
      </c>
      <c r="JE18" s="32">
        <v>23006</v>
      </c>
      <c r="JF18" s="32">
        <v>22942</v>
      </c>
      <c r="JG18" s="32">
        <v>23451</v>
      </c>
      <c r="JH18" s="32">
        <v>22968</v>
      </c>
      <c r="JI18" s="32">
        <v>23222</v>
      </c>
      <c r="JJ18" s="32">
        <v>23062</v>
      </c>
      <c r="JK18" s="32">
        <v>23361</v>
      </c>
      <c r="JL18" s="32">
        <v>23092</v>
      </c>
      <c r="JM18" s="32">
        <v>23414</v>
      </c>
      <c r="JN18" s="32">
        <v>22890</v>
      </c>
      <c r="JO18" s="32">
        <v>23362</v>
      </c>
      <c r="JP18" s="32">
        <v>23207</v>
      </c>
      <c r="JQ18" s="32">
        <v>23226</v>
      </c>
      <c r="JR18" s="32">
        <v>23078</v>
      </c>
      <c r="JS18" s="32">
        <v>23169</v>
      </c>
      <c r="JT18" s="32">
        <v>23351</v>
      </c>
      <c r="JU18" s="32">
        <v>23623</v>
      </c>
      <c r="JV18" s="32">
        <v>23171</v>
      </c>
      <c r="JW18" s="32">
        <v>23349</v>
      </c>
      <c r="JX18" s="32">
        <v>23153</v>
      </c>
      <c r="JY18" s="32">
        <v>23393</v>
      </c>
      <c r="JZ18" s="32">
        <v>23517</v>
      </c>
      <c r="KA18" s="32">
        <v>23614</v>
      </c>
      <c r="KB18" s="32">
        <v>23440</v>
      </c>
      <c r="KC18" s="32">
        <v>23472</v>
      </c>
      <c r="KD18" s="32">
        <v>23346</v>
      </c>
      <c r="KE18" s="32">
        <v>23180</v>
      </c>
      <c r="KF18" s="32">
        <v>23239</v>
      </c>
      <c r="KG18" s="32">
        <v>23595</v>
      </c>
      <c r="KH18" s="32">
        <v>23255</v>
      </c>
      <c r="KI18" s="32">
        <v>23483</v>
      </c>
      <c r="KJ18" s="32">
        <v>23579</v>
      </c>
      <c r="KK18" s="32">
        <v>23723</v>
      </c>
      <c r="KL18" s="32">
        <v>23529</v>
      </c>
      <c r="KM18" s="32">
        <v>23652</v>
      </c>
      <c r="KN18" s="32">
        <v>23513</v>
      </c>
      <c r="KO18" s="32">
        <v>23450</v>
      </c>
      <c r="KP18" s="32">
        <v>23443</v>
      </c>
      <c r="KQ18" s="32">
        <v>23775</v>
      </c>
      <c r="KR18" s="32">
        <v>23719</v>
      </c>
      <c r="KS18" s="32">
        <v>23536</v>
      </c>
      <c r="KT18" s="32">
        <v>23573</v>
      </c>
      <c r="KU18" s="32">
        <v>23386</v>
      </c>
      <c r="KV18" s="32">
        <v>23385</v>
      </c>
      <c r="KW18" s="32">
        <v>23594</v>
      </c>
      <c r="KX18" s="32">
        <v>23658</v>
      </c>
      <c r="KY18" s="32">
        <v>23494</v>
      </c>
      <c r="KZ18" s="32">
        <v>23146</v>
      </c>
      <c r="LA18" s="32">
        <v>23150</v>
      </c>
      <c r="LB18" s="32">
        <v>23876</v>
      </c>
      <c r="LC18" s="32">
        <v>23721</v>
      </c>
      <c r="LD18" s="32">
        <v>23895</v>
      </c>
      <c r="LE18" s="32">
        <v>23420</v>
      </c>
      <c r="LF18" s="32">
        <v>23645</v>
      </c>
      <c r="LG18" s="32">
        <v>23786</v>
      </c>
      <c r="LH18" s="32">
        <v>23982</v>
      </c>
      <c r="LI18" s="32">
        <v>23861</v>
      </c>
      <c r="LJ18" s="32">
        <v>24291</v>
      </c>
      <c r="LK18" s="32">
        <v>24413</v>
      </c>
      <c r="LL18" s="32">
        <v>23707</v>
      </c>
      <c r="LM18" s="32">
        <v>24387</v>
      </c>
      <c r="LN18" s="32">
        <v>24250</v>
      </c>
      <c r="LO18" s="32">
        <v>24629</v>
      </c>
      <c r="LP18" s="32">
        <v>24451</v>
      </c>
      <c r="LQ18" s="32">
        <v>24422</v>
      </c>
      <c r="LR18" s="32">
        <v>24647</v>
      </c>
      <c r="LS18" s="32">
        <v>24956</v>
      </c>
      <c r="LT18" s="32">
        <v>25168</v>
      </c>
      <c r="LU18" s="32">
        <v>25276</v>
      </c>
      <c r="LV18" s="32">
        <v>25621</v>
      </c>
      <c r="LW18" s="32">
        <v>25996</v>
      </c>
      <c r="LX18" s="32">
        <v>25383</v>
      </c>
      <c r="LY18" s="32">
        <v>26273</v>
      </c>
      <c r="LZ18" s="32">
        <v>26704</v>
      </c>
      <c r="MA18" s="32">
        <v>26771</v>
      </c>
      <c r="MB18" s="32">
        <v>27244</v>
      </c>
      <c r="MC18" s="32">
        <v>28303</v>
      </c>
      <c r="MD18" s="32">
        <v>28687</v>
      </c>
      <c r="ME18" s="32">
        <v>29339</v>
      </c>
      <c r="MF18" s="32">
        <v>29373</v>
      </c>
      <c r="MG18" s="32">
        <v>30402</v>
      </c>
      <c r="MH18" s="32">
        <v>31240</v>
      </c>
      <c r="MI18" s="32">
        <v>32017</v>
      </c>
      <c r="MJ18" s="32">
        <v>33322</v>
      </c>
      <c r="MK18" s="32">
        <v>34725</v>
      </c>
      <c r="ML18" s="32">
        <v>35707</v>
      </c>
      <c r="MM18" s="32">
        <v>37045</v>
      </c>
      <c r="MN18" s="32">
        <v>37791</v>
      </c>
      <c r="MO18" s="32">
        <v>40657</v>
      </c>
      <c r="MP18" s="32">
        <v>41918</v>
      </c>
      <c r="MQ18" s="32">
        <v>42491</v>
      </c>
      <c r="MR18" s="32">
        <v>44603</v>
      </c>
      <c r="MS18" s="32">
        <v>44465</v>
      </c>
      <c r="MT18" s="32">
        <v>41182</v>
      </c>
      <c r="MU18" s="32">
        <v>43523</v>
      </c>
      <c r="MV18" s="32">
        <v>50684</v>
      </c>
      <c r="MW18" s="32">
        <v>43226</v>
      </c>
      <c r="MX18" s="32">
        <v>50856</v>
      </c>
      <c r="MY18" s="32">
        <v>52644</v>
      </c>
      <c r="MZ18" s="32">
        <v>51624</v>
      </c>
      <c r="NA18" s="32">
        <v>51744</v>
      </c>
      <c r="NB18" s="32">
        <v>48607</v>
      </c>
      <c r="NC18" s="32">
        <v>42563</v>
      </c>
      <c r="ND18" s="32">
        <v>52359</v>
      </c>
      <c r="NE18" s="32">
        <v>44441</v>
      </c>
      <c r="NF18" s="32">
        <v>52272</v>
      </c>
      <c r="NG18" s="32">
        <v>51828</v>
      </c>
      <c r="NH18" s="32">
        <v>55059</v>
      </c>
      <c r="NI18" s="32">
        <v>46616</v>
      </c>
      <c r="NJ18" s="32">
        <v>48125</v>
      </c>
      <c r="NK18" s="32">
        <v>52885</v>
      </c>
      <c r="NL18" s="32">
        <v>45475</v>
      </c>
      <c r="NM18" s="32">
        <v>54745</v>
      </c>
      <c r="NN18" s="32">
        <v>58385</v>
      </c>
      <c r="NO18" s="32">
        <v>50561</v>
      </c>
      <c r="NP18" s="32">
        <v>55428</v>
      </c>
      <c r="NQ18" s="32">
        <v>58598</v>
      </c>
      <c r="NR18" s="32">
        <v>58944</v>
      </c>
      <c r="NS18" s="32">
        <v>61130</v>
      </c>
      <c r="NT18" s="32">
        <v>62071</v>
      </c>
      <c r="NU18" s="32">
        <v>63006</v>
      </c>
      <c r="NV18" s="32">
        <v>59919</v>
      </c>
      <c r="NW18" s="32">
        <v>55612</v>
      </c>
      <c r="NX18" s="32">
        <v>63866</v>
      </c>
      <c r="NY18" s="32">
        <v>59857</v>
      </c>
      <c r="NZ18" s="32">
        <v>55947</v>
      </c>
      <c r="OA18" s="32">
        <v>55123</v>
      </c>
      <c r="OB18" s="32">
        <v>60965</v>
      </c>
      <c r="OC18" s="32">
        <v>56328</v>
      </c>
      <c r="OD18" s="32">
        <v>53472</v>
      </c>
      <c r="OE18" s="32">
        <v>63733</v>
      </c>
      <c r="OF18" s="32">
        <v>62247</v>
      </c>
      <c r="OG18" s="32">
        <v>58572</v>
      </c>
      <c r="OH18" s="32">
        <v>59940</v>
      </c>
      <c r="OI18" s="32">
        <v>67686</v>
      </c>
      <c r="OJ18" s="32">
        <v>69116</v>
      </c>
      <c r="OK18" s="32">
        <v>54942</v>
      </c>
      <c r="OL18" s="32">
        <v>58064</v>
      </c>
      <c r="OM18" s="32">
        <v>56469</v>
      </c>
      <c r="ON18" s="32">
        <v>61209</v>
      </c>
      <c r="OO18" s="32">
        <v>74629</v>
      </c>
      <c r="OP18" s="32">
        <v>71256</v>
      </c>
      <c r="OQ18" s="32">
        <v>61461</v>
      </c>
      <c r="OR18" s="32">
        <v>60688</v>
      </c>
      <c r="OS18" s="32">
        <v>63995</v>
      </c>
      <c r="OT18" s="32">
        <v>62472</v>
      </c>
      <c r="OU18" s="32">
        <v>67010</v>
      </c>
      <c r="OV18" s="32">
        <v>59482</v>
      </c>
      <c r="OW18" s="33">
        <v>62875</v>
      </c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setup'!H64</f>
        <v>SD009/18</v>
      </c>
      <c r="B19">
        <f>'Experimental setup'!H52</f>
        <v>18.651999999999997</v>
      </c>
      <c r="C19" t="b">
        <f t="shared" si="0"/>
        <v>0</v>
      </c>
      <c r="D19" t="b">
        <f>IF(AND(C19=TRUE, C20=TRUE), TRUE, FALSE)</f>
        <v>0</v>
      </c>
      <c r="K19" s="30" t="s">
        <v>34</v>
      </c>
      <c r="L19" s="31">
        <v>7</v>
      </c>
      <c r="M19" s="36" t="s">
        <v>518</v>
      </c>
      <c r="N19" s="30">
        <v>27527</v>
      </c>
      <c r="O19" s="32">
        <v>26323</v>
      </c>
      <c r="P19" s="32">
        <v>25825</v>
      </c>
      <c r="Q19" s="32">
        <v>25858</v>
      </c>
      <c r="R19" s="32">
        <v>25221</v>
      </c>
      <c r="S19" s="32">
        <v>25498</v>
      </c>
      <c r="T19" s="32">
        <v>25227</v>
      </c>
      <c r="U19" s="32">
        <v>25183</v>
      </c>
      <c r="V19" s="32">
        <v>25105</v>
      </c>
      <c r="W19" s="32">
        <v>25382</v>
      </c>
      <c r="X19" s="32">
        <v>25130</v>
      </c>
      <c r="Y19" s="32">
        <v>25027</v>
      </c>
      <c r="Z19" s="32">
        <v>24510</v>
      </c>
      <c r="AA19" s="32">
        <v>24697</v>
      </c>
      <c r="AB19" s="32">
        <v>24701</v>
      </c>
      <c r="AC19" s="32">
        <v>24226</v>
      </c>
      <c r="AD19" s="32">
        <v>24808</v>
      </c>
      <c r="AE19" s="32">
        <v>24620</v>
      </c>
      <c r="AF19" s="32">
        <v>24692</v>
      </c>
      <c r="AG19" s="32">
        <v>24473</v>
      </c>
      <c r="AH19" s="32">
        <v>24340</v>
      </c>
      <c r="AI19" s="32">
        <v>24789</v>
      </c>
      <c r="AJ19" s="32">
        <v>24410</v>
      </c>
      <c r="AK19" s="32">
        <v>24404</v>
      </c>
      <c r="AL19" s="32">
        <v>24234</v>
      </c>
      <c r="AM19" s="32">
        <v>24493</v>
      </c>
      <c r="AN19" s="32">
        <v>24122</v>
      </c>
      <c r="AO19" s="32">
        <v>24550</v>
      </c>
      <c r="AP19" s="32">
        <v>23745</v>
      </c>
      <c r="AQ19" s="32">
        <v>24094</v>
      </c>
      <c r="AR19" s="32">
        <v>24283</v>
      </c>
      <c r="AS19" s="32">
        <v>24962</v>
      </c>
      <c r="AT19" s="32">
        <v>24581</v>
      </c>
      <c r="AU19" s="32">
        <v>24466</v>
      </c>
      <c r="AV19" s="32">
        <v>24324</v>
      </c>
      <c r="AW19" s="32">
        <v>24018</v>
      </c>
      <c r="AX19" s="32">
        <v>23645</v>
      </c>
      <c r="AY19" s="32">
        <v>23893</v>
      </c>
      <c r="AZ19" s="32">
        <v>24001</v>
      </c>
      <c r="BA19" s="32">
        <v>23903</v>
      </c>
      <c r="BB19" s="32">
        <v>24249</v>
      </c>
      <c r="BC19" s="32">
        <v>23909</v>
      </c>
      <c r="BD19" s="32">
        <v>24284</v>
      </c>
      <c r="BE19" s="32">
        <v>24440</v>
      </c>
      <c r="BF19" s="32">
        <v>24466</v>
      </c>
      <c r="BG19" s="32">
        <v>23949</v>
      </c>
      <c r="BH19" s="32">
        <v>23979</v>
      </c>
      <c r="BI19" s="32">
        <v>24185</v>
      </c>
      <c r="BJ19" s="32">
        <v>24060</v>
      </c>
      <c r="BK19" s="32">
        <v>24345</v>
      </c>
      <c r="BL19" s="32">
        <v>23814</v>
      </c>
      <c r="BM19" s="32">
        <v>24028</v>
      </c>
      <c r="BN19" s="32">
        <v>24057</v>
      </c>
      <c r="BO19" s="32">
        <v>23754</v>
      </c>
      <c r="BP19" s="32">
        <v>24172</v>
      </c>
      <c r="BQ19" s="32">
        <v>24039</v>
      </c>
      <c r="BR19" s="32">
        <v>24163</v>
      </c>
      <c r="BS19" s="32">
        <v>23918</v>
      </c>
      <c r="BT19" s="32">
        <v>24021</v>
      </c>
      <c r="BU19" s="32">
        <v>24393</v>
      </c>
      <c r="BV19" s="32">
        <v>23873</v>
      </c>
      <c r="BW19" s="32">
        <v>24239</v>
      </c>
      <c r="BX19" s="32">
        <v>23966</v>
      </c>
      <c r="BY19" s="32">
        <v>24320</v>
      </c>
      <c r="BZ19" s="32">
        <v>24391</v>
      </c>
      <c r="CA19" s="32">
        <v>24395</v>
      </c>
      <c r="CB19" s="32">
        <v>24271</v>
      </c>
      <c r="CC19" s="32">
        <v>24090</v>
      </c>
      <c r="CD19" s="32">
        <v>24535</v>
      </c>
      <c r="CE19" s="32">
        <v>24425</v>
      </c>
      <c r="CF19" s="32">
        <v>24315</v>
      </c>
      <c r="CG19" s="32">
        <v>23711</v>
      </c>
      <c r="CH19" s="32">
        <v>23850</v>
      </c>
      <c r="CI19" s="32">
        <v>23890</v>
      </c>
      <c r="CJ19" s="32">
        <v>23907</v>
      </c>
      <c r="CK19" s="32">
        <v>24066</v>
      </c>
      <c r="CL19" s="32">
        <v>23922</v>
      </c>
      <c r="CM19" s="32">
        <v>24062</v>
      </c>
      <c r="CN19" s="32">
        <v>23618</v>
      </c>
      <c r="CO19" s="32">
        <v>24076</v>
      </c>
      <c r="CP19" s="32">
        <v>23871</v>
      </c>
      <c r="CQ19" s="32">
        <v>23726</v>
      </c>
      <c r="CR19" s="32">
        <v>23635</v>
      </c>
      <c r="CS19" s="32">
        <v>23795</v>
      </c>
      <c r="CT19" s="32">
        <v>23726</v>
      </c>
      <c r="CU19" s="32">
        <v>23627</v>
      </c>
      <c r="CV19" s="32">
        <v>23984</v>
      </c>
      <c r="CW19" s="32">
        <v>23489</v>
      </c>
      <c r="CX19" s="32">
        <v>23478</v>
      </c>
      <c r="CY19" s="32">
        <v>23866</v>
      </c>
      <c r="CZ19" s="32">
        <v>23685</v>
      </c>
      <c r="DA19" s="32">
        <v>23752</v>
      </c>
      <c r="DB19" s="32">
        <v>23909</v>
      </c>
      <c r="DC19" s="32">
        <v>23342</v>
      </c>
      <c r="DD19" s="32">
        <v>23612</v>
      </c>
      <c r="DE19" s="32">
        <v>23602</v>
      </c>
      <c r="DF19" s="32">
        <v>23558</v>
      </c>
      <c r="DG19" s="32">
        <v>23671</v>
      </c>
      <c r="DH19" s="32">
        <v>23448</v>
      </c>
      <c r="DI19" s="32">
        <v>23635</v>
      </c>
      <c r="DJ19" s="32">
        <v>23268</v>
      </c>
      <c r="DK19" s="32">
        <v>23490</v>
      </c>
      <c r="DL19" s="32">
        <v>23674</v>
      </c>
      <c r="DM19" s="32">
        <v>23604</v>
      </c>
      <c r="DN19" s="32">
        <v>23586</v>
      </c>
      <c r="DO19" s="32">
        <v>23669</v>
      </c>
      <c r="DP19" s="32">
        <v>23499</v>
      </c>
      <c r="DQ19" s="32">
        <v>23598</v>
      </c>
      <c r="DR19" s="32">
        <v>23648</v>
      </c>
      <c r="DS19" s="32">
        <v>23434</v>
      </c>
      <c r="DT19" s="32">
        <v>23442</v>
      </c>
      <c r="DU19" s="32">
        <v>23354</v>
      </c>
      <c r="DV19" s="32">
        <v>23852</v>
      </c>
      <c r="DW19" s="32">
        <v>23575</v>
      </c>
      <c r="DX19" s="32">
        <v>23402</v>
      </c>
      <c r="DY19" s="32">
        <v>23634</v>
      </c>
      <c r="DZ19" s="32">
        <v>23467</v>
      </c>
      <c r="EA19" s="32">
        <v>23234</v>
      </c>
      <c r="EB19" s="32">
        <v>23532</v>
      </c>
      <c r="EC19" s="32">
        <v>23781</v>
      </c>
      <c r="ED19" s="32">
        <v>23124</v>
      </c>
      <c r="EE19" s="32">
        <v>23570</v>
      </c>
      <c r="EF19" s="32">
        <v>23684</v>
      </c>
      <c r="EG19" s="32">
        <v>23567</v>
      </c>
      <c r="EH19" s="32">
        <v>23120</v>
      </c>
      <c r="EI19" s="32">
        <v>23292</v>
      </c>
      <c r="EJ19" s="32">
        <v>23380</v>
      </c>
      <c r="EK19" s="32">
        <v>23364</v>
      </c>
      <c r="EL19" s="32">
        <v>23291</v>
      </c>
      <c r="EM19" s="32">
        <v>23634</v>
      </c>
      <c r="EN19" s="32">
        <v>23438</v>
      </c>
      <c r="EO19" s="32">
        <v>22897</v>
      </c>
      <c r="EP19" s="32">
        <v>23092</v>
      </c>
      <c r="EQ19" s="32">
        <v>23539</v>
      </c>
      <c r="ER19" s="32">
        <v>23559</v>
      </c>
      <c r="ES19" s="32">
        <v>23017</v>
      </c>
      <c r="ET19" s="32">
        <v>23426</v>
      </c>
      <c r="EU19" s="32">
        <v>23172</v>
      </c>
      <c r="EV19" s="32">
        <v>23476</v>
      </c>
      <c r="EW19" s="32">
        <v>23396</v>
      </c>
      <c r="EX19" s="32">
        <v>23058</v>
      </c>
      <c r="EY19" s="32">
        <v>23116</v>
      </c>
      <c r="EZ19" s="32">
        <v>22956</v>
      </c>
      <c r="FA19" s="32">
        <v>23339</v>
      </c>
      <c r="FB19" s="32">
        <v>23612</v>
      </c>
      <c r="FC19" s="32">
        <v>23263</v>
      </c>
      <c r="FD19" s="32">
        <v>23298</v>
      </c>
      <c r="FE19" s="32">
        <v>23267</v>
      </c>
      <c r="FF19" s="32">
        <v>23120</v>
      </c>
      <c r="FG19" s="32">
        <v>23426</v>
      </c>
      <c r="FH19" s="32">
        <v>23178</v>
      </c>
      <c r="FI19" s="32">
        <v>23396</v>
      </c>
      <c r="FJ19" s="32">
        <v>23842</v>
      </c>
      <c r="FK19" s="32">
        <v>23613</v>
      </c>
      <c r="FL19" s="32">
        <v>23398</v>
      </c>
      <c r="FM19" s="32">
        <v>23223</v>
      </c>
      <c r="FN19" s="32">
        <v>23268</v>
      </c>
      <c r="FO19" s="32">
        <v>23238</v>
      </c>
      <c r="FP19" s="32">
        <v>23773</v>
      </c>
      <c r="FQ19" s="32">
        <v>23368</v>
      </c>
      <c r="FR19" s="32">
        <v>23238</v>
      </c>
      <c r="FS19" s="32">
        <v>23474</v>
      </c>
      <c r="FT19" s="32">
        <v>23558</v>
      </c>
      <c r="FU19" s="32">
        <v>23324</v>
      </c>
      <c r="FV19" s="32">
        <v>23005</v>
      </c>
      <c r="FW19" s="32">
        <v>23095</v>
      </c>
      <c r="FX19" s="32">
        <v>23637</v>
      </c>
      <c r="FY19" s="32">
        <v>22958</v>
      </c>
      <c r="FZ19" s="32">
        <v>23461</v>
      </c>
      <c r="GA19" s="32">
        <v>22995</v>
      </c>
      <c r="GB19" s="32">
        <v>23242</v>
      </c>
      <c r="GC19" s="32">
        <v>23127</v>
      </c>
      <c r="GD19" s="32">
        <v>23378</v>
      </c>
      <c r="GE19" s="32">
        <v>23093</v>
      </c>
      <c r="GF19" s="32">
        <v>23053</v>
      </c>
      <c r="GG19" s="32">
        <v>22452</v>
      </c>
      <c r="GH19" s="32">
        <v>23143</v>
      </c>
      <c r="GI19" s="32">
        <v>23146</v>
      </c>
      <c r="GJ19" s="32">
        <v>23096</v>
      </c>
      <c r="GK19" s="32">
        <v>22886</v>
      </c>
      <c r="GL19" s="32">
        <v>23322</v>
      </c>
      <c r="GM19" s="32">
        <v>23377</v>
      </c>
      <c r="GN19" s="32">
        <v>23073</v>
      </c>
      <c r="GO19" s="32">
        <v>22969</v>
      </c>
      <c r="GP19" s="32">
        <v>22972</v>
      </c>
      <c r="GQ19" s="32">
        <v>22822</v>
      </c>
      <c r="GR19" s="32">
        <v>23358</v>
      </c>
      <c r="GS19" s="32">
        <v>22632</v>
      </c>
      <c r="GT19" s="32">
        <v>22865</v>
      </c>
      <c r="GU19" s="32">
        <v>22766</v>
      </c>
      <c r="GV19" s="32">
        <v>23367</v>
      </c>
      <c r="GW19" s="32">
        <v>22990</v>
      </c>
      <c r="GX19" s="32">
        <v>23210</v>
      </c>
      <c r="GY19" s="32">
        <v>23104</v>
      </c>
      <c r="GZ19" s="32">
        <v>23114</v>
      </c>
      <c r="HA19" s="32">
        <v>23295</v>
      </c>
      <c r="HB19" s="32">
        <v>23121</v>
      </c>
      <c r="HC19" s="32">
        <v>22829</v>
      </c>
      <c r="HD19" s="32">
        <v>23140</v>
      </c>
      <c r="HE19" s="32">
        <v>22854</v>
      </c>
      <c r="HF19" s="32">
        <v>22870</v>
      </c>
      <c r="HG19" s="32">
        <v>23620</v>
      </c>
      <c r="HH19" s="32">
        <v>22955</v>
      </c>
      <c r="HI19" s="32">
        <v>22822</v>
      </c>
      <c r="HJ19" s="32">
        <v>23063</v>
      </c>
      <c r="HK19" s="32">
        <v>22965</v>
      </c>
      <c r="HL19" s="32">
        <v>22962</v>
      </c>
      <c r="HM19" s="32">
        <v>22639</v>
      </c>
      <c r="HN19" s="32">
        <v>23008</v>
      </c>
      <c r="HO19" s="32">
        <v>22858</v>
      </c>
      <c r="HP19" s="32">
        <v>23233</v>
      </c>
      <c r="HQ19" s="32">
        <v>22930</v>
      </c>
      <c r="HR19" s="32">
        <v>22880</v>
      </c>
      <c r="HS19" s="32">
        <v>22500</v>
      </c>
      <c r="HT19" s="32">
        <v>22780</v>
      </c>
      <c r="HU19" s="32">
        <v>22778</v>
      </c>
      <c r="HV19" s="32">
        <v>22869</v>
      </c>
      <c r="HW19" s="32">
        <v>23197</v>
      </c>
      <c r="HX19" s="32">
        <v>22835</v>
      </c>
      <c r="HY19" s="32">
        <v>23233</v>
      </c>
      <c r="HZ19" s="32">
        <v>22937</v>
      </c>
      <c r="IA19" s="32">
        <v>23132</v>
      </c>
      <c r="IB19" s="32">
        <v>22835</v>
      </c>
      <c r="IC19" s="32">
        <v>22411</v>
      </c>
      <c r="ID19" s="32">
        <v>22776</v>
      </c>
      <c r="IE19" s="32">
        <v>23064</v>
      </c>
      <c r="IF19" s="32">
        <v>23120</v>
      </c>
      <c r="IG19" s="32">
        <v>22759</v>
      </c>
      <c r="IH19" s="32">
        <v>22160</v>
      </c>
      <c r="II19" s="32">
        <v>22879</v>
      </c>
      <c r="IJ19" s="32">
        <v>22733</v>
      </c>
      <c r="IK19" s="32">
        <v>22768</v>
      </c>
      <c r="IL19" s="32">
        <v>22468</v>
      </c>
      <c r="IM19" s="32">
        <v>22497</v>
      </c>
      <c r="IN19" s="32">
        <v>22826</v>
      </c>
      <c r="IO19" s="32">
        <v>22749</v>
      </c>
      <c r="IP19" s="32">
        <v>22773</v>
      </c>
      <c r="IQ19" s="32">
        <v>22635</v>
      </c>
      <c r="IR19" s="32">
        <v>22893</v>
      </c>
      <c r="IS19" s="32">
        <v>22629</v>
      </c>
      <c r="IT19" s="32">
        <v>22518</v>
      </c>
      <c r="IU19" s="32">
        <v>22577</v>
      </c>
      <c r="IV19" s="32">
        <v>22793</v>
      </c>
      <c r="IW19" s="32">
        <v>22458</v>
      </c>
      <c r="IX19" s="32">
        <v>22584</v>
      </c>
      <c r="IY19" s="32">
        <v>22659</v>
      </c>
      <c r="IZ19" s="32">
        <v>22790</v>
      </c>
      <c r="JA19" s="32">
        <v>22382</v>
      </c>
      <c r="JB19" s="32">
        <v>22477</v>
      </c>
      <c r="JC19" s="32">
        <v>22678</v>
      </c>
      <c r="JD19" s="32">
        <v>22921</v>
      </c>
      <c r="JE19" s="32">
        <v>22965</v>
      </c>
      <c r="JF19" s="32">
        <v>23104</v>
      </c>
      <c r="JG19" s="32">
        <v>22755</v>
      </c>
      <c r="JH19" s="32">
        <v>22681</v>
      </c>
      <c r="JI19" s="32">
        <v>23096</v>
      </c>
      <c r="JJ19" s="32">
        <v>23176</v>
      </c>
      <c r="JK19" s="32">
        <v>22327</v>
      </c>
      <c r="JL19" s="32">
        <v>23042</v>
      </c>
      <c r="JM19" s="32">
        <v>22876</v>
      </c>
      <c r="JN19" s="32">
        <v>23125</v>
      </c>
      <c r="JO19" s="32">
        <v>22628</v>
      </c>
      <c r="JP19" s="32">
        <v>22517</v>
      </c>
      <c r="JQ19" s="32">
        <v>22704</v>
      </c>
      <c r="JR19" s="32">
        <v>22569</v>
      </c>
      <c r="JS19" s="32">
        <v>22615</v>
      </c>
      <c r="JT19" s="32">
        <v>22914</v>
      </c>
      <c r="JU19" s="32">
        <v>22702</v>
      </c>
      <c r="JV19" s="32">
        <v>22532</v>
      </c>
      <c r="JW19" s="32">
        <v>22555</v>
      </c>
      <c r="JX19" s="32">
        <v>22155</v>
      </c>
      <c r="JY19" s="32">
        <v>22383</v>
      </c>
      <c r="JZ19" s="32">
        <v>23038</v>
      </c>
      <c r="KA19" s="32">
        <v>22801</v>
      </c>
      <c r="KB19" s="32">
        <v>22637</v>
      </c>
      <c r="KC19" s="32">
        <v>22967</v>
      </c>
      <c r="KD19" s="32">
        <v>22928</v>
      </c>
      <c r="KE19" s="32">
        <v>22926</v>
      </c>
      <c r="KF19" s="32">
        <v>22875</v>
      </c>
      <c r="KG19" s="32">
        <v>22924</v>
      </c>
      <c r="KH19" s="32">
        <v>22701</v>
      </c>
      <c r="KI19" s="32">
        <v>22307</v>
      </c>
      <c r="KJ19" s="32">
        <v>22933</v>
      </c>
      <c r="KK19" s="32">
        <v>22693</v>
      </c>
      <c r="KL19" s="32">
        <v>22867</v>
      </c>
      <c r="KM19" s="32">
        <v>22523</v>
      </c>
      <c r="KN19" s="32">
        <v>23022</v>
      </c>
      <c r="KO19" s="32">
        <v>22719</v>
      </c>
      <c r="KP19" s="32">
        <v>22319</v>
      </c>
      <c r="KQ19" s="32">
        <v>22736</v>
      </c>
      <c r="KR19" s="32">
        <v>22633</v>
      </c>
      <c r="KS19" s="32">
        <v>23207</v>
      </c>
      <c r="KT19" s="32">
        <v>23000</v>
      </c>
      <c r="KU19" s="32">
        <v>23155</v>
      </c>
      <c r="KV19" s="32">
        <v>23200</v>
      </c>
      <c r="KW19" s="32">
        <v>23373</v>
      </c>
      <c r="KX19" s="32">
        <v>23689</v>
      </c>
      <c r="KY19" s="32">
        <v>24046</v>
      </c>
      <c r="KZ19" s="32">
        <v>24817</v>
      </c>
      <c r="LA19" s="32">
        <v>25411</v>
      </c>
      <c r="LB19" s="32">
        <v>26205</v>
      </c>
      <c r="LC19" s="32">
        <v>26994</v>
      </c>
      <c r="LD19" s="32">
        <v>27781</v>
      </c>
      <c r="LE19" s="32">
        <v>28099</v>
      </c>
      <c r="LF19" s="32">
        <v>29127</v>
      </c>
      <c r="LG19" s="32">
        <v>32137</v>
      </c>
      <c r="LH19" s="32">
        <v>33157</v>
      </c>
      <c r="LI19" s="32">
        <v>34770</v>
      </c>
      <c r="LJ19" s="32">
        <v>34686</v>
      </c>
      <c r="LK19" s="32">
        <v>37118</v>
      </c>
      <c r="LL19" s="32">
        <v>38834</v>
      </c>
      <c r="LM19" s="32">
        <v>39167</v>
      </c>
      <c r="LN19" s="32">
        <v>42356</v>
      </c>
      <c r="LO19" s="32">
        <v>45067</v>
      </c>
      <c r="LP19" s="32">
        <v>44397</v>
      </c>
      <c r="LQ19" s="32">
        <v>44415</v>
      </c>
      <c r="LR19" s="32">
        <v>54700</v>
      </c>
      <c r="LS19" s="32">
        <v>51571</v>
      </c>
      <c r="LT19" s="32">
        <v>45494</v>
      </c>
      <c r="LU19" s="32">
        <v>54336</v>
      </c>
      <c r="LV19" s="32">
        <v>49318</v>
      </c>
      <c r="LW19" s="32">
        <v>58698</v>
      </c>
      <c r="LX19" s="32">
        <v>62747</v>
      </c>
      <c r="LY19" s="32">
        <v>66726</v>
      </c>
      <c r="LZ19" s="32">
        <v>67536</v>
      </c>
      <c r="MA19" s="32">
        <v>68261</v>
      </c>
      <c r="MB19" s="32">
        <v>68494</v>
      </c>
      <c r="MC19" s="32">
        <v>69551</v>
      </c>
      <c r="MD19" s="32">
        <v>69726</v>
      </c>
      <c r="ME19" s="32">
        <v>68837</v>
      </c>
      <c r="MF19" s="32">
        <v>64757</v>
      </c>
      <c r="MG19" s="32">
        <v>52177</v>
      </c>
      <c r="MH19" s="32">
        <v>63022</v>
      </c>
      <c r="MI19" s="32">
        <v>57992</v>
      </c>
      <c r="MJ19" s="32">
        <v>62038</v>
      </c>
      <c r="MK19" s="32">
        <v>64218</v>
      </c>
      <c r="ML19" s="32">
        <v>53422</v>
      </c>
      <c r="MM19" s="32">
        <v>67607</v>
      </c>
      <c r="MN19" s="32">
        <v>57149</v>
      </c>
      <c r="MO19" s="32">
        <v>50930</v>
      </c>
      <c r="MP19" s="32">
        <v>67689</v>
      </c>
      <c r="MQ19" s="32">
        <v>55670</v>
      </c>
      <c r="MR19" s="32">
        <v>55227</v>
      </c>
      <c r="MS19" s="32">
        <v>52195</v>
      </c>
      <c r="MT19" s="32">
        <v>55493</v>
      </c>
      <c r="MU19" s="32">
        <v>71698</v>
      </c>
      <c r="MV19" s="32">
        <v>74048</v>
      </c>
      <c r="MW19" s="32">
        <v>71147</v>
      </c>
      <c r="MX19" s="32">
        <v>69555</v>
      </c>
      <c r="MY19" s="32">
        <v>66305</v>
      </c>
      <c r="MZ19" s="32">
        <v>68934</v>
      </c>
      <c r="NA19" s="32">
        <v>54931</v>
      </c>
      <c r="NB19" s="32">
        <v>71670</v>
      </c>
      <c r="NC19" s="32">
        <v>72950</v>
      </c>
      <c r="ND19" s="32">
        <v>72835</v>
      </c>
      <c r="NE19" s="32">
        <v>57485</v>
      </c>
      <c r="NF19" s="32">
        <v>68302</v>
      </c>
      <c r="NG19" s="32">
        <v>64172</v>
      </c>
      <c r="NH19" s="32">
        <v>74140</v>
      </c>
      <c r="NI19" s="32">
        <v>69426</v>
      </c>
      <c r="NJ19" s="32">
        <v>63845</v>
      </c>
      <c r="NK19" s="32">
        <v>65853</v>
      </c>
      <c r="NL19" s="32">
        <v>68278</v>
      </c>
      <c r="NM19" s="32">
        <v>65971</v>
      </c>
      <c r="NN19" s="32">
        <v>61285</v>
      </c>
      <c r="NO19" s="32">
        <v>63631</v>
      </c>
      <c r="NP19" s="32">
        <v>69514</v>
      </c>
      <c r="NQ19" s="32">
        <v>70180</v>
      </c>
      <c r="NR19" s="32">
        <v>62466</v>
      </c>
      <c r="NS19" s="32">
        <v>59723</v>
      </c>
      <c r="NT19" s="32">
        <v>62383</v>
      </c>
      <c r="NU19" s="32">
        <v>71227</v>
      </c>
      <c r="NV19" s="32">
        <v>67319</v>
      </c>
      <c r="NW19" s="32">
        <v>66978</v>
      </c>
      <c r="NX19" s="32">
        <v>70346</v>
      </c>
      <c r="NY19" s="32">
        <v>68610</v>
      </c>
      <c r="NZ19" s="32">
        <v>62393</v>
      </c>
      <c r="OA19" s="32">
        <v>60168</v>
      </c>
      <c r="OB19" s="32">
        <v>59768</v>
      </c>
      <c r="OC19" s="32">
        <v>68848</v>
      </c>
      <c r="OD19" s="32">
        <v>58889</v>
      </c>
      <c r="OE19" s="32">
        <v>68521</v>
      </c>
      <c r="OF19" s="32">
        <v>66688</v>
      </c>
      <c r="OG19" s="32">
        <v>71724</v>
      </c>
      <c r="OH19" s="32">
        <v>62553</v>
      </c>
      <c r="OI19" s="32">
        <v>58735</v>
      </c>
      <c r="OJ19" s="32">
        <v>74756</v>
      </c>
      <c r="OK19" s="32">
        <v>59524</v>
      </c>
      <c r="OL19" s="32">
        <v>60862</v>
      </c>
      <c r="OM19" s="32">
        <v>62805</v>
      </c>
      <c r="ON19" s="32">
        <v>65009</v>
      </c>
      <c r="OO19" s="32">
        <v>68910</v>
      </c>
      <c r="OP19" s="32">
        <v>73304</v>
      </c>
      <c r="OQ19" s="32">
        <v>75985</v>
      </c>
      <c r="OR19" s="32">
        <v>60589</v>
      </c>
      <c r="OS19" s="32">
        <v>69659</v>
      </c>
      <c r="OT19" s="32">
        <v>72050</v>
      </c>
      <c r="OU19" s="32">
        <v>68068</v>
      </c>
      <c r="OV19" s="32">
        <v>73280</v>
      </c>
      <c r="OW19" s="33">
        <v>59342</v>
      </c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A20" t="str">
        <f>'Experimental setup'!I64</f>
        <v>OC</v>
      </c>
      <c r="B20">
        <f>'Experimental setup'!I52</f>
        <v>18.651999999999997</v>
      </c>
      <c r="C20" t="b">
        <f t="shared" si="0"/>
        <v>1</v>
      </c>
      <c r="K20" s="30" t="s">
        <v>34</v>
      </c>
      <c r="L20" s="31">
        <v>8</v>
      </c>
      <c r="M20" s="36" t="s">
        <v>518</v>
      </c>
      <c r="N20" s="30">
        <v>26497</v>
      </c>
      <c r="O20" s="32">
        <v>25222</v>
      </c>
      <c r="P20" s="32">
        <v>24994</v>
      </c>
      <c r="Q20" s="32">
        <v>24937</v>
      </c>
      <c r="R20" s="32">
        <v>25073</v>
      </c>
      <c r="S20" s="32">
        <v>25319</v>
      </c>
      <c r="T20" s="32">
        <v>24938</v>
      </c>
      <c r="U20" s="32">
        <v>24585</v>
      </c>
      <c r="V20" s="32">
        <v>24404</v>
      </c>
      <c r="W20" s="32">
        <v>24443</v>
      </c>
      <c r="X20" s="32">
        <v>24988</v>
      </c>
      <c r="Y20" s="32">
        <v>25058</v>
      </c>
      <c r="Z20" s="32">
        <v>24661</v>
      </c>
      <c r="AA20" s="32">
        <v>25218</v>
      </c>
      <c r="AB20" s="32">
        <v>24708</v>
      </c>
      <c r="AC20" s="32">
        <v>24836</v>
      </c>
      <c r="AD20" s="32">
        <v>24699</v>
      </c>
      <c r="AE20" s="32">
        <v>24667</v>
      </c>
      <c r="AF20" s="32">
        <v>24473</v>
      </c>
      <c r="AG20" s="32">
        <v>24426</v>
      </c>
      <c r="AH20" s="32">
        <v>24355</v>
      </c>
      <c r="AI20" s="32">
        <v>24439</v>
      </c>
      <c r="AJ20" s="32">
        <v>24131</v>
      </c>
      <c r="AK20" s="32">
        <v>24124</v>
      </c>
      <c r="AL20" s="32">
        <v>23981</v>
      </c>
      <c r="AM20" s="32">
        <v>23893</v>
      </c>
      <c r="AN20" s="32">
        <v>24071</v>
      </c>
      <c r="AO20" s="32">
        <v>23262</v>
      </c>
      <c r="AP20" s="32">
        <v>23401</v>
      </c>
      <c r="AQ20" s="32">
        <v>23266</v>
      </c>
      <c r="AR20" s="32">
        <v>23247</v>
      </c>
      <c r="AS20" s="32">
        <v>23305</v>
      </c>
      <c r="AT20" s="32">
        <v>23163</v>
      </c>
      <c r="AU20" s="32">
        <v>23397</v>
      </c>
      <c r="AV20" s="32">
        <v>23166</v>
      </c>
      <c r="AW20" s="32">
        <v>23452</v>
      </c>
      <c r="AX20" s="32">
        <v>23164</v>
      </c>
      <c r="AY20" s="32">
        <v>22992</v>
      </c>
      <c r="AZ20" s="32">
        <v>23215</v>
      </c>
      <c r="BA20" s="32">
        <v>23322</v>
      </c>
      <c r="BB20" s="32">
        <v>22964</v>
      </c>
      <c r="BC20" s="32">
        <v>23257</v>
      </c>
      <c r="BD20" s="32">
        <v>23222</v>
      </c>
      <c r="BE20" s="32">
        <v>22947</v>
      </c>
      <c r="BF20" s="32">
        <v>23165</v>
      </c>
      <c r="BG20" s="32">
        <v>23246</v>
      </c>
      <c r="BH20" s="32">
        <v>22900</v>
      </c>
      <c r="BI20" s="32">
        <v>22824</v>
      </c>
      <c r="BJ20" s="32">
        <v>22911</v>
      </c>
      <c r="BK20" s="32">
        <v>23068</v>
      </c>
      <c r="BL20" s="32">
        <v>23178</v>
      </c>
      <c r="BM20" s="32">
        <v>22832</v>
      </c>
      <c r="BN20" s="32">
        <v>23127</v>
      </c>
      <c r="BO20" s="32">
        <v>22949</v>
      </c>
      <c r="BP20" s="32">
        <v>23014</v>
      </c>
      <c r="BQ20" s="32">
        <v>22882</v>
      </c>
      <c r="BR20" s="32">
        <v>23150</v>
      </c>
      <c r="BS20" s="32">
        <v>22938</v>
      </c>
      <c r="BT20" s="32">
        <v>23207</v>
      </c>
      <c r="BU20" s="32">
        <v>23118</v>
      </c>
      <c r="BV20" s="32">
        <v>22977</v>
      </c>
      <c r="BW20" s="32">
        <v>22912</v>
      </c>
      <c r="BX20" s="32">
        <v>23120</v>
      </c>
      <c r="BY20" s="32">
        <v>23254</v>
      </c>
      <c r="BZ20" s="32">
        <v>23084</v>
      </c>
      <c r="CA20" s="32">
        <v>23315</v>
      </c>
      <c r="CB20" s="32">
        <v>23113</v>
      </c>
      <c r="CC20" s="32">
        <v>23055</v>
      </c>
      <c r="CD20" s="32">
        <v>23253</v>
      </c>
      <c r="CE20" s="32">
        <v>23164</v>
      </c>
      <c r="CF20" s="32">
        <v>22854</v>
      </c>
      <c r="CG20" s="32">
        <v>22839</v>
      </c>
      <c r="CH20" s="32">
        <v>22952</v>
      </c>
      <c r="CI20" s="32">
        <v>22025</v>
      </c>
      <c r="CJ20" s="32">
        <v>22814</v>
      </c>
      <c r="CK20" s="32">
        <v>22920</v>
      </c>
      <c r="CL20" s="32">
        <v>23070</v>
      </c>
      <c r="CM20" s="32">
        <v>23078</v>
      </c>
      <c r="CN20" s="32">
        <v>23280</v>
      </c>
      <c r="CO20" s="32">
        <v>22638</v>
      </c>
      <c r="CP20" s="32">
        <v>22396</v>
      </c>
      <c r="CQ20" s="32">
        <v>22798</v>
      </c>
      <c r="CR20" s="32">
        <v>22879</v>
      </c>
      <c r="CS20" s="32">
        <v>22735</v>
      </c>
      <c r="CT20" s="32">
        <v>23155</v>
      </c>
      <c r="CU20" s="32">
        <v>22689</v>
      </c>
      <c r="CV20" s="32">
        <v>22948</v>
      </c>
      <c r="CW20" s="32">
        <v>22684</v>
      </c>
      <c r="CX20" s="32">
        <v>22877</v>
      </c>
      <c r="CY20" s="32">
        <v>22662</v>
      </c>
      <c r="CZ20" s="32">
        <v>22337</v>
      </c>
      <c r="DA20" s="32">
        <v>22589</v>
      </c>
      <c r="DB20" s="32">
        <v>22720</v>
      </c>
      <c r="DC20" s="32">
        <v>22886</v>
      </c>
      <c r="DD20" s="32">
        <v>22750</v>
      </c>
      <c r="DE20" s="32">
        <v>23225</v>
      </c>
      <c r="DF20" s="32">
        <v>22825</v>
      </c>
      <c r="DG20" s="32">
        <v>22730</v>
      </c>
      <c r="DH20" s="32">
        <v>22333</v>
      </c>
      <c r="DI20" s="32">
        <v>22578</v>
      </c>
      <c r="DJ20" s="32">
        <v>22242</v>
      </c>
      <c r="DK20" s="32">
        <v>22622</v>
      </c>
      <c r="DL20" s="32">
        <v>22427</v>
      </c>
      <c r="DM20" s="32">
        <v>22507</v>
      </c>
      <c r="DN20" s="32">
        <v>22295</v>
      </c>
      <c r="DO20" s="32">
        <v>22706</v>
      </c>
      <c r="DP20" s="32">
        <v>22608</v>
      </c>
      <c r="DQ20" s="32">
        <v>22522</v>
      </c>
      <c r="DR20" s="32">
        <v>22714</v>
      </c>
      <c r="DS20" s="32">
        <v>22472</v>
      </c>
      <c r="DT20" s="32">
        <v>22721</v>
      </c>
      <c r="DU20" s="32">
        <v>22401</v>
      </c>
      <c r="DV20" s="32">
        <v>22400</v>
      </c>
      <c r="DW20" s="32">
        <v>22154</v>
      </c>
      <c r="DX20" s="32">
        <v>22340</v>
      </c>
      <c r="DY20" s="32">
        <v>22728</v>
      </c>
      <c r="DZ20" s="32">
        <v>22680</v>
      </c>
      <c r="EA20" s="32">
        <v>22371</v>
      </c>
      <c r="EB20" s="32">
        <v>22543</v>
      </c>
      <c r="EC20" s="32">
        <v>22108</v>
      </c>
      <c r="ED20" s="32">
        <v>22785</v>
      </c>
      <c r="EE20" s="32">
        <v>22648</v>
      </c>
      <c r="EF20" s="32">
        <v>22956</v>
      </c>
      <c r="EG20" s="32">
        <v>22419</v>
      </c>
      <c r="EH20" s="32">
        <v>22638</v>
      </c>
      <c r="EI20" s="32">
        <v>22152</v>
      </c>
      <c r="EJ20" s="32">
        <v>22602</v>
      </c>
      <c r="EK20" s="32">
        <v>22236</v>
      </c>
      <c r="EL20" s="32">
        <v>22415</v>
      </c>
      <c r="EM20" s="32">
        <v>22692</v>
      </c>
      <c r="EN20" s="32">
        <v>22189</v>
      </c>
      <c r="EO20" s="32">
        <v>22387</v>
      </c>
      <c r="EP20" s="32">
        <v>22309</v>
      </c>
      <c r="EQ20" s="32">
        <v>22082</v>
      </c>
      <c r="ER20" s="32">
        <v>22599</v>
      </c>
      <c r="ES20" s="32">
        <v>22124</v>
      </c>
      <c r="ET20" s="32">
        <v>22473</v>
      </c>
      <c r="EU20" s="32">
        <v>22135</v>
      </c>
      <c r="EV20" s="32">
        <v>22248</v>
      </c>
      <c r="EW20" s="32">
        <v>22245</v>
      </c>
      <c r="EX20" s="32">
        <v>22248</v>
      </c>
      <c r="EY20" s="32">
        <v>22265</v>
      </c>
      <c r="EZ20" s="32">
        <v>22451</v>
      </c>
      <c r="FA20" s="32">
        <v>22417</v>
      </c>
      <c r="FB20" s="32">
        <v>22575</v>
      </c>
      <c r="FC20" s="32">
        <v>22581</v>
      </c>
      <c r="FD20" s="32">
        <v>22161</v>
      </c>
      <c r="FE20" s="32">
        <v>22283</v>
      </c>
      <c r="FF20" s="32">
        <v>22592</v>
      </c>
      <c r="FG20" s="32">
        <v>22673</v>
      </c>
      <c r="FH20" s="32">
        <v>22330</v>
      </c>
      <c r="FI20" s="32">
        <v>22806</v>
      </c>
      <c r="FJ20" s="32">
        <v>22611</v>
      </c>
      <c r="FK20" s="32">
        <v>22091</v>
      </c>
      <c r="FL20" s="32">
        <v>22537</v>
      </c>
      <c r="FM20" s="32">
        <v>22570</v>
      </c>
      <c r="FN20" s="32">
        <v>22662</v>
      </c>
      <c r="FO20" s="32">
        <v>22293</v>
      </c>
      <c r="FP20" s="32">
        <v>22751</v>
      </c>
      <c r="FQ20" s="32">
        <v>22620</v>
      </c>
      <c r="FR20" s="32">
        <v>22534</v>
      </c>
      <c r="FS20" s="32">
        <v>22309</v>
      </c>
      <c r="FT20" s="32">
        <v>22182</v>
      </c>
      <c r="FU20" s="32">
        <v>22583</v>
      </c>
      <c r="FV20" s="32">
        <v>22276</v>
      </c>
      <c r="FW20" s="32">
        <v>22370</v>
      </c>
      <c r="FX20" s="32">
        <v>22591</v>
      </c>
      <c r="FY20" s="32">
        <v>22286</v>
      </c>
      <c r="FZ20" s="32">
        <v>22322</v>
      </c>
      <c r="GA20" s="32">
        <v>22781</v>
      </c>
      <c r="GB20" s="32">
        <v>22322</v>
      </c>
      <c r="GC20" s="32">
        <v>22665</v>
      </c>
      <c r="GD20" s="32">
        <v>22331</v>
      </c>
      <c r="GE20" s="32">
        <v>22409</v>
      </c>
      <c r="GF20" s="32">
        <v>22317</v>
      </c>
      <c r="GG20" s="32">
        <v>22318</v>
      </c>
      <c r="GH20" s="32">
        <v>21924</v>
      </c>
      <c r="GI20" s="32">
        <v>22031</v>
      </c>
      <c r="GJ20" s="32">
        <v>22379</v>
      </c>
      <c r="GK20" s="32">
        <v>22183</v>
      </c>
      <c r="GL20" s="32">
        <v>22228</v>
      </c>
      <c r="GM20" s="32">
        <v>22102</v>
      </c>
      <c r="GN20" s="32">
        <v>22074</v>
      </c>
      <c r="GO20" s="32">
        <v>22281</v>
      </c>
      <c r="GP20" s="32">
        <v>22096</v>
      </c>
      <c r="GQ20" s="32">
        <v>22138</v>
      </c>
      <c r="GR20" s="32">
        <v>22007</v>
      </c>
      <c r="GS20" s="32">
        <v>22371</v>
      </c>
      <c r="GT20" s="32">
        <v>22821</v>
      </c>
      <c r="GU20" s="32">
        <v>22346</v>
      </c>
      <c r="GV20" s="32">
        <v>22308</v>
      </c>
      <c r="GW20" s="32">
        <v>22181</v>
      </c>
      <c r="GX20" s="32">
        <v>22234</v>
      </c>
      <c r="GY20" s="32">
        <v>22190</v>
      </c>
      <c r="GZ20" s="32">
        <v>22372</v>
      </c>
      <c r="HA20" s="32">
        <v>22184</v>
      </c>
      <c r="HB20" s="32">
        <v>22461</v>
      </c>
      <c r="HC20" s="32">
        <v>21947</v>
      </c>
      <c r="HD20" s="32">
        <v>22299</v>
      </c>
      <c r="HE20" s="32">
        <v>21945</v>
      </c>
      <c r="HF20" s="32">
        <v>22130</v>
      </c>
      <c r="HG20" s="32">
        <v>22001</v>
      </c>
      <c r="HH20" s="32">
        <v>21981</v>
      </c>
      <c r="HI20" s="32">
        <v>22245</v>
      </c>
      <c r="HJ20" s="32">
        <v>22287</v>
      </c>
      <c r="HK20" s="32">
        <v>21859</v>
      </c>
      <c r="HL20" s="32">
        <v>21990</v>
      </c>
      <c r="HM20" s="32">
        <v>21910</v>
      </c>
      <c r="HN20" s="32">
        <v>22104</v>
      </c>
      <c r="HO20" s="32">
        <v>22410</v>
      </c>
      <c r="HP20" s="32">
        <v>21712</v>
      </c>
      <c r="HQ20" s="32">
        <v>21703</v>
      </c>
      <c r="HR20" s="32">
        <v>21950</v>
      </c>
      <c r="HS20" s="32">
        <v>21921</v>
      </c>
      <c r="HT20" s="32">
        <v>21969</v>
      </c>
      <c r="HU20" s="32">
        <v>22417</v>
      </c>
      <c r="HV20" s="32">
        <v>22077</v>
      </c>
      <c r="HW20" s="32">
        <v>21877</v>
      </c>
      <c r="HX20" s="32">
        <v>21919</v>
      </c>
      <c r="HY20" s="32">
        <v>21932</v>
      </c>
      <c r="HZ20" s="32">
        <v>21819</v>
      </c>
      <c r="IA20" s="32">
        <v>21784</v>
      </c>
      <c r="IB20" s="32">
        <v>21720</v>
      </c>
      <c r="IC20" s="32">
        <v>22078</v>
      </c>
      <c r="ID20" s="32">
        <v>22311</v>
      </c>
      <c r="IE20" s="32">
        <v>22637</v>
      </c>
      <c r="IF20" s="32">
        <v>22704</v>
      </c>
      <c r="IG20" s="32">
        <v>23370</v>
      </c>
      <c r="IH20" s="32">
        <v>24895</v>
      </c>
      <c r="II20" s="32">
        <v>26327</v>
      </c>
      <c r="IJ20" s="32">
        <v>26656</v>
      </c>
      <c r="IK20" s="32">
        <v>28247</v>
      </c>
      <c r="IL20" s="32">
        <v>29382</v>
      </c>
      <c r="IM20" s="32">
        <v>32555</v>
      </c>
      <c r="IN20" s="32">
        <v>35086</v>
      </c>
      <c r="IO20" s="32">
        <v>37477</v>
      </c>
      <c r="IP20" s="32">
        <v>40191</v>
      </c>
      <c r="IQ20" s="32">
        <v>43858</v>
      </c>
      <c r="IR20" s="32">
        <v>46114</v>
      </c>
      <c r="IS20" s="32">
        <v>50279</v>
      </c>
      <c r="IT20" s="32">
        <v>55648</v>
      </c>
      <c r="IU20" s="32">
        <v>57623</v>
      </c>
      <c r="IV20" s="32">
        <v>63074</v>
      </c>
      <c r="IW20" s="32">
        <v>65779</v>
      </c>
      <c r="IX20" s="32">
        <v>68973</v>
      </c>
      <c r="IY20" s="32">
        <v>71312</v>
      </c>
      <c r="IZ20" s="32">
        <v>70588</v>
      </c>
      <c r="JA20" s="32">
        <v>72383</v>
      </c>
      <c r="JB20" s="32">
        <v>74472</v>
      </c>
      <c r="JC20" s="32">
        <v>76272</v>
      </c>
      <c r="JD20" s="32">
        <v>78729</v>
      </c>
      <c r="JE20" s="32">
        <v>79383</v>
      </c>
      <c r="JF20" s="32">
        <v>79549</v>
      </c>
      <c r="JG20" s="32">
        <v>82244</v>
      </c>
      <c r="JH20" s="32">
        <v>78973</v>
      </c>
      <c r="JI20" s="32">
        <v>78411</v>
      </c>
      <c r="JJ20" s="32">
        <v>79690</v>
      </c>
      <c r="JK20" s="32">
        <v>80021</v>
      </c>
      <c r="JL20" s="32">
        <v>80607</v>
      </c>
      <c r="JM20" s="32">
        <v>81030</v>
      </c>
      <c r="JN20" s="32">
        <v>83105</v>
      </c>
      <c r="JO20" s="32">
        <v>78936</v>
      </c>
      <c r="JP20" s="32">
        <v>81770</v>
      </c>
      <c r="JQ20" s="32">
        <v>83446</v>
      </c>
      <c r="JR20" s="32">
        <v>86027</v>
      </c>
      <c r="JS20" s="32">
        <v>87784</v>
      </c>
      <c r="JT20" s="32">
        <v>85136</v>
      </c>
      <c r="JU20" s="32">
        <v>85252</v>
      </c>
      <c r="JV20" s="32">
        <v>86320</v>
      </c>
      <c r="JW20" s="32">
        <v>84701</v>
      </c>
      <c r="JX20" s="32">
        <v>84439</v>
      </c>
      <c r="JY20" s="32">
        <v>83706</v>
      </c>
      <c r="JZ20" s="32">
        <v>86071</v>
      </c>
      <c r="KA20" s="32">
        <v>90340</v>
      </c>
      <c r="KB20" s="32">
        <v>87175</v>
      </c>
      <c r="KC20" s="32">
        <v>88849</v>
      </c>
      <c r="KD20" s="32">
        <v>91020</v>
      </c>
      <c r="KE20" s="32">
        <v>90462</v>
      </c>
      <c r="KF20" s="32">
        <v>91600</v>
      </c>
      <c r="KG20" s="32">
        <v>89322</v>
      </c>
      <c r="KH20" s="32">
        <v>93674</v>
      </c>
      <c r="KI20" s="32">
        <v>87009</v>
      </c>
      <c r="KJ20" s="32">
        <v>90051</v>
      </c>
      <c r="KK20" s="32">
        <v>93071</v>
      </c>
      <c r="KL20" s="32">
        <v>88909</v>
      </c>
      <c r="KM20" s="32">
        <v>90471</v>
      </c>
      <c r="KN20" s="32">
        <v>93384</v>
      </c>
      <c r="KO20" s="32">
        <v>89571</v>
      </c>
      <c r="KP20" s="32">
        <v>92206</v>
      </c>
      <c r="KQ20" s="32">
        <v>94439</v>
      </c>
      <c r="KR20" s="32">
        <v>96055</v>
      </c>
      <c r="KS20" s="32">
        <v>95801</v>
      </c>
      <c r="KT20" s="32">
        <v>93209</v>
      </c>
      <c r="KU20" s="32">
        <v>96650</v>
      </c>
      <c r="KV20" s="32">
        <v>98139</v>
      </c>
      <c r="KW20" s="32">
        <v>95585</v>
      </c>
      <c r="KX20" s="32">
        <v>95601</v>
      </c>
      <c r="KY20" s="32">
        <v>94326</v>
      </c>
      <c r="KZ20" s="32">
        <v>92054</v>
      </c>
      <c r="LA20" s="32">
        <v>92419</v>
      </c>
      <c r="LB20" s="32">
        <v>94165</v>
      </c>
      <c r="LC20" s="32">
        <v>95698</v>
      </c>
      <c r="LD20" s="32">
        <v>91208</v>
      </c>
      <c r="LE20" s="32">
        <v>98664</v>
      </c>
      <c r="LF20" s="32">
        <v>92866</v>
      </c>
      <c r="LG20" s="32">
        <v>90633</v>
      </c>
      <c r="LH20" s="32">
        <v>98120</v>
      </c>
      <c r="LI20" s="32">
        <v>91791</v>
      </c>
      <c r="LJ20" s="32">
        <v>95826</v>
      </c>
      <c r="LK20" s="32">
        <v>99137</v>
      </c>
      <c r="LL20" s="32">
        <v>95961</v>
      </c>
      <c r="LM20" s="32">
        <v>98534</v>
      </c>
      <c r="LN20" s="32">
        <v>100261</v>
      </c>
      <c r="LO20" s="32">
        <v>97952</v>
      </c>
      <c r="LP20" s="32">
        <v>101154</v>
      </c>
      <c r="LQ20" s="32">
        <v>92950</v>
      </c>
      <c r="LR20" s="32">
        <v>101932</v>
      </c>
      <c r="LS20" s="32">
        <v>97062</v>
      </c>
      <c r="LT20" s="32">
        <v>96417</v>
      </c>
      <c r="LU20" s="32">
        <v>96294</v>
      </c>
      <c r="LV20" s="32">
        <v>97340</v>
      </c>
      <c r="LW20" s="32">
        <v>96442</v>
      </c>
      <c r="LX20" s="32">
        <v>99726</v>
      </c>
      <c r="LY20" s="32">
        <v>103312</v>
      </c>
      <c r="LZ20" s="32">
        <v>99581</v>
      </c>
      <c r="MA20" s="32">
        <v>96587</v>
      </c>
      <c r="MB20" s="32">
        <v>104068</v>
      </c>
      <c r="MC20" s="32">
        <v>104063</v>
      </c>
      <c r="MD20" s="32">
        <v>103481</v>
      </c>
      <c r="ME20" s="32">
        <v>95954</v>
      </c>
      <c r="MF20" s="32">
        <v>97843</v>
      </c>
      <c r="MG20" s="32">
        <v>100856</v>
      </c>
      <c r="MH20" s="32">
        <v>102218</v>
      </c>
      <c r="MI20" s="32">
        <v>95736</v>
      </c>
      <c r="MJ20" s="32">
        <v>97182</v>
      </c>
      <c r="MK20" s="32">
        <v>101192</v>
      </c>
      <c r="ML20" s="32">
        <v>95964</v>
      </c>
      <c r="MM20" s="32">
        <v>99317</v>
      </c>
      <c r="MN20" s="32">
        <v>105028</v>
      </c>
      <c r="MO20" s="32">
        <v>98183</v>
      </c>
      <c r="MP20" s="32">
        <v>98645</v>
      </c>
      <c r="MQ20" s="32">
        <v>100001</v>
      </c>
      <c r="MR20" s="32">
        <v>101494</v>
      </c>
      <c r="MS20" s="32">
        <v>106041</v>
      </c>
      <c r="MT20" s="32">
        <v>100966</v>
      </c>
      <c r="MU20" s="32">
        <v>104376</v>
      </c>
      <c r="MV20" s="32">
        <v>101143</v>
      </c>
      <c r="MW20" s="32">
        <v>105913</v>
      </c>
      <c r="MX20" s="32">
        <v>106182</v>
      </c>
      <c r="MY20" s="32">
        <v>106283</v>
      </c>
      <c r="MZ20" s="32">
        <v>105184</v>
      </c>
      <c r="NA20" s="32">
        <v>97637</v>
      </c>
      <c r="NB20" s="32">
        <v>100402</v>
      </c>
      <c r="NC20" s="32">
        <v>105070</v>
      </c>
      <c r="ND20" s="32">
        <v>106647</v>
      </c>
      <c r="NE20" s="32">
        <v>103289</v>
      </c>
      <c r="NF20" s="32">
        <v>104564</v>
      </c>
      <c r="NG20" s="32">
        <v>98591</v>
      </c>
      <c r="NH20" s="32">
        <v>101240</v>
      </c>
      <c r="NI20" s="32">
        <v>106000</v>
      </c>
      <c r="NJ20" s="32">
        <v>103155</v>
      </c>
      <c r="NK20" s="32">
        <v>106866</v>
      </c>
      <c r="NL20" s="32">
        <v>105592</v>
      </c>
      <c r="NM20" s="32">
        <v>101956</v>
      </c>
      <c r="NN20" s="32">
        <v>102605</v>
      </c>
      <c r="NO20" s="32">
        <v>102035</v>
      </c>
      <c r="NP20" s="32">
        <v>100987</v>
      </c>
      <c r="NQ20" s="32">
        <v>102303</v>
      </c>
      <c r="NR20" s="32">
        <v>107053</v>
      </c>
      <c r="NS20" s="32">
        <v>107985</v>
      </c>
      <c r="NT20" s="32">
        <v>103460</v>
      </c>
      <c r="NU20" s="32">
        <v>102934</v>
      </c>
      <c r="NV20" s="32">
        <v>104344</v>
      </c>
      <c r="NW20" s="32">
        <v>108377</v>
      </c>
      <c r="NX20" s="32">
        <v>100419</v>
      </c>
      <c r="NY20" s="32">
        <v>103016</v>
      </c>
      <c r="NZ20" s="32">
        <v>107645</v>
      </c>
      <c r="OA20" s="32">
        <v>105706</v>
      </c>
      <c r="OB20" s="32">
        <v>103249</v>
      </c>
      <c r="OC20" s="32">
        <v>103115</v>
      </c>
      <c r="OD20" s="32">
        <v>102839</v>
      </c>
      <c r="OE20" s="32">
        <v>106409</v>
      </c>
      <c r="OF20" s="32">
        <v>108349</v>
      </c>
      <c r="OG20" s="32">
        <v>103858</v>
      </c>
      <c r="OH20" s="32">
        <v>101521</v>
      </c>
      <c r="OI20" s="32">
        <v>105347</v>
      </c>
      <c r="OJ20" s="32">
        <v>104081</v>
      </c>
      <c r="OK20" s="32">
        <v>103823</v>
      </c>
      <c r="OL20" s="32">
        <v>103639</v>
      </c>
      <c r="OM20" s="32">
        <v>103171</v>
      </c>
      <c r="ON20" s="32">
        <v>107851</v>
      </c>
      <c r="OO20" s="32">
        <v>108992</v>
      </c>
      <c r="OP20" s="32">
        <v>104014</v>
      </c>
      <c r="OQ20" s="32">
        <v>105221</v>
      </c>
      <c r="OR20" s="32">
        <v>104431</v>
      </c>
      <c r="OS20" s="32">
        <v>104298</v>
      </c>
      <c r="OT20" s="32">
        <v>103446</v>
      </c>
      <c r="OU20" s="32">
        <v>105566</v>
      </c>
      <c r="OV20" s="32">
        <v>104700</v>
      </c>
      <c r="OW20" s="33">
        <v>106906</v>
      </c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setup'!J64</f>
        <v>SD009/18</v>
      </c>
      <c r="B21">
        <f>'Experimental setup'!J52</f>
        <v>18.656999999999996</v>
      </c>
      <c r="C21" t="b">
        <f t="shared" si="0"/>
        <v>1</v>
      </c>
      <c r="D21" t="b">
        <f>IF(AND(C21=TRUE, C22=TRUE), TRUE, FALSE)</f>
        <v>0</v>
      </c>
      <c r="K21" s="30" t="s">
        <v>34</v>
      </c>
      <c r="L21" s="31">
        <v>9</v>
      </c>
      <c r="M21" s="36" t="s">
        <v>519</v>
      </c>
      <c r="N21" s="30">
        <v>26009</v>
      </c>
      <c r="O21" s="32">
        <v>25595</v>
      </c>
      <c r="P21" s="32">
        <v>24794</v>
      </c>
      <c r="Q21" s="32">
        <v>24267</v>
      </c>
      <c r="R21" s="32">
        <v>24101</v>
      </c>
      <c r="S21" s="32">
        <v>24025</v>
      </c>
      <c r="T21" s="32">
        <v>24002</v>
      </c>
      <c r="U21" s="32">
        <v>23786</v>
      </c>
      <c r="V21" s="32">
        <v>24172</v>
      </c>
      <c r="W21" s="32">
        <v>23907</v>
      </c>
      <c r="X21" s="32">
        <v>24093</v>
      </c>
      <c r="Y21" s="32">
        <v>23850</v>
      </c>
      <c r="Z21" s="32">
        <v>23824</v>
      </c>
      <c r="AA21" s="32">
        <v>23449</v>
      </c>
      <c r="AB21" s="32">
        <v>23304</v>
      </c>
      <c r="AC21" s="32">
        <v>23758</v>
      </c>
      <c r="AD21" s="32">
        <v>23593</v>
      </c>
      <c r="AE21" s="32">
        <v>23542</v>
      </c>
      <c r="AF21" s="32">
        <v>23295</v>
      </c>
      <c r="AG21" s="32">
        <v>23592</v>
      </c>
      <c r="AH21" s="32">
        <v>23748</v>
      </c>
      <c r="AI21" s="32">
        <v>23631</v>
      </c>
      <c r="AJ21" s="32">
        <v>23957</v>
      </c>
      <c r="AK21" s="32">
        <v>22970</v>
      </c>
      <c r="AL21" s="32">
        <v>23498</v>
      </c>
      <c r="AM21" s="32">
        <v>23349</v>
      </c>
      <c r="AN21" s="32">
        <v>23244</v>
      </c>
      <c r="AO21" s="32">
        <v>23215</v>
      </c>
      <c r="AP21" s="32">
        <v>23275</v>
      </c>
      <c r="AQ21" s="32">
        <v>23388</v>
      </c>
      <c r="AR21" s="32">
        <v>23256</v>
      </c>
      <c r="AS21" s="32">
        <v>23029</v>
      </c>
      <c r="AT21" s="32">
        <v>23247</v>
      </c>
      <c r="AU21" s="32">
        <v>23300</v>
      </c>
      <c r="AV21" s="32">
        <v>22930</v>
      </c>
      <c r="AW21" s="32">
        <v>23131</v>
      </c>
      <c r="AX21" s="32">
        <v>23304</v>
      </c>
      <c r="AY21" s="32">
        <v>23170</v>
      </c>
      <c r="AZ21" s="32">
        <v>23196</v>
      </c>
      <c r="BA21" s="32">
        <v>22992</v>
      </c>
      <c r="BB21" s="32">
        <v>23032</v>
      </c>
      <c r="BC21" s="32">
        <v>23160</v>
      </c>
      <c r="BD21" s="32">
        <v>23203</v>
      </c>
      <c r="BE21" s="32">
        <v>23223</v>
      </c>
      <c r="BF21" s="32">
        <v>23047</v>
      </c>
      <c r="BG21" s="32">
        <v>22960</v>
      </c>
      <c r="BH21" s="32">
        <v>23322</v>
      </c>
      <c r="BI21" s="32">
        <v>23013</v>
      </c>
      <c r="BJ21" s="32">
        <v>23227</v>
      </c>
      <c r="BK21" s="32">
        <v>23138</v>
      </c>
      <c r="BL21" s="32">
        <v>23506</v>
      </c>
      <c r="BM21" s="32">
        <v>23291</v>
      </c>
      <c r="BN21" s="32">
        <v>23095</v>
      </c>
      <c r="BO21" s="32">
        <v>22853</v>
      </c>
      <c r="BP21" s="32">
        <v>22602</v>
      </c>
      <c r="BQ21" s="32">
        <v>22577</v>
      </c>
      <c r="BR21" s="32">
        <v>23033</v>
      </c>
      <c r="BS21" s="32">
        <v>22831</v>
      </c>
      <c r="BT21" s="32">
        <v>22725</v>
      </c>
      <c r="BU21" s="32">
        <v>22954</v>
      </c>
      <c r="BV21" s="32">
        <v>22861</v>
      </c>
      <c r="BW21" s="32">
        <v>22916</v>
      </c>
      <c r="BX21" s="32">
        <v>22818</v>
      </c>
      <c r="BY21" s="32">
        <v>23232</v>
      </c>
      <c r="BZ21" s="32">
        <v>22869</v>
      </c>
      <c r="CA21" s="32">
        <v>22824</v>
      </c>
      <c r="CB21" s="32">
        <v>22798</v>
      </c>
      <c r="CC21" s="32">
        <v>23082</v>
      </c>
      <c r="CD21" s="32">
        <v>22705</v>
      </c>
      <c r="CE21" s="32">
        <v>23007</v>
      </c>
      <c r="CF21" s="32">
        <v>22919</v>
      </c>
      <c r="CG21" s="32">
        <v>22738</v>
      </c>
      <c r="CH21" s="32">
        <v>22630</v>
      </c>
      <c r="CI21" s="32">
        <v>22749</v>
      </c>
      <c r="CJ21" s="32">
        <v>22732</v>
      </c>
      <c r="CK21" s="32">
        <v>22756</v>
      </c>
      <c r="CL21" s="32">
        <v>22767</v>
      </c>
      <c r="CM21" s="32">
        <v>22584</v>
      </c>
      <c r="CN21" s="32">
        <v>23224</v>
      </c>
      <c r="CO21" s="32">
        <v>22651</v>
      </c>
      <c r="CP21" s="32">
        <v>22565</v>
      </c>
      <c r="CQ21" s="32">
        <v>22664</v>
      </c>
      <c r="CR21" s="32">
        <v>22402</v>
      </c>
      <c r="CS21" s="32">
        <v>22361</v>
      </c>
      <c r="CT21" s="32">
        <v>22629</v>
      </c>
      <c r="CU21" s="32">
        <v>22143</v>
      </c>
      <c r="CV21" s="32">
        <v>22519</v>
      </c>
      <c r="CW21" s="32">
        <v>22506</v>
      </c>
      <c r="CX21" s="32">
        <v>22360</v>
      </c>
      <c r="CY21" s="32">
        <v>22626</v>
      </c>
      <c r="CZ21" s="32">
        <v>22529</v>
      </c>
      <c r="DA21" s="32">
        <v>22482</v>
      </c>
      <c r="DB21" s="32">
        <v>22509</v>
      </c>
      <c r="DC21" s="32">
        <v>22382</v>
      </c>
      <c r="DD21" s="32">
        <v>22902</v>
      </c>
      <c r="DE21" s="32">
        <v>22621</v>
      </c>
      <c r="DF21" s="32">
        <v>22501</v>
      </c>
      <c r="DG21" s="32">
        <v>22707</v>
      </c>
      <c r="DH21" s="32">
        <v>22250</v>
      </c>
      <c r="DI21" s="32">
        <v>22759</v>
      </c>
      <c r="DJ21" s="32">
        <v>22269</v>
      </c>
      <c r="DK21" s="32">
        <v>22454</v>
      </c>
      <c r="DL21" s="32">
        <v>22250</v>
      </c>
      <c r="DM21" s="32">
        <v>22512</v>
      </c>
      <c r="DN21" s="32">
        <v>22221</v>
      </c>
      <c r="DO21" s="32">
        <v>22476</v>
      </c>
      <c r="DP21" s="32">
        <v>22342</v>
      </c>
      <c r="DQ21" s="32">
        <v>22444</v>
      </c>
      <c r="DR21" s="32">
        <v>22176</v>
      </c>
      <c r="DS21" s="32">
        <v>22598</v>
      </c>
      <c r="DT21" s="32">
        <v>22364</v>
      </c>
      <c r="DU21" s="32">
        <v>22221</v>
      </c>
      <c r="DV21" s="32">
        <v>22588</v>
      </c>
      <c r="DW21" s="32">
        <v>22642</v>
      </c>
      <c r="DX21" s="32">
        <v>22480</v>
      </c>
      <c r="DY21" s="32">
        <v>22387</v>
      </c>
      <c r="DZ21" s="32">
        <v>22498</v>
      </c>
      <c r="EA21" s="32">
        <v>22492</v>
      </c>
      <c r="EB21" s="32">
        <v>22449</v>
      </c>
      <c r="EC21" s="32">
        <v>21958</v>
      </c>
      <c r="ED21" s="32">
        <v>22262</v>
      </c>
      <c r="EE21" s="32">
        <v>22703</v>
      </c>
      <c r="EF21" s="32">
        <v>22401</v>
      </c>
      <c r="EG21" s="32">
        <v>22457</v>
      </c>
      <c r="EH21" s="32">
        <v>22588</v>
      </c>
      <c r="EI21" s="32">
        <v>22399</v>
      </c>
      <c r="EJ21" s="32">
        <v>21931</v>
      </c>
      <c r="EK21" s="32">
        <v>22331</v>
      </c>
      <c r="EL21" s="32">
        <v>22324</v>
      </c>
      <c r="EM21" s="32">
        <v>22182</v>
      </c>
      <c r="EN21" s="32">
        <v>22335</v>
      </c>
      <c r="EO21" s="32">
        <v>21976</v>
      </c>
      <c r="EP21" s="32">
        <v>22321</v>
      </c>
      <c r="EQ21" s="32">
        <v>21913</v>
      </c>
      <c r="ER21" s="32">
        <v>22316</v>
      </c>
      <c r="ES21" s="32">
        <v>22354</v>
      </c>
      <c r="ET21" s="32">
        <v>22537</v>
      </c>
      <c r="EU21" s="32">
        <v>22718</v>
      </c>
      <c r="EV21" s="32">
        <v>22222</v>
      </c>
      <c r="EW21" s="32">
        <v>22658</v>
      </c>
      <c r="EX21" s="32">
        <v>22442</v>
      </c>
      <c r="EY21" s="32">
        <v>22103</v>
      </c>
      <c r="EZ21" s="32">
        <v>22580</v>
      </c>
      <c r="FA21" s="32">
        <v>22390</v>
      </c>
      <c r="FB21" s="32">
        <v>22319</v>
      </c>
      <c r="FC21" s="32">
        <v>22400</v>
      </c>
      <c r="FD21" s="32">
        <v>22353</v>
      </c>
      <c r="FE21" s="32">
        <v>22457</v>
      </c>
      <c r="FF21" s="32">
        <v>22812</v>
      </c>
      <c r="FG21" s="32">
        <v>22331</v>
      </c>
      <c r="FH21" s="32">
        <v>21741</v>
      </c>
      <c r="FI21" s="32">
        <v>22578</v>
      </c>
      <c r="FJ21" s="32">
        <v>22214</v>
      </c>
      <c r="FK21" s="32">
        <v>22214</v>
      </c>
      <c r="FL21" s="32">
        <v>22343</v>
      </c>
      <c r="FM21" s="32">
        <v>22147</v>
      </c>
      <c r="FN21" s="32">
        <v>22692</v>
      </c>
      <c r="FO21" s="32">
        <v>22557</v>
      </c>
      <c r="FP21" s="32">
        <v>22646</v>
      </c>
      <c r="FQ21" s="32">
        <v>22139</v>
      </c>
      <c r="FR21" s="32">
        <v>22424</v>
      </c>
      <c r="FS21" s="32">
        <v>22214</v>
      </c>
      <c r="FT21" s="32">
        <v>22425</v>
      </c>
      <c r="FU21" s="32">
        <v>22368</v>
      </c>
      <c r="FV21" s="32">
        <v>22351</v>
      </c>
      <c r="FW21" s="32">
        <v>22214</v>
      </c>
      <c r="FX21" s="32">
        <v>22630</v>
      </c>
      <c r="FY21" s="32">
        <v>22198</v>
      </c>
      <c r="FZ21" s="32">
        <v>22611</v>
      </c>
      <c r="GA21" s="32">
        <v>22065</v>
      </c>
      <c r="GB21" s="32">
        <v>22205</v>
      </c>
      <c r="GC21" s="32">
        <v>22140</v>
      </c>
      <c r="GD21" s="32">
        <v>22167</v>
      </c>
      <c r="GE21" s="32">
        <v>22427</v>
      </c>
      <c r="GF21" s="32">
        <v>22165</v>
      </c>
      <c r="GG21" s="32">
        <v>21937</v>
      </c>
      <c r="GH21" s="32">
        <v>22021</v>
      </c>
      <c r="GI21" s="32">
        <v>22109</v>
      </c>
      <c r="GJ21" s="32">
        <v>22190</v>
      </c>
      <c r="GK21" s="32">
        <v>22230</v>
      </c>
      <c r="GL21" s="32">
        <v>22314</v>
      </c>
      <c r="GM21" s="32">
        <v>22147</v>
      </c>
      <c r="GN21" s="32">
        <v>22418</v>
      </c>
      <c r="GO21" s="32">
        <v>22041</v>
      </c>
      <c r="GP21" s="32">
        <v>22314</v>
      </c>
      <c r="GQ21" s="32">
        <v>21885</v>
      </c>
      <c r="GR21" s="32">
        <v>22494</v>
      </c>
      <c r="GS21" s="32">
        <v>22290</v>
      </c>
      <c r="GT21" s="32">
        <v>22467</v>
      </c>
      <c r="GU21" s="32">
        <v>22331</v>
      </c>
      <c r="GV21" s="32">
        <v>22100</v>
      </c>
      <c r="GW21" s="32">
        <v>21920</v>
      </c>
      <c r="GX21" s="32">
        <v>22102</v>
      </c>
      <c r="GY21" s="32">
        <v>22528</v>
      </c>
      <c r="GZ21" s="32">
        <v>22362</v>
      </c>
      <c r="HA21" s="32">
        <v>22500</v>
      </c>
      <c r="HB21" s="32">
        <v>22249</v>
      </c>
      <c r="HC21" s="32">
        <v>22050</v>
      </c>
      <c r="HD21" s="32">
        <v>22352</v>
      </c>
      <c r="HE21" s="32">
        <v>22187</v>
      </c>
      <c r="HF21" s="32">
        <v>22338</v>
      </c>
      <c r="HG21" s="32">
        <v>21823</v>
      </c>
      <c r="HH21" s="32">
        <v>22617</v>
      </c>
      <c r="HI21" s="32">
        <v>21897</v>
      </c>
      <c r="HJ21" s="32">
        <v>21946</v>
      </c>
      <c r="HK21" s="32">
        <v>21553</v>
      </c>
      <c r="HL21" s="32">
        <v>21821</v>
      </c>
      <c r="HM21" s="32">
        <v>22152</v>
      </c>
      <c r="HN21" s="32">
        <v>22014</v>
      </c>
      <c r="HO21" s="32">
        <v>22223</v>
      </c>
      <c r="HP21" s="32">
        <v>21707</v>
      </c>
      <c r="HQ21" s="32">
        <v>21958</v>
      </c>
      <c r="HR21" s="32">
        <v>22028</v>
      </c>
      <c r="HS21" s="32">
        <v>21904</v>
      </c>
      <c r="HT21" s="32">
        <v>21960</v>
      </c>
      <c r="HU21" s="32">
        <v>22138</v>
      </c>
      <c r="HV21" s="32">
        <v>21483</v>
      </c>
      <c r="HW21" s="32">
        <v>22089</v>
      </c>
      <c r="HX21" s="32">
        <v>21883</v>
      </c>
      <c r="HY21" s="32">
        <v>21806</v>
      </c>
      <c r="HZ21" s="32">
        <v>21802</v>
      </c>
      <c r="IA21" s="32">
        <v>21623</v>
      </c>
      <c r="IB21" s="32">
        <v>21750</v>
      </c>
      <c r="IC21" s="32">
        <v>22030</v>
      </c>
      <c r="ID21" s="32">
        <v>22112</v>
      </c>
      <c r="IE21" s="32">
        <v>21919</v>
      </c>
      <c r="IF21" s="32">
        <v>22232</v>
      </c>
      <c r="IG21" s="32">
        <v>21777</v>
      </c>
      <c r="IH21" s="32">
        <v>22488</v>
      </c>
      <c r="II21" s="32">
        <v>22268</v>
      </c>
      <c r="IJ21" s="32">
        <v>21818</v>
      </c>
      <c r="IK21" s="32">
        <v>22212</v>
      </c>
      <c r="IL21" s="32">
        <v>21790</v>
      </c>
      <c r="IM21" s="32">
        <v>21955</v>
      </c>
      <c r="IN21" s="32">
        <v>22093</v>
      </c>
      <c r="IO21" s="32">
        <v>22090</v>
      </c>
      <c r="IP21" s="32">
        <v>21802</v>
      </c>
      <c r="IQ21" s="32">
        <v>21991</v>
      </c>
      <c r="IR21" s="32">
        <v>21784</v>
      </c>
      <c r="IS21" s="32">
        <v>21957</v>
      </c>
      <c r="IT21" s="32">
        <v>21986</v>
      </c>
      <c r="IU21" s="32">
        <v>21949</v>
      </c>
      <c r="IV21" s="32">
        <v>21766</v>
      </c>
      <c r="IW21" s="32">
        <v>21917</v>
      </c>
      <c r="IX21" s="32">
        <v>21942</v>
      </c>
      <c r="IY21" s="32">
        <v>21455</v>
      </c>
      <c r="IZ21" s="32">
        <v>21817</v>
      </c>
      <c r="JA21" s="32">
        <v>21801</v>
      </c>
      <c r="JB21" s="32">
        <v>22023</v>
      </c>
      <c r="JC21" s="32">
        <v>22241</v>
      </c>
      <c r="JD21" s="32">
        <v>21887</v>
      </c>
      <c r="JE21" s="32">
        <v>21996</v>
      </c>
      <c r="JF21" s="32">
        <v>22193</v>
      </c>
      <c r="JG21" s="32">
        <v>22354</v>
      </c>
      <c r="JH21" s="32">
        <v>22085</v>
      </c>
      <c r="JI21" s="32">
        <v>22019</v>
      </c>
      <c r="JJ21" s="32">
        <v>21999</v>
      </c>
      <c r="JK21" s="32">
        <v>21830</v>
      </c>
      <c r="JL21" s="32">
        <v>22153</v>
      </c>
      <c r="JM21" s="32">
        <v>22023</v>
      </c>
      <c r="JN21" s="32">
        <v>21879</v>
      </c>
      <c r="JO21" s="32">
        <v>21945</v>
      </c>
      <c r="JP21" s="32">
        <v>21724</v>
      </c>
      <c r="JQ21" s="32">
        <v>21896</v>
      </c>
      <c r="JR21" s="32">
        <v>22602</v>
      </c>
      <c r="JS21" s="32">
        <v>22025</v>
      </c>
      <c r="JT21" s="32">
        <v>21790</v>
      </c>
      <c r="JU21" s="32">
        <v>21706</v>
      </c>
      <c r="JV21" s="32">
        <v>22189</v>
      </c>
      <c r="JW21" s="32">
        <v>21673</v>
      </c>
      <c r="JX21" s="32">
        <v>22227</v>
      </c>
      <c r="JY21" s="32">
        <v>22220</v>
      </c>
      <c r="JZ21" s="32">
        <v>21946</v>
      </c>
      <c r="KA21" s="32">
        <v>22084</v>
      </c>
      <c r="KB21" s="32">
        <v>22049</v>
      </c>
      <c r="KC21" s="32">
        <v>23513</v>
      </c>
      <c r="KD21" s="32">
        <v>24536</v>
      </c>
      <c r="KE21" s="32">
        <v>25920</v>
      </c>
      <c r="KF21" s="32">
        <v>27707</v>
      </c>
      <c r="KG21" s="32">
        <v>30083</v>
      </c>
      <c r="KH21" s="32">
        <v>31594</v>
      </c>
      <c r="KI21" s="32">
        <v>34228</v>
      </c>
      <c r="KJ21" s="32">
        <v>38625</v>
      </c>
      <c r="KK21" s="32">
        <v>41375</v>
      </c>
      <c r="KL21" s="32">
        <v>43437</v>
      </c>
      <c r="KM21" s="32">
        <v>46800</v>
      </c>
      <c r="KN21" s="32">
        <v>48983</v>
      </c>
      <c r="KO21" s="32">
        <v>51465</v>
      </c>
      <c r="KP21" s="32">
        <v>53014</v>
      </c>
      <c r="KQ21" s="32">
        <v>57326</v>
      </c>
      <c r="KR21" s="32">
        <v>58581</v>
      </c>
      <c r="KS21" s="32">
        <v>60441</v>
      </c>
      <c r="KT21" s="32">
        <v>63067</v>
      </c>
      <c r="KU21" s="32">
        <v>63943</v>
      </c>
      <c r="KV21" s="32">
        <v>64244</v>
      </c>
      <c r="KW21" s="32">
        <v>70345</v>
      </c>
      <c r="KX21" s="32">
        <v>73142</v>
      </c>
      <c r="KY21" s="32">
        <v>73163</v>
      </c>
      <c r="KZ21" s="32">
        <v>74426</v>
      </c>
      <c r="LA21" s="32">
        <v>75565</v>
      </c>
      <c r="LB21" s="32">
        <v>75198</v>
      </c>
      <c r="LC21" s="32">
        <v>73754</v>
      </c>
      <c r="LD21" s="32">
        <v>66796</v>
      </c>
      <c r="LE21" s="32">
        <v>74794</v>
      </c>
      <c r="LF21" s="32">
        <v>70330</v>
      </c>
      <c r="LG21" s="32">
        <v>64150</v>
      </c>
      <c r="LH21" s="32">
        <v>66795</v>
      </c>
      <c r="LI21" s="32">
        <v>69763</v>
      </c>
      <c r="LJ21" s="32">
        <v>69507</v>
      </c>
      <c r="LK21" s="32">
        <v>74079</v>
      </c>
      <c r="LL21" s="32">
        <v>71576</v>
      </c>
      <c r="LM21" s="32">
        <v>67434</v>
      </c>
      <c r="LN21" s="32">
        <v>74696</v>
      </c>
      <c r="LO21" s="32">
        <v>76750</v>
      </c>
      <c r="LP21" s="32">
        <v>78045</v>
      </c>
      <c r="LQ21" s="32">
        <v>80057</v>
      </c>
      <c r="LR21" s="32">
        <v>71061</v>
      </c>
      <c r="LS21" s="32">
        <v>75437</v>
      </c>
      <c r="LT21" s="32">
        <v>77277</v>
      </c>
      <c r="LU21" s="32">
        <v>77745</v>
      </c>
      <c r="LV21" s="32">
        <v>73873</v>
      </c>
      <c r="LW21" s="32">
        <v>71234</v>
      </c>
      <c r="LX21" s="32">
        <v>76289</v>
      </c>
      <c r="LY21" s="32">
        <v>74231</v>
      </c>
      <c r="LZ21" s="32">
        <v>71027</v>
      </c>
      <c r="MA21" s="32">
        <v>70211</v>
      </c>
      <c r="MB21" s="32">
        <v>75546</v>
      </c>
      <c r="MC21" s="32">
        <v>69788</v>
      </c>
      <c r="MD21" s="32">
        <v>77439</v>
      </c>
      <c r="ME21" s="32">
        <v>78271</v>
      </c>
      <c r="MF21" s="32">
        <v>72906</v>
      </c>
      <c r="MG21" s="32">
        <v>76043</v>
      </c>
      <c r="MH21" s="32">
        <v>74782</v>
      </c>
      <c r="MI21" s="32">
        <v>74201</v>
      </c>
      <c r="MJ21" s="32">
        <v>71773</v>
      </c>
      <c r="MK21" s="32">
        <v>75994</v>
      </c>
      <c r="ML21" s="32">
        <v>74624</v>
      </c>
      <c r="MM21" s="32">
        <v>76088</v>
      </c>
      <c r="MN21" s="32">
        <v>79946</v>
      </c>
      <c r="MO21" s="32">
        <v>74729</v>
      </c>
      <c r="MP21" s="32">
        <v>74977</v>
      </c>
      <c r="MQ21" s="32">
        <v>77808</v>
      </c>
      <c r="MR21" s="32">
        <v>77392</v>
      </c>
      <c r="MS21" s="32">
        <v>82894</v>
      </c>
      <c r="MT21" s="32">
        <v>76574</v>
      </c>
      <c r="MU21" s="32">
        <v>81655</v>
      </c>
      <c r="MV21" s="32">
        <v>76172</v>
      </c>
      <c r="MW21" s="32">
        <v>74903</v>
      </c>
      <c r="MX21" s="32">
        <v>78789</v>
      </c>
      <c r="MY21" s="32">
        <v>84815</v>
      </c>
      <c r="MZ21" s="32">
        <v>76859</v>
      </c>
      <c r="NA21" s="32">
        <v>80085</v>
      </c>
      <c r="NB21" s="32">
        <v>80388</v>
      </c>
      <c r="NC21" s="32">
        <v>83557</v>
      </c>
      <c r="ND21" s="32">
        <v>79472</v>
      </c>
      <c r="NE21" s="32">
        <v>85344</v>
      </c>
      <c r="NF21" s="32">
        <v>86439</v>
      </c>
      <c r="NG21" s="32">
        <v>86388</v>
      </c>
      <c r="NH21" s="32">
        <v>87520</v>
      </c>
      <c r="NI21" s="32">
        <v>80910</v>
      </c>
      <c r="NJ21" s="32">
        <v>79839</v>
      </c>
      <c r="NK21" s="32">
        <v>82280</v>
      </c>
      <c r="NL21" s="32">
        <v>82886</v>
      </c>
      <c r="NM21" s="32">
        <v>77883</v>
      </c>
      <c r="NN21" s="32">
        <v>83959</v>
      </c>
      <c r="NO21" s="32">
        <v>85252</v>
      </c>
      <c r="NP21" s="32">
        <v>84055</v>
      </c>
      <c r="NQ21" s="32">
        <v>80594</v>
      </c>
      <c r="NR21" s="32">
        <v>79067</v>
      </c>
      <c r="NS21" s="32">
        <v>80141</v>
      </c>
      <c r="NT21" s="32">
        <v>80215</v>
      </c>
      <c r="NU21" s="32">
        <v>85118</v>
      </c>
      <c r="NV21" s="32">
        <v>81965</v>
      </c>
      <c r="NW21" s="32">
        <v>78491</v>
      </c>
      <c r="NX21" s="32">
        <v>80315</v>
      </c>
      <c r="NY21" s="32">
        <v>79074</v>
      </c>
      <c r="NZ21" s="32">
        <v>78728</v>
      </c>
      <c r="OA21" s="32">
        <v>82644</v>
      </c>
      <c r="OB21" s="32">
        <v>78258</v>
      </c>
      <c r="OC21" s="32">
        <v>80948</v>
      </c>
      <c r="OD21" s="32">
        <v>79034</v>
      </c>
      <c r="OE21" s="32">
        <v>82941</v>
      </c>
      <c r="OF21" s="32">
        <v>81098</v>
      </c>
      <c r="OG21" s="32">
        <v>77760</v>
      </c>
      <c r="OH21" s="32">
        <v>78806</v>
      </c>
      <c r="OI21" s="32">
        <v>77832</v>
      </c>
      <c r="OJ21" s="32">
        <v>82333</v>
      </c>
      <c r="OK21" s="32">
        <v>82324</v>
      </c>
      <c r="OL21" s="32">
        <v>79950</v>
      </c>
      <c r="OM21" s="32">
        <v>78626</v>
      </c>
      <c r="ON21" s="32">
        <v>83199</v>
      </c>
      <c r="OO21" s="32">
        <v>85166</v>
      </c>
      <c r="OP21" s="32">
        <v>85445</v>
      </c>
      <c r="OQ21" s="32">
        <v>85514</v>
      </c>
      <c r="OR21" s="32">
        <v>82760</v>
      </c>
      <c r="OS21" s="32">
        <v>79534</v>
      </c>
      <c r="OT21" s="32">
        <v>84310</v>
      </c>
      <c r="OU21" s="32">
        <v>84774</v>
      </c>
      <c r="OV21" s="32">
        <v>84018</v>
      </c>
      <c r="OW21" s="33">
        <v>86169</v>
      </c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A22" t="str">
        <f>'Experimental setup'!K64</f>
        <v>Cb</v>
      </c>
      <c r="B22">
        <f>'Experimental setup'!K52</f>
        <v>18.656999999999996</v>
      </c>
      <c r="C22" t="b">
        <f t="shared" si="0"/>
        <v>0</v>
      </c>
      <c r="K22" s="30" t="s">
        <v>34</v>
      </c>
      <c r="L22" s="31">
        <v>10</v>
      </c>
      <c r="M22" s="36" t="s">
        <v>519</v>
      </c>
      <c r="N22" s="30">
        <v>28087</v>
      </c>
      <c r="O22" s="32">
        <v>26707</v>
      </c>
      <c r="P22" s="32">
        <v>26227</v>
      </c>
      <c r="Q22" s="32">
        <v>26095</v>
      </c>
      <c r="R22" s="32">
        <v>26087</v>
      </c>
      <c r="S22" s="32">
        <v>25502</v>
      </c>
      <c r="T22" s="32">
        <v>25975</v>
      </c>
      <c r="U22" s="32">
        <v>25759</v>
      </c>
      <c r="V22" s="32">
        <v>25250</v>
      </c>
      <c r="W22" s="32">
        <v>25927</v>
      </c>
      <c r="X22" s="32">
        <v>25712</v>
      </c>
      <c r="Y22" s="32">
        <v>25551</v>
      </c>
      <c r="Z22" s="32">
        <v>25409</v>
      </c>
      <c r="AA22" s="32">
        <v>25484</v>
      </c>
      <c r="AB22" s="32">
        <v>24932</v>
      </c>
      <c r="AC22" s="32">
        <v>25286</v>
      </c>
      <c r="AD22" s="32">
        <v>25555</v>
      </c>
      <c r="AE22" s="32">
        <v>24834</v>
      </c>
      <c r="AF22" s="32">
        <v>25150</v>
      </c>
      <c r="AG22" s="32">
        <v>25209</v>
      </c>
      <c r="AH22" s="32">
        <v>24772</v>
      </c>
      <c r="AI22" s="32">
        <v>25087</v>
      </c>
      <c r="AJ22" s="32">
        <v>24893</v>
      </c>
      <c r="AK22" s="32">
        <v>25093</v>
      </c>
      <c r="AL22" s="32">
        <v>24986</v>
      </c>
      <c r="AM22" s="32">
        <v>24603</v>
      </c>
      <c r="AN22" s="32">
        <v>25042</v>
      </c>
      <c r="AO22" s="32">
        <v>25024</v>
      </c>
      <c r="AP22" s="32">
        <v>25098</v>
      </c>
      <c r="AQ22" s="32">
        <v>25202</v>
      </c>
      <c r="AR22" s="32">
        <v>24924</v>
      </c>
      <c r="AS22" s="32">
        <v>24473</v>
      </c>
      <c r="AT22" s="32">
        <v>24857</v>
      </c>
      <c r="AU22" s="32">
        <v>25043</v>
      </c>
      <c r="AV22" s="32">
        <v>25430</v>
      </c>
      <c r="AW22" s="32">
        <v>24647</v>
      </c>
      <c r="AX22" s="32">
        <v>24904</v>
      </c>
      <c r="AY22" s="32">
        <v>25114</v>
      </c>
      <c r="AZ22" s="32">
        <v>24358</v>
      </c>
      <c r="BA22" s="32">
        <v>24648</v>
      </c>
      <c r="BB22" s="32">
        <v>24878</v>
      </c>
      <c r="BC22" s="32">
        <v>24968</v>
      </c>
      <c r="BD22" s="32">
        <v>24767</v>
      </c>
      <c r="BE22" s="32">
        <v>24655</v>
      </c>
      <c r="BF22" s="32">
        <v>24527</v>
      </c>
      <c r="BG22" s="32">
        <v>24800</v>
      </c>
      <c r="BH22" s="32">
        <v>24673</v>
      </c>
      <c r="BI22" s="32">
        <v>24458</v>
      </c>
      <c r="BJ22" s="32">
        <v>24512</v>
      </c>
      <c r="BK22" s="32">
        <v>24625</v>
      </c>
      <c r="BL22" s="32">
        <v>24640</v>
      </c>
      <c r="BM22" s="32">
        <v>25061</v>
      </c>
      <c r="BN22" s="32">
        <v>24190</v>
      </c>
      <c r="BO22" s="32">
        <v>24978</v>
      </c>
      <c r="BP22" s="32">
        <v>24390</v>
      </c>
      <c r="BQ22" s="32">
        <v>24249</v>
      </c>
      <c r="BR22" s="32">
        <v>24530</v>
      </c>
      <c r="BS22" s="32">
        <v>24560</v>
      </c>
      <c r="BT22" s="32">
        <v>24761</v>
      </c>
      <c r="BU22" s="32">
        <v>24752</v>
      </c>
      <c r="BV22" s="32">
        <v>24619</v>
      </c>
      <c r="BW22" s="32">
        <v>24631</v>
      </c>
      <c r="BX22" s="32">
        <v>25271</v>
      </c>
      <c r="BY22" s="32">
        <v>24215</v>
      </c>
      <c r="BZ22" s="32">
        <v>24635</v>
      </c>
      <c r="CA22" s="32">
        <v>24629</v>
      </c>
      <c r="CB22" s="32">
        <v>24899</v>
      </c>
      <c r="CC22" s="32">
        <v>24489</v>
      </c>
      <c r="CD22" s="32">
        <v>24764</v>
      </c>
      <c r="CE22" s="32">
        <v>24806</v>
      </c>
      <c r="CF22" s="32">
        <v>24366</v>
      </c>
      <c r="CG22" s="32">
        <v>24259</v>
      </c>
      <c r="CH22" s="32">
        <v>25026</v>
      </c>
      <c r="CI22" s="32">
        <v>24846</v>
      </c>
      <c r="CJ22" s="32">
        <v>24339</v>
      </c>
      <c r="CK22" s="32">
        <v>24414</v>
      </c>
      <c r="CL22" s="32">
        <v>24523</v>
      </c>
      <c r="CM22" s="32">
        <v>24468</v>
      </c>
      <c r="CN22" s="32">
        <v>23931</v>
      </c>
      <c r="CO22" s="32">
        <v>24302</v>
      </c>
      <c r="CP22" s="32">
        <v>24171</v>
      </c>
      <c r="CQ22" s="32">
        <v>23871</v>
      </c>
      <c r="CR22" s="32">
        <v>24693</v>
      </c>
      <c r="CS22" s="32">
        <v>24430</v>
      </c>
      <c r="CT22" s="32">
        <v>24437</v>
      </c>
      <c r="CU22" s="32">
        <v>24349</v>
      </c>
      <c r="CV22" s="32">
        <v>24477</v>
      </c>
      <c r="CW22" s="32">
        <v>24643</v>
      </c>
      <c r="CX22" s="32">
        <v>23844</v>
      </c>
      <c r="CY22" s="32">
        <v>24234</v>
      </c>
      <c r="CZ22" s="32">
        <v>24319</v>
      </c>
      <c r="DA22" s="32">
        <v>24487</v>
      </c>
      <c r="DB22" s="32">
        <v>24216</v>
      </c>
      <c r="DC22" s="32">
        <v>24242</v>
      </c>
      <c r="DD22" s="32">
        <v>23917</v>
      </c>
      <c r="DE22" s="32">
        <v>24540</v>
      </c>
      <c r="DF22" s="32">
        <v>24272</v>
      </c>
      <c r="DG22" s="32">
        <v>24568</v>
      </c>
      <c r="DH22" s="32">
        <v>24239</v>
      </c>
      <c r="DI22" s="32">
        <v>24071</v>
      </c>
      <c r="DJ22" s="32">
        <v>24307</v>
      </c>
      <c r="DK22" s="32">
        <v>24250</v>
      </c>
      <c r="DL22" s="32">
        <v>24079</v>
      </c>
      <c r="DM22" s="32">
        <v>23917</v>
      </c>
      <c r="DN22" s="32">
        <v>23949</v>
      </c>
      <c r="DO22" s="32">
        <v>24015</v>
      </c>
      <c r="DP22" s="32">
        <v>23860</v>
      </c>
      <c r="DQ22" s="32">
        <v>23970</v>
      </c>
      <c r="DR22" s="32">
        <v>23588</v>
      </c>
      <c r="DS22" s="32">
        <v>24060</v>
      </c>
      <c r="DT22" s="32">
        <v>23809</v>
      </c>
      <c r="DU22" s="32">
        <v>23841</v>
      </c>
      <c r="DV22" s="32">
        <v>24039</v>
      </c>
      <c r="DW22" s="32">
        <v>23829</v>
      </c>
      <c r="DX22" s="32">
        <v>24129</v>
      </c>
      <c r="DY22" s="32">
        <v>23639</v>
      </c>
      <c r="DZ22" s="32">
        <v>24112</v>
      </c>
      <c r="EA22" s="32">
        <v>24343</v>
      </c>
      <c r="EB22" s="32">
        <v>23965</v>
      </c>
      <c r="EC22" s="32">
        <v>24320</v>
      </c>
      <c r="ED22" s="32">
        <v>24007</v>
      </c>
      <c r="EE22" s="32">
        <v>23825</v>
      </c>
      <c r="EF22" s="32">
        <v>24150</v>
      </c>
      <c r="EG22" s="32">
        <v>24099</v>
      </c>
      <c r="EH22" s="32">
        <v>23644</v>
      </c>
      <c r="EI22" s="32">
        <v>24044</v>
      </c>
      <c r="EJ22" s="32">
        <v>24094</v>
      </c>
      <c r="EK22" s="32">
        <v>23785</v>
      </c>
      <c r="EL22" s="32">
        <v>23690</v>
      </c>
      <c r="EM22" s="32">
        <v>23983</v>
      </c>
      <c r="EN22" s="32">
        <v>24117</v>
      </c>
      <c r="EO22" s="32">
        <v>23942</v>
      </c>
      <c r="EP22" s="32">
        <v>23968</v>
      </c>
      <c r="EQ22" s="32">
        <v>24253</v>
      </c>
      <c r="ER22" s="32">
        <v>23752</v>
      </c>
      <c r="ES22" s="32">
        <v>23585</v>
      </c>
      <c r="ET22" s="32">
        <v>23978</v>
      </c>
      <c r="EU22" s="32">
        <v>23706</v>
      </c>
      <c r="EV22" s="32">
        <v>24056</v>
      </c>
      <c r="EW22" s="32">
        <v>23890</v>
      </c>
      <c r="EX22" s="32">
        <v>24001</v>
      </c>
      <c r="EY22" s="32">
        <v>24091</v>
      </c>
      <c r="EZ22" s="32">
        <v>23559</v>
      </c>
      <c r="FA22" s="32">
        <v>23961</v>
      </c>
      <c r="FB22" s="32">
        <v>23987</v>
      </c>
      <c r="FC22" s="32">
        <v>24241</v>
      </c>
      <c r="FD22" s="32">
        <v>23670</v>
      </c>
      <c r="FE22" s="32">
        <v>23152</v>
      </c>
      <c r="FF22" s="32">
        <v>23572</v>
      </c>
      <c r="FG22" s="32">
        <v>23613</v>
      </c>
      <c r="FH22" s="32">
        <v>23527</v>
      </c>
      <c r="FI22" s="32">
        <v>24016</v>
      </c>
      <c r="FJ22" s="32">
        <v>23702</v>
      </c>
      <c r="FK22" s="32">
        <v>23622</v>
      </c>
      <c r="FL22" s="32">
        <v>23898</v>
      </c>
      <c r="FM22" s="32">
        <v>23626</v>
      </c>
      <c r="FN22" s="32">
        <v>23944</v>
      </c>
      <c r="FO22" s="32">
        <v>23714</v>
      </c>
      <c r="FP22" s="32">
        <v>23781</v>
      </c>
      <c r="FQ22" s="32">
        <v>23675</v>
      </c>
      <c r="FR22" s="32">
        <v>23583</v>
      </c>
      <c r="FS22" s="32">
        <v>23348</v>
      </c>
      <c r="FT22" s="32">
        <v>23779</v>
      </c>
      <c r="FU22" s="32">
        <v>23458</v>
      </c>
      <c r="FV22" s="32">
        <v>23636</v>
      </c>
      <c r="FW22" s="32">
        <v>24178</v>
      </c>
      <c r="FX22" s="32">
        <v>23748</v>
      </c>
      <c r="FY22" s="32">
        <v>23485</v>
      </c>
      <c r="FZ22" s="32">
        <v>23496</v>
      </c>
      <c r="GA22" s="32">
        <v>23799</v>
      </c>
      <c r="GB22" s="32">
        <v>23353</v>
      </c>
      <c r="GC22" s="32">
        <v>23489</v>
      </c>
      <c r="GD22" s="32">
        <v>23670</v>
      </c>
      <c r="GE22" s="32">
        <v>23637</v>
      </c>
      <c r="GF22" s="32">
        <v>24025</v>
      </c>
      <c r="GG22" s="32">
        <v>23557</v>
      </c>
      <c r="GH22" s="32">
        <v>23417</v>
      </c>
      <c r="GI22" s="32">
        <v>23209</v>
      </c>
      <c r="GJ22" s="32">
        <v>23876</v>
      </c>
      <c r="GK22" s="32">
        <v>23660</v>
      </c>
      <c r="GL22" s="32">
        <v>23503</v>
      </c>
      <c r="GM22" s="32">
        <v>23347</v>
      </c>
      <c r="GN22" s="32">
        <v>23326</v>
      </c>
      <c r="GO22" s="32">
        <v>23588</v>
      </c>
      <c r="GP22" s="32">
        <v>23853</v>
      </c>
      <c r="GQ22" s="32">
        <v>23024</v>
      </c>
      <c r="GR22" s="32">
        <v>23533</v>
      </c>
      <c r="GS22" s="32">
        <v>23309</v>
      </c>
      <c r="GT22" s="32">
        <v>23684</v>
      </c>
      <c r="GU22" s="32">
        <v>23731</v>
      </c>
      <c r="GV22" s="32">
        <v>23114</v>
      </c>
      <c r="GW22" s="32">
        <v>23942</v>
      </c>
      <c r="GX22" s="32">
        <v>23459</v>
      </c>
      <c r="GY22" s="32">
        <v>23641</v>
      </c>
      <c r="GZ22" s="32">
        <v>23743</v>
      </c>
      <c r="HA22" s="32">
        <v>23177</v>
      </c>
      <c r="HB22" s="32">
        <v>23224</v>
      </c>
      <c r="HC22" s="32">
        <v>24027</v>
      </c>
      <c r="HD22" s="32">
        <v>23223</v>
      </c>
      <c r="HE22" s="32">
        <v>23520</v>
      </c>
      <c r="HF22" s="32">
        <v>22962</v>
      </c>
      <c r="HG22" s="32">
        <v>23561</v>
      </c>
      <c r="HH22" s="32">
        <v>23161</v>
      </c>
      <c r="HI22" s="32">
        <v>23247</v>
      </c>
      <c r="HJ22" s="32">
        <v>23228</v>
      </c>
      <c r="HK22" s="32">
        <v>23654</v>
      </c>
      <c r="HL22" s="32">
        <v>23305</v>
      </c>
      <c r="HM22" s="32">
        <v>23425</v>
      </c>
      <c r="HN22" s="32">
        <v>23254</v>
      </c>
      <c r="HO22" s="32">
        <v>23486</v>
      </c>
      <c r="HP22" s="32">
        <v>23070</v>
      </c>
      <c r="HQ22" s="32">
        <v>23003</v>
      </c>
      <c r="HR22" s="32">
        <v>23591</v>
      </c>
      <c r="HS22" s="32">
        <v>23484</v>
      </c>
      <c r="HT22" s="32">
        <v>23363</v>
      </c>
      <c r="HU22" s="32">
        <v>23227</v>
      </c>
      <c r="HV22" s="32">
        <v>23119</v>
      </c>
      <c r="HW22" s="32">
        <v>23597</v>
      </c>
      <c r="HX22" s="32">
        <v>23507</v>
      </c>
      <c r="HY22" s="32">
        <v>23590</v>
      </c>
      <c r="HZ22" s="32">
        <v>23336</v>
      </c>
      <c r="IA22" s="32">
        <v>23560</v>
      </c>
      <c r="IB22" s="32">
        <v>23395</v>
      </c>
      <c r="IC22" s="32">
        <v>23440</v>
      </c>
      <c r="ID22" s="32">
        <v>23487</v>
      </c>
      <c r="IE22" s="32">
        <v>24052</v>
      </c>
      <c r="IF22" s="32">
        <v>23154</v>
      </c>
      <c r="IG22" s="32">
        <v>23309</v>
      </c>
      <c r="IH22" s="32">
        <v>23239</v>
      </c>
      <c r="II22" s="32">
        <v>23056</v>
      </c>
      <c r="IJ22" s="32">
        <v>23370</v>
      </c>
      <c r="IK22" s="32">
        <v>23562</v>
      </c>
      <c r="IL22" s="32">
        <v>23333</v>
      </c>
      <c r="IM22" s="32">
        <v>23616</v>
      </c>
      <c r="IN22" s="32">
        <v>23385</v>
      </c>
      <c r="IO22" s="32">
        <v>23159</v>
      </c>
      <c r="IP22" s="32">
        <v>23248</v>
      </c>
      <c r="IQ22" s="32">
        <v>23562</v>
      </c>
      <c r="IR22" s="32">
        <v>23457</v>
      </c>
      <c r="IS22" s="32">
        <v>23306</v>
      </c>
      <c r="IT22" s="32">
        <v>23287</v>
      </c>
      <c r="IU22" s="32">
        <v>23298</v>
      </c>
      <c r="IV22" s="32">
        <v>23145</v>
      </c>
      <c r="IW22" s="32">
        <v>22908</v>
      </c>
      <c r="IX22" s="32">
        <v>23401</v>
      </c>
      <c r="IY22" s="32">
        <v>23150</v>
      </c>
      <c r="IZ22" s="32">
        <v>22884</v>
      </c>
      <c r="JA22" s="32">
        <v>23744</v>
      </c>
      <c r="JB22" s="32">
        <v>23176</v>
      </c>
      <c r="JC22" s="32">
        <v>23199</v>
      </c>
      <c r="JD22" s="32">
        <v>23849</v>
      </c>
      <c r="JE22" s="32">
        <v>23154</v>
      </c>
      <c r="JF22" s="32">
        <v>23268</v>
      </c>
      <c r="JG22" s="32">
        <v>23518</v>
      </c>
      <c r="JH22" s="32">
        <v>23547</v>
      </c>
      <c r="JI22" s="32">
        <v>22936</v>
      </c>
      <c r="JJ22" s="32">
        <v>23171</v>
      </c>
      <c r="JK22" s="32">
        <v>23411</v>
      </c>
      <c r="JL22" s="32">
        <v>23122</v>
      </c>
      <c r="JM22" s="32">
        <v>23425</v>
      </c>
      <c r="JN22" s="32">
        <v>23500</v>
      </c>
      <c r="JO22" s="32">
        <v>23242</v>
      </c>
      <c r="JP22" s="32">
        <v>23440</v>
      </c>
      <c r="JQ22" s="32">
        <v>23439</v>
      </c>
      <c r="JR22" s="32">
        <v>23337</v>
      </c>
      <c r="JS22" s="32">
        <v>23674</v>
      </c>
      <c r="JT22" s="32">
        <v>23232</v>
      </c>
      <c r="JU22" s="32">
        <v>23421</v>
      </c>
      <c r="JV22" s="32">
        <v>23552</v>
      </c>
      <c r="JW22" s="32">
        <v>23176</v>
      </c>
      <c r="JX22" s="32">
        <v>23642</v>
      </c>
      <c r="JY22" s="32">
        <v>23172</v>
      </c>
      <c r="JZ22" s="32">
        <v>23371</v>
      </c>
      <c r="KA22" s="32">
        <v>22945</v>
      </c>
      <c r="KB22" s="32">
        <v>23083</v>
      </c>
      <c r="KC22" s="32">
        <v>23379</v>
      </c>
      <c r="KD22" s="32">
        <v>23053</v>
      </c>
      <c r="KE22" s="32">
        <v>23624</v>
      </c>
      <c r="KF22" s="32">
        <v>22913</v>
      </c>
      <c r="KG22" s="32">
        <v>23846</v>
      </c>
      <c r="KH22" s="32">
        <v>23327</v>
      </c>
      <c r="KI22" s="32">
        <v>23177</v>
      </c>
      <c r="KJ22" s="32">
        <v>23242</v>
      </c>
      <c r="KK22" s="32">
        <v>23106</v>
      </c>
      <c r="KL22" s="32">
        <v>23405</v>
      </c>
      <c r="KM22" s="32">
        <v>23618</v>
      </c>
      <c r="KN22" s="32">
        <v>23390</v>
      </c>
      <c r="KO22" s="32">
        <v>23438</v>
      </c>
      <c r="KP22" s="32">
        <v>22854</v>
      </c>
      <c r="KQ22" s="32">
        <v>23184</v>
      </c>
      <c r="KR22" s="32">
        <v>23339</v>
      </c>
      <c r="KS22" s="32">
        <v>23650</v>
      </c>
      <c r="KT22" s="32">
        <v>23219</v>
      </c>
      <c r="KU22" s="32">
        <v>23064</v>
      </c>
      <c r="KV22" s="32">
        <v>23194</v>
      </c>
      <c r="KW22" s="32">
        <v>23216</v>
      </c>
      <c r="KX22" s="32">
        <v>22982</v>
      </c>
      <c r="KY22" s="32">
        <v>23330</v>
      </c>
      <c r="KZ22" s="32">
        <v>23273</v>
      </c>
      <c r="LA22" s="32">
        <v>22771</v>
      </c>
      <c r="LB22" s="32">
        <v>22968</v>
      </c>
      <c r="LC22" s="32">
        <v>23168</v>
      </c>
      <c r="LD22" s="32">
        <v>22752</v>
      </c>
      <c r="LE22" s="32">
        <v>23517</v>
      </c>
      <c r="LF22" s="32">
        <v>23293</v>
      </c>
      <c r="LG22" s="32">
        <v>22556</v>
      </c>
      <c r="LH22" s="32">
        <v>22748</v>
      </c>
      <c r="LI22" s="32">
        <v>23246</v>
      </c>
      <c r="LJ22" s="32">
        <v>23059</v>
      </c>
      <c r="LK22" s="32">
        <v>23073</v>
      </c>
      <c r="LL22" s="32">
        <v>23230</v>
      </c>
      <c r="LM22" s="32">
        <v>23102</v>
      </c>
      <c r="LN22" s="32">
        <v>23285</v>
      </c>
      <c r="LO22" s="32">
        <v>23073</v>
      </c>
      <c r="LP22" s="32">
        <v>22972</v>
      </c>
      <c r="LQ22" s="32">
        <v>22883</v>
      </c>
      <c r="LR22" s="32">
        <v>23097</v>
      </c>
      <c r="LS22" s="32">
        <v>22735</v>
      </c>
      <c r="LT22" s="32">
        <v>23121</v>
      </c>
      <c r="LU22" s="32">
        <v>22969</v>
      </c>
      <c r="LV22" s="32">
        <v>22816</v>
      </c>
      <c r="LW22" s="32">
        <v>22999</v>
      </c>
      <c r="LX22" s="32">
        <v>23282</v>
      </c>
      <c r="LY22" s="32">
        <v>23509</v>
      </c>
      <c r="LZ22" s="32">
        <v>22965</v>
      </c>
      <c r="MA22" s="32">
        <v>23087</v>
      </c>
      <c r="MB22" s="32">
        <v>23331</v>
      </c>
      <c r="MC22" s="32">
        <v>23299</v>
      </c>
      <c r="MD22" s="32">
        <v>23040</v>
      </c>
      <c r="ME22" s="32">
        <v>22923</v>
      </c>
      <c r="MF22" s="32">
        <v>23234</v>
      </c>
      <c r="MG22" s="32">
        <v>23228</v>
      </c>
      <c r="MH22" s="32">
        <v>22867</v>
      </c>
      <c r="MI22" s="32">
        <v>23329</v>
      </c>
      <c r="MJ22" s="32">
        <v>23307</v>
      </c>
      <c r="MK22" s="32">
        <v>23197</v>
      </c>
      <c r="ML22" s="32">
        <v>23400</v>
      </c>
      <c r="MM22" s="32">
        <v>23050</v>
      </c>
      <c r="MN22" s="32">
        <v>22916</v>
      </c>
      <c r="MO22" s="32">
        <v>23061</v>
      </c>
      <c r="MP22" s="32">
        <v>23216</v>
      </c>
      <c r="MQ22" s="32">
        <v>23058</v>
      </c>
      <c r="MR22" s="32">
        <v>23017</v>
      </c>
      <c r="MS22" s="32">
        <v>23403</v>
      </c>
      <c r="MT22" s="32">
        <v>23019</v>
      </c>
      <c r="MU22" s="32">
        <v>23282</v>
      </c>
      <c r="MV22" s="32">
        <v>22950</v>
      </c>
      <c r="MW22" s="32">
        <v>24007</v>
      </c>
      <c r="MX22" s="32">
        <v>23552</v>
      </c>
      <c r="MY22" s="32">
        <v>23643</v>
      </c>
      <c r="MZ22" s="32">
        <v>23138</v>
      </c>
      <c r="NA22" s="32">
        <v>23471</v>
      </c>
      <c r="NB22" s="32">
        <v>23787</v>
      </c>
      <c r="NC22" s="32">
        <v>22858</v>
      </c>
      <c r="ND22" s="32">
        <v>22906</v>
      </c>
      <c r="NE22" s="32">
        <v>23217</v>
      </c>
      <c r="NF22" s="32">
        <v>22990</v>
      </c>
      <c r="NG22" s="32">
        <v>23248</v>
      </c>
      <c r="NH22" s="32">
        <v>23136</v>
      </c>
      <c r="NI22" s="32">
        <v>23217</v>
      </c>
      <c r="NJ22" s="32">
        <v>23629</v>
      </c>
      <c r="NK22" s="32">
        <v>23357</v>
      </c>
      <c r="NL22" s="32">
        <v>23556</v>
      </c>
      <c r="NM22" s="32">
        <v>23761</v>
      </c>
      <c r="NN22" s="32">
        <v>23218</v>
      </c>
      <c r="NO22" s="32">
        <v>23146</v>
      </c>
      <c r="NP22" s="32">
        <v>23340</v>
      </c>
      <c r="NQ22" s="32">
        <v>23409</v>
      </c>
      <c r="NR22" s="32">
        <v>23315</v>
      </c>
      <c r="NS22" s="32">
        <v>22720</v>
      </c>
      <c r="NT22" s="32">
        <v>23279</v>
      </c>
      <c r="NU22" s="32">
        <v>23017</v>
      </c>
      <c r="NV22" s="32">
        <v>22806</v>
      </c>
      <c r="NW22" s="32">
        <v>23540</v>
      </c>
      <c r="NX22" s="32">
        <v>22996</v>
      </c>
      <c r="NY22" s="32">
        <v>23260</v>
      </c>
      <c r="NZ22" s="32">
        <v>22636</v>
      </c>
      <c r="OA22" s="32">
        <v>23009</v>
      </c>
      <c r="OB22" s="32">
        <v>23000</v>
      </c>
      <c r="OC22" s="32">
        <v>23245</v>
      </c>
      <c r="OD22" s="32">
        <v>23127</v>
      </c>
      <c r="OE22" s="32">
        <v>22966</v>
      </c>
      <c r="OF22" s="32">
        <v>23026</v>
      </c>
      <c r="OG22" s="32">
        <v>23359</v>
      </c>
      <c r="OH22" s="32">
        <v>23027</v>
      </c>
      <c r="OI22" s="32">
        <v>23049</v>
      </c>
      <c r="OJ22" s="32">
        <v>22677</v>
      </c>
      <c r="OK22" s="32">
        <v>22864</v>
      </c>
      <c r="OL22" s="32">
        <v>23371</v>
      </c>
      <c r="OM22" s="32">
        <v>22919</v>
      </c>
      <c r="ON22" s="32">
        <v>23264</v>
      </c>
      <c r="OO22" s="32">
        <v>23087</v>
      </c>
      <c r="OP22" s="32">
        <v>22949</v>
      </c>
      <c r="OQ22" s="32">
        <v>23394</v>
      </c>
      <c r="OR22" s="32">
        <v>22674</v>
      </c>
      <c r="OS22" s="32">
        <v>22909</v>
      </c>
      <c r="OT22" s="32">
        <v>23294</v>
      </c>
      <c r="OU22" s="32">
        <v>22827</v>
      </c>
      <c r="OV22" s="32">
        <v>23062</v>
      </c>
      <c r="OW22" s="33">
        <v>23056</v>
      </c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setup'!L64</f>
        <v>SD009/18</v>
      </c>
      <c r="B23" s="21">
        <f>'Experimental setup'!L52</f>
        <v>18.661999999999995</v>
      </c>
      <c r="C23" t="b">
        <f t="shared" si="0"/>
        <v>0</v>
      </c>
      <c r="D23" t="b">
        <f>IF(AND(C23=TRUE, C24=TRUE), TRUE, FALSE)</f>
        <v>0</v>
      </c>
      <c r="K23" s="30" t="s">
        <v>34</v>
      </c>
      <c r="L23" s="31">
        <v>11</v>
      </c>
      <c r="M23" s="36" t="s">
        <v>520</v>
      </c>
      <c r="N23" s="30">
        <v>25527</v>
      </c>
      <c r="O23" s="32">
        <v>24584</v>
      </c>
      <c r="P23" s="32">
        <v>24690</v>
      </c>
      <c r="Q23" s="32">
        <v>23902</v>
      </c>
      <c r="R23" s="32">
        <v>23690</v>
      </c>
      <c r="S23" s="32">
        <v>23284</v>
      </c>
      <c r="T23" s="32">
        <v>23592</v>
      </c>
      <c r="U23" s="32">
        <v>23602</v>
      </c>
      <c r="V23" s="32">
        <v>23432</v>
      </c>
      <c r="W23" s="32">
        <v>23369</v>
      </c>
      <c r="X23" s="32">
        <v>23427</v>
      </c>
      <c r="Y23" s="32">
        <v>23516</v>
      </c>
      <c r="Z23" s="32">
        <v>23536</v>
      </c>
      <c r="AA23" s="32">
        <v>23252</v>
      </c>
      <c r="AB23" s="32">
        <v>23331</v>
      </c>
      <c r="AC23" s="32">
        <v>22739</v>
      </c>
      <c r="AD23" s="32">
        <v>23441</v>
      </c>
      <c r="AE23" s="32">
        <v>22648</v>
      </c>
      <c r="AF23" s="32">
        <v>23477</v>
      </c>
      <c r="AG23" s="32">
        <v>22887</v>
      </c>
      <c r="AH23" s="32">
        <v>23479</v>
      </c>
      <c r="AI23" s="32">
        <v>23385</v>
      </c>
      <c r="AJ23" s="32">
        <v>22926</v>
      </c>
      <c r="AK23" s="32">
        <v>23012</v>
      </c>
      <c r="AL23" s="32">
        <v>22859</v>
      </c>
      <c r="AM23" s="32">
        <v>22529</v>
      </c>
      <c r="AN23" s="32">
        <v>22819</v>
      </c>
      <c r="AO23" s="32">
        <v>23182</v>
      </c>
      <c r="AP23" s="32">
        <v>22678</v>
      </c>
      <c r="AQ23" s="32">
        <v>22874</v>
      </c>
      <c r="AR23" s="32">
        <v>22786</v>
      </c>
      <c r="AS23" s="32">
        <v>22744</v>
      </c>
      <c r="AT23" s="32">
        <v>23094</v>
      </c>
      <c r="AU23" s="32">
        <v>22614</v>
      </c>
      <c r="AV23" s="32">
        <v>22904</v>
      </c>
      <c r="AW23" s="32">
        <v>22998</v>
      </c>
      <c r="AX23" s="32">
        <v>22786</v>
      </c>
      <c r="AY23" s="32">
        <v>23118</v>
      </c>
      <c r="AZ23" s="32">
        <v>22514</v>
      </c>
      <c r="BA23" s="32">
        <v>22474</v>
      </c>
      <c r="BB23" s="32">
        <v>22787</v>
      </c>
      <c r="BC23" s="32">
        <v>22403</v>
      </c>
      <c r="BD23" s="32">
        <v>23072</v>
      </c>
      <c r="BE23" s="32">
        <v>22517</v>
      </c>
      <c r="BF23" s="32">
        <v>22832</v>
      </c>
      <c r="BG23" s="32">
        <v>22832</v>
      </c>
      <c r="BH23" s="32">
        <v>22301</v>
      </c>
      <c r="BI23" s="32">
        <v>23000</v>
      </c>
      <c r="BJ23" s="32">
        <v>22227</v>
      </c>
      <c r="BK23" s="32">
        <v>22689</v>
      </c>
      <c r="BL23" s="32">
        <v>22666</v>
      </c>
      <c r="BM23" s="32">
        <v>22714</v>
      </c>
      <c r="BN23" s="32">
        <v>22634</v>
      </c>
      <c r="BO23" s="32">
        <v>22804</v>
      </c>
      <c r="BP23" s="32">
        <v>22651</v>
      </c>
      <c r="BQ23" s="32">
        <v>22667</v>
      </c>
      <c r="BR23" s="32">
        <v>22733</v>
      </c>
      <c r="BS23" s="32">
        <v>22470</v>
      </c>
      <c r="BT23" s="32">
        <v>22989</v>
      </c>
      <c r="BU23" s="32">
        <v>22487</v>
      </c>
      <c r="BV23" s="32">
        <v>22554</v>
      </c>
      <c r="BW23" s="32">
        <v>22300</v>
      </c>
      <c r="BX23" s="32">
        <v>22828</v>
      </c>
      <c r="BY23" s="32">
        <v>22574</v>
      </c>
      <c r="BZ23" s="32">
        <v>22842</v>
      </c>
      <c r="CA23" s="32">
        <v>22969</v>
      </c>
      <c r="CB23" s="32">
        <v>22776</v>
      </c>
      <c r="CC23" s="32">
        <v>22715</v>
      </c>
      <c r="CD23" s="32">
        <v>22731</v>
      </c>
      <c r="CE23" s="32">
        <v>22657</v>
      </c>
      <c r="CF23" s="32">
        <v>22848</v>
      </c>
      <c r="CG23" s="32">
        <v>22834</v>
      </c>
      <c r="CH23" s="32">
        <v>22597</v>
      </c>
      <c r="CI23" s="32">
        <v>22487</v>
      </c>
      <c r="CJ23" s="32">
        <v>23024</v>
      </c>
      <c r="CK23" s="32">
        <v>22975</v>
      </c>
      <c r="CL23" s="32">
        <v>22553</v>
      </c>
      <c r="CM23" s="32">
        <v>22659</v>
      </c>
      <c r="CN23" s="32">
        <v>22588</v>
      </c>
      <c r="CO23" s="32">
        <v>22659</v>
      </c>
      <c r="CP23" s="32">
        <v>22205</v>
      </c>
      <c r="CQ23" s="32">
        <v>22328</v>
      </c>
      <c r="CR23" s="32">
        <v>22144</v>
      </c>
      <c r="CS23" s="32">
        <v>22445</v>
      </c>
      <c r="CT23" s="32">
        <v>22647</v>
      </c>
      <c r="CU23" s="32">
        <v>22485</v>
      </c>
      <c r="CV23" s="32">
        <v>22381</v>
      </c>
      <c r="CW23" s="32">
        <v>22617</v>
      </c>
      <c r="CX23" s="32">
        <v>22152</v>
      </c>
      <c r="CY23" s="32">
        <v>22425</v>
      </c>
      <c r="CZ23" s="32">
        <v>22527</v>
      </c>
      <c r="DA23" s="32">
        <v>22603</v>
      </c>
      <c r="DB23" s="32">
        <v>22418</v>
      </c>
      <c r="DC23" s="32">
        <v>22589</v>
      </c>
      <c r="DD23" s="32">
        <v>21941</v>
      </c>
      <c r="DE23" s="32">
        <v>22136</v>
      </c>
      <c r="DF23" s="32">
        <v>22371</v>
      </c>
      <c r="DG23" s="32">
        <v>22342</v>
      </c>
      <c r="DH23" s="32">
        <v>22309</v>
      </c>
      <c r="DI23" s="32">
        <v>22055</v>
      </c>
      <c r="DJ23" s="32">
        <v>22367</v>
      </c>
      <c r="DK23" s="32">
        <v>22072</v>
      </c>
      <c r="DL23" s="32">
        <v>22282</v>
      </c>
      <c r="DM23" s="32">
        <v>22199</v>
      </c>
      <c r="DN23" s="32">
        <v>22390</v>
      </c>
      <c r="DO23" s="32">
        <v>22102</v>
      </c>
      <c r="DP23" s="32">
        <v>22040</v>
      </c>
      <c r="DQ23" s="32">
        <v>22012</v>
      </c>
      <c r="DR23" s="32">
        <v>21998</v>
      </c>
      <c r="DS23" s="32">
        <v>22544</v>
      </c>
      <c r="DT23" s="32">
        <v>22427</v>
      </c>
      <c r="DU23" s="32">
        <v>22236</v>
      </c>
      <c r="DV23" s="32">
        <v>22206</v>
      </c>
      <c r="DW23" s="32">
        <v>22262</v>
      </c>
      <c r="DX23" s="32">
        <v>22469</v>
      </c>
      <c r="DY23" s="32">
        <v>21908</v>
      </c>
      <c r="DZ23" s="32">
        <v>22303</v>
      </c>
      <c r="EA23" s="32">
        <v>22159</v>
      </c>
      <c r="EB23" s="32">
        <v>22168</v>
      </c>
      <c r="EC23" s="32">
        <v>21946</v>
      </c>
      <c r="ED23" s="32">
        <v>22091</v>
      </c>
      <c r="EE23" s="32">
        <v>22181</v>
      </c>
      <c r="EF23" s="32">
        <v>22331</v>
      </c>
      <c r="EG23" s="32">
        <v>21916</v>
      </c>
      <c r="EH23" s="32">
        <v>21852</v>
      </c>
      <c r="EI23" s="32">
        <v>22062</v>
      </c>
      <c r="EJ23" s="32">
        <v>21889</v>
      </c>
      <c r="EK23" s="32">
        <v>22158</v>
      </c>
      <c r="EL23" s="32">
        <v>22006</v>
      </c>
      <c r="EM23" s="32">
        <v>21781</v>
      </c>
      <c r="EN23" s="32">
        <v>21700</v>
      </c>
      <c r="EO23" s="32">
        <v>22517</v>
      </c>
      <c r="EP23" s="32">
        <v>21964</v>
      </c>
      <c r="EQ23" s="32">
        <v>21924</v>
      </c>
      <c r="ER23" s="32">
        <v>21836</v>
      </c>
      <c r="ES23" s="32">
        <v>21839</v>
      </c>
      <c r="ET23" s="32">
        <v>22134</v>
      </c>
      <c r="EU23" s="32">
        <v>21983</v>
      </c>
      <c r="EV23" s="32">
        <v>22178</v>
      </c>
      <c r="EW23" s="32">
        <v>21965</v>
      </c>
      <c r="EX23" s="32">
        <v>21536</v>
      </c>
      <c r="EY23" s="32">
        <v>22102</v>
      </c>
      <c r="EZ23" s="32">
        <v>21954</v>
      </c>
      <c r="FA23" s="32">
        <v>22235</v>
      </c>
      <c r="FB23" s="32">
        <v>22072</v>
      </c>
      <c r="FC23" s="32">
        <v>22170</v>
      </c>
      <c r="FD23" s="32">
        <v>21853</v>
      </c>
      <c r="FE23" s="32">
        <v>22073</v>
      </c>
      <c r="FF23" s="32">
        <v>22068</v>
      </c>
      <c r="FG23" s="32">
        <v>21803</v>
      </c>
      <c r="FH23" s="32">
        <v>21975</v>
      </c>
      <c r="FI23" s="32">
        <v>21908</v>
      </c>
      <c r="FJ23" s="32">
        <v>21959</v>
      </c>
      <c r="FK23" s="32">
        <v>21892</v>
      </c>
      <c r="FL23" s="32">
        <v>21971</v>
      </c>
      <c r="FM23" s="32">
        <v>22223</v>
      </c>
      <c r="FN23" s="32">
        <v>22102</v>
      </c>
      <c r="FO23" s="32">
        <v>21936</v>
      </c>
      <c r="FP23" s="32">
        <v>22375</v>
      </c>
      <c r="FQ23" s="32">
        <v>21610</v>
      </c>
      <c r="FR23" s="32">
        <v>21947</v>
      </c>
      <c r="FS23" s="32">
        <v>22079</v>
      </c>
      <c r="FT23" s="32">
        <v>21759</v>
      </c>
      <c r="FU23" s="32">
        <v>21855</v>
      </c>
      <c r="FV23" s="32">
        <v>21820</v>
      </c>
      <c r="FW23" s="32">
        <v>21715</v>
      </c>
      <c r="FX23" s="32">
        <v>21865</v>
      </c>
      <c r="FY23" s="32">
        <v>21878</v>
      </c>
      <c r="FZ23" s="32">
        <v>21583</v>
      </c>
      <c r="GA23" s="32">
        <v>22115</v>
      </c>
      <c r="GB23" s="32">
        <v>21974</v>
      </c>
      <c r="GC23" s="32">
        <v>22120</v>
      </c>
      <c r="GD23" s="32">
        <v>21508</v>
      </c>
      <c r="GE23" s="32">
        <v>21769</v>
      </c>
      <c r="GF23" s="32">
        <v>21906</v>
      </c>
      <c r="GG23" s="32">
        <v>21727</v>
      </c>
      <c r="GH23" s="32">
        <v>21750</v>
      </c>
      <c r="GI23" s="32">
        <v>21925</v>
      </c>
      <c r="GJ23" s="32">
        <v>21816</v>
      </c>
      <c r="GK23" s="32">
        <v>21812</v>
      </c>
      <c r="GL23" s="32">
        <v>21694</v>
      </c>
      <c r="GM23" s="32">
        <v>21948</v>
      </c>
      <c r="GN23" s="32">
        <v>22205</v>
      </c>
      <c r="GO23" s="32">
        <v>21998</v>
      </c>
      <c r="GP23" s="32">
        <v>21678</v>
      </c>
      <c r="GQ23" s="32">
        <v>22061</v>
      </c>
      <c r="GR23" s="32">
        <v>21900</v>
      </c>
      <c r="GS23" s="32">
        <v>22026</v>
      </c>
      <c r="GT23" s="32">
        <v>21628</v>
      </c>
      <c r="GU23" s="32">
        <v>21754</v>
      </c>
      <c r="GV23" s="32">
        <v>21862</v>
      </c>
      <c r="GW23" s="32">
        <v>21915</v>
      </c>
      <c r="GX23" s="32">
        <v>22135</v>
      </c>
      <c r="GY23" s="32">
        <v>22026</v>
      </c>
      <c r="GZ23" s="32">
        <v>22300</v>
      </c>
      <c r="HA23" s="32">
        <v>22067</v>
      </c>
      <c r="HB23" s="32">
        <v>21735</v>
      </c>
      <c r="HC23" s="32">
        <v>21834</v>
      </c>
      <c r="HD23" s="32">
        <v>21596</v>
      </c>
      <c r="HE23" s="32">
        <v>21852</v>
      </c>
      <c r="HF23" s="32">
        <v>21943</v>
      </c>
      <c r="HG23" s="32">
        <v>22063</v>
      </c>
      <c r="HH23" s="32">
        <v>21570</v>
      </c>
      <c r="HI23" s="32">
        <v>21569</v>
      </c>
      <c r="HJ23" s="32">
        <v>21607</v>
      </c>
      <c r="HK23" s="32">
        <v>21922</v>
      </c>
      <c r="HL23" s="32">
        <v>22042</v>
      </c>
      <c r="HM23" s="32">
        <v>21899</v>
      </c>
      <c r="HN23" s="32">
        <v>22101</v>
      </c>
      <c r="HO23" s="32">
        <v>21825</v>
      </c>
      <c r="HP23" s="32">
        <v>21646</v>
      </c>
      <c r="HQ23" s="32">
        <v>21810</v>
      </c>
      <c r="HR23" s="32">
        <v>21971</v>
      </c>
      <c r="HS23" s="32">
        <v>21755</v>
      </c>
      <c r="HT23" s="32">
        <v>21825</v>
      </c>
      <c r="HU23" s="32">
        <v>21579</v>
      </c>
      <c r="HV23" s="32">
        <v>21417</v>
      </c>
      <c r="HW23" s="32">
        <v>21892</v>
      </c>
      <c r="HX23" s="32">
        <v>21908</v>
      </c>
      <c r="HY23" s="32">
        <v>21540</v>
      </c>
      <c r="HZ23" s="32">
        <v>21823</v>
      </c>
      <c r="IA23" s="32">
        <v>22025</v>
      </c>
      <c r="IB23" s="32">
        <v>22044</v>
      </c>
      <c r="IC23" s="32">
        <v>21667</v>
      </c>
      <c r="ID23" s="32">
        <v>21748</v>
      </c>
      <c r="IE23" s="32">
        <v>21476</v>
      </c>
      <c r="IF23" s="32">
        <v>21932</v>
      </c>
      <c r="IG23" s="32">
        <v>21813</v>
      </c>
      <c r="IH23" s="32">
        <v>21337</v>
      </c>
      <c r="II23" s="32">
        <v>21373</v>
      </c>
      <c r="IJ23" s="32">
        <v>21578</v>
      </c>
      <c r="IK23" s="32">
        <v>21405</v>
      </c>
      <c r="IL23" s="32">
        <v>21932</v>
      </c>
      <c r="IM23" s="32">
        <v>21730</v>
      </c>
      <c r="IN23" s="32">
        <v>21501</v>
      </c>
      <c r="IO23" s="32">
        <v>21624</v>
      </c>
      <c r="IP23" s="32">
        <v>21702</v>
      </c>
      <c r="IQ23" s="32">
        <v>21726</v>
      </c>
      <c r="IR23" s="32">
        <v>21618</v>
      </c>
      <c r="IS23" s="32">
        <v>21547</v>
      </c>
      <c r="IT23" s="32">
        <v>21430</v>
      </c>
      <c r="IU23" s="32">
        <v>21403</v>
      </c>
      <c r="IV23" s="32">
        <v>21715</v>
      </c>
      <c r="IW23" s="32">
        <v>21372</v>
      </c>
      <c r="IX23" s="32">
        <v>21593</v>
      </c>
      <c r="IY23" s="32">
        <v>21490</v>
      </c>
      <c r="IZ23" s="32">
        <v>21710</v>
      </c>
      <c r="JA23" s="32">
        <v>21115</v>
      </c>
      <c r="JB23" s="32">
        <v>21361</v>
      </c>
      <c r="JC23" s="32">
        <v>21961</v>
      </c>
      <c r="JD23" s="32">
        <v>21699</v>
      </c>
      <c r="JE23" s="32">
        <v>21521</v>
      </c>
      <c r="JF23" s="32">
        <v>21558</v>
      </c>
      <c r="JG23" s="32">
        <v>21665</v>
      </c>
      <c r="JH23" s="32">
        <v>21417</v>
      </c>
      <c r="JI23" s="32">
        <v>21385</v>
      </c>
      <c r="JJ23" s="32">
        <v>21420</v>
      </c>
      <c r="JK23" s="32">
        <v>21739</v>
      </c>
      <c r="JL23" s="32">
        <v>21634</v>
      </c>
      <c r="JM23" s="32">
        <v>21581</v>
      </c>
      <c r="JN23" s="32">
        <v>21466</v>
      </c>
      <c r="JO23" s="32">
        <v>21131</v>
      </c>
      <c r="JP23" s="32">
        <v>21306</v>
      </c>
      <c r="JQ23" s="32">
        <v>21608</v>
      </c>
      <c r="JR23" s="32">
        <v>21400</v>
      </c>
      <c r="JS23" s="32">
        <v>21341</v>
      </c>
      <c r="JT23" s="32">
        <v>21343</v>
      </c>
      <c r="JU23" s="32">
        <v>21377</v>
      </c>
      <c r="JV23" s="32">
        <v>21434</v>
      </c>
      <c r="JW23" s="32">
        <v>21096</v>
      </c>
      <c r="JX23" s="32">
        <v>21760</v>
      </c>
      <c r="JY23" s="32">
        <v>21439</v>
      </c>
      <c r="JZ23" s="32">
        <v>21554</v>
      </c>
      <c r="KA23" s="32">
        <v>21578</v>
      </c>
      <c r="KB23" s="32">
        <v>21466</v>
      </c>
      <c r="KC23" s="32">
        <v>21576</v>
      </c>
      <c r="KD23" s="32">
        <v>21153</v>
      </c>
      <c r="KE23" s="32">
        <v>21669</v>
      </c>
      <c r="KF23" s="32">
        <v>21581</v>
      </c>
      <c r="KG23" s="32">
        <v>21204</v>
      </c>
      <c r="KH23" s="32">
        <v>21338</v>
      </c>
      <c r="KI23" s="32">
        <v>21516</v>
      </c>
      <c r="KJ23" s="32">
        <v>21244</v>
      </c>
      <c r="KK23" s="32">
        <v>21675</v>
      </c>
      <c r="KL23" s="32">
        <v>21315</v>
      </c>
      <c r="KM23" s="32">
        <v>21274</v>
      </c>
      <c r="KN23" s="32">
        <v>21382</v>
      </c>
      <c r="KO23" s="32">
        <v>21267</v>
      </c>
      <c r="KP23" s="32">
        <v>21648</v>
      </c>
      <c r="KQ23" s="32">
        <v>21423</v>
      </c>
      <c r="KR23" s="32">
        <v>21431</v>
      </c>
      <c r="KS23" s="32">
        <v>21352</v>
      </c>
      <c r="KT23" s="32">
        <v>21395</v>
      </c>
      <c r="KU23" s="32">
        <v>21422</v>
      </c>
      <c r="KV23" s="32">
        <v>21052</v>
      </c>
      <c r="KW23" s="32">
        <v>21102</v>
      </c>
      <c r="KX23" s="32">
        <v>21646</v>
      </c>
      <c r="KY23" s="32">
        <v>21241</v>
      </c>
      <c r="KZ23" s="32">
        <v>21330</v>
      </c>
      <c r="LA23" s="32">
        <v>21355</v>
      </c>
      <c r="LB23" s="32">
        <v>21131</v>
      </c>
      <c r="LC23" s="32">
        <v>21775</v>
      </c>
      <c r="LD23" s="32">
        <v>21419</v>
      </c>
      <c r="LE23" s="32">
        <v>21088</v>
      </c>
      <c r="LF23" s="32">
        <v>20871</v>
      </c>
      <c r="LG23" s="32">
        <v>21062</v>
      </c>
      <c r="LH23" s="32">
        <v>21503</v>
      </c>
      <c r="LI23" s="32">
        <v>21512</v>
      </c>
      <c r="LJ23" s="32">
        <v>21635</v>
      </c>
      <c r="LK23" s="32">
        <v>21422</v>
      </c>
      <c r="LL23" s="32">
        <v>21573</v>
      </c>
      <c r="LM23" s="32">
        <v>21555</v>
      </c>
      <c r="LN23" s="32">
        <v>21645</v>
      </c>
      <c r="LO23" s="32">
        <v>21900</v>
      </c>
      <c r="LP23" s="32">
        <v>21346</v>
      </c>
      <c r="LQ23" s="32">
        <v>20985</v>
      </c>
      <c r="LR23" s="32">
        <v>21590</v>
      </c>
      <c r="LS23" s="32">
        <v>21675</v>
      </c>
      <c r="LT23" s="32">
        <v>21079</v>
      </c>
      <c r="LU23" s="32">
        <v>21478</v>
      </c>
      <c r="LV23" s="32">
        <v>21626</v>
      </c>
      <c r="LW23" s="32">
        <v>21568</v>
      </c>
      <c r="LX23" s="32">
        <v>21220</v>
      </c>
      <c r="LY23" s="32">
        <v>21632</v>
      </c>
      <c r="LZ23" s="32">
        <v>21263</v>
      </c>
      <c r="MA23" s="32">
        <v>21202</v>
      </c>
      <c r="MB23" s="32">
        <v>21602</v>
      </c>
      <c r="MC23" s="32">
        <v>21620</v>
      </c>
      <c r="MD23" s="32">
        <v>21624</v>
      </c>
      <c r="ME23" s="32">
        <v>21626</v>
      </c>
      <c r="MF23" s="32">
        <v>21307</v>
      </c>
      <c r="MG23" s="32">
        <v>21186</v>
      </c>
      <c r="MH23" s="32">
        <v>21250</v>
      </c>
      <c r="MI23" s="32">
        <v>21321</v>
      </c>
      <c r="MJ23" s="32">
        <v>21218</v>
      </c>
      <c r="MK23" s="32">
        <v>21270</v>
      </c>
      <c r="ML23" s="32">
        <v>21622</v>
      </c>
      <c r="MM23" s="32">
        <v>21346</v>
      </c>
      <c r="MN23" s="32">
        <v>21687</v>
      </c>
      <c r="MO23" s="32">
        <v>21435</v>
      </c>
      <c r="MP23" s="32">
        <v>21725</v>
      </c>
      <c r="MQ23" s="32">
        <v>21878</v>
      </c>
      <c r="MR23" s="32">
        <v>21430</v>
      </c>
      <c r="MS23" s="32">
        <v>21561</v>
      </c>
      <c r="MT23" s="32">
        <v>21682</v>
      </c>
      <c r="MU23" s="32">
        <v>21409</v>
      </c>
      <c r="MV23" s="32">
        <v>21182</v>
      </c>
      <c r="MW23" s="32">
        <v>21512</v>
      </c>
      <c r="MX23" s="32">
        <v>21359</v>
      </c>
      <c r="MY23" s="32">
        <v>21922</v>
      </c>
      <c r="MZ23" s="32">
        <v>21450</v>
      </c>
      <c r="NA23" s="32">
        <v>21623</v>
      </c>
      <c r="NB23" s="32">
        <v>21327</v>
      </c>
      <c r="NC23" s="32">
        <v>21546</v>
      </c>
      <c r="ND23" s="32">
        <v>21420</v>
      </c>
      <c r="NE23" s="32">
        <v>21559</v>
      </c>
      <c r="NF23" s="32">
        <v>21419</v>
      </c>
      <c r="NG23" s="32">
        <v>21382</v>
      </c>
      <c r="NH23" s="32">
        <v>21713</v>
      </c>
      <c r="NI23" s="32">
        <v>22029</v>
      </c>
      <c r="NJ23" s="32">
        <v>21459</v>
      </c>
      <c r="NK23" s="32">
        <v>21323</v>
      </c>
      <c r="NL23" s="32">
        <v>21678</v>
      </c>
      <c r="NM23" s="32">
        <v>21514</v>
      </c>
      <c r="NN23" s="32">
        <v>21726</v>
      </c>
      <c r="NO23" s="32">
        <v>21329</v>
      </c>
      <c r="NP23" s="32">
        <v>21722</v>
      </c>
      <c r="NQ23" s="32">
        <v>21613</v>
      </c>
      <c r="NR23" s="32">
        <v>21630</v>
      </c>
      <c r="NS23" s="32">
        <v>21516</v>
      </c>
      <c r="NT23" s="32">
        <v>21491</v>
      </c>
      <c r="NU23" s="32">
        <v>21511</v>
      </c>
      <c r="NV23" s="32">
        <v>21016</v>
      </c>
      <c r="NW23" s="32">
        <v>21416</v>
      </c>
      <c r="NX23" s="32">
        <v>21557</v>
      </c>
      <c r="NY23" s="32">
        <v>21446</v>
      </c>
      <c r="NZ23" s="32">
        <v>21494</v>
      </c>
      <c r="OA23" s="32">
        <v>21133</v>
      </c>
      <c r="OB23" s="32">
        <v>21619</v>
      </c>
      <c r="OC23" s="32">
        <v>21053</v>
      </c>
      <c r="OD23" s="32">
        <v>21310</v>
      </c>
      <c r="OE23" s="32">
        <v>21451</v>
      </c>
      <c r="OF23" s="32">
        <v>21416</v>
      </c>
      <c r="OG23" s="32">
        <v>21032</v>
      </c>
      <c r="OH23" s="32">
        <v>21393</v>
      </c>
      <c r="OI23" s="32">
        <v>21630</v>
      </c>
      <c r="OJ23" s="32">
        <v>21688</v>
      </c>
      <c r="OK23" s="32">
        <v>21184</v>
      </c>
      <c r="OL23" s="32">
        <v>21208</v>
      </c>
      <c r="OM23" s="32">
        <v>21367</v>
      </c>
      <c r="ON23" s="32">
        <v>21299</v>
      </c>
      <c r="OO23" s="32">
        <v>21283</v>
      </c>
      <c r="OP23" s="32">
        <v>21071</v>
      </c>
      <c r="OQ23" s="32">
        <v>21138</v>
      </c>
      <c r="OR23" s="32">
        <v>21556</v>
      </c>
      <c r="OS23" s="32">
        <v>21388</v>
      </c>
      <c r="OT23" s="32">
        <v>21231</v>
      </c>
      <c r="OU23" s="32">
        <v>21357</v>
      </c>
      <c r="OV23" s="32">
        <v>21657</v>
      </c>
      <c r="OW23" s="33">
        <v>21679</v>
      </c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A24" t="str">
        <f>'Experimental setup'!M64</f>
        <v>Th</v>
      </c>
      <c r="B24" s="21">
        <f>'Experimental setup'!M52</f>
        <v>18.661999999999995</v>
      </c>
      <c r="C24" t="b">
        <f t="shared" si="0"/>
        <v>0</v>
      </c>
      <c r="K24" s="30" t="s">
        <v>34</v>
      </c>
      <c r="L24" s="31">
        <v>12</v>
      </c>
      <c r="M24" s="36" t="s">
        <v>520</v>
      </c>
      <c r="N24" s="30">
        <v>24790</v>
      </c>
      <c r="O24" s="32">
        <v>23993</v>
      </c>
      <c r="P24" s="32">
        <v>23671</v>
      </c>
      <c r="Q24" s="32">
        <v>23689</v>
      </c>
      <c r="R24" s="32">
        <v>23432</v>
      </c>
      <c r="S24" s="32">
        <v>23404</v>
      </c>
      <c r="T24" s="32">
        <v>23081</v>
      </c>
      <c r="U24" s="32">
        <v>23177</v>
      </c>
      <c r="V24" s="32">
        <v>22750</v>
      </c>
      <c r="W24" s="32">
        <v>23122</v>
      </c>
      <c r="X24" s="32">
        <v>22810</v>
      </c>
      <c r="Y24" s="32">
        <v>22843</v>
      </c>
      <c r="Z24" s="32">
        <v>23088</v>
      </c>
      <c r="AA24" s="32">
        <v>22586</v>
      </c>
      <c r="AB24" s="32">
        <v>22649</v>
      </c>
      <c r="AC24" s="32">
        <v>22648</v>
      </c>
      <c r="AD24" s="32">
        <v>22413</v>
      </c>
      <c r="AE24" s="32">
        <v>22694</v>
      </c>
      <c r="AF24" s="32">
        <v>22308</v>
      </c>
      <c r="AG24" s="32">
        <v>22410</v>
      </c>
      <c r="AH24" s="32">
        <v>22547</v>
      </c>
      <c r="AI24" s="32">
        <v>22711</v>
      </c>
      <c r="AJ24" s="32">
        <v>22649</v>
      </c>
      <c r="AK24" s="32">
        <v>22276</v>
      </c>
      <c r="AL24" s="32">
        <v>22879</v>
      </c>
      <c r="AM24" s="32">
        <v>22594</v>
      </c>
      <c r="AN24" s="32">
        <v>22318</v>
      </c>
      <c r="AO24" s="32">
        <v>22623</v>
      </c>
      <c r="AP24" s="32">
        <v>22602</v>
      </c>
      <c r="AQ24" s="32">
        <v>22352</v>
      </c>
      <c r="AR24" s="32">
        <v>22239</v>
      </c>
      <c r="AS24" s="32">
        <v>22246</v>
      </c>
      <c r="AT24" s="32">
        <v>22108</v>
      </c>
      <c r="AU24" s="32">
        <v>22448</v>
      </c>
      <c r="AV24" s="32">
        <v>22766</v>
      </c>
      <c r="AW24" s="32">
        <v>22161</v>
      </c>
      <c r="AX24" s="32">
        <v>22258</v>
      </c>
      <c r="AY24" s="32">
        <v>22542</v>
      </c>
      <c r="AZ24" s="32">
        <v>22606</v>
      </c>
      <c r="BA24" s="32">
        <v>22409</v>
      </c>
      <c r="BB24" s="32">
        <v>22362</v>
      </c>
      <c r="BC24" s="32">
        <v>22571</v>
      </c>
      <c r="BD24" s="32">
        <v>22476</v>
      </c>
      <c r="BE24" s="32">
        <v>22309</v>
      </c>
      <c r="BF24" s="32">
        <v>22883</v>
      </c>
      <c r="BG24" s="32">
        <v>22273</v>
      </c>
      <c r="BH24" s="32">
        <v>22434</v>
      </c>
      <c r="BI24" s="32">
        <v>22283</v>
      </c>
      <c r="BJ24" s="32">
        <v>22201</v>
      </c>
      <c r="BK24" s="32">
        <v>22145</v>
      </c>
      <c r="BL24" s="32">
        <v>22395</v>
      </c>
      <c r="BM24" s="32">
        <v>22258</v>
      </c>
      <c r="BN24" s="32">
        <v>22397</v>
      </c>
      <c r="BO24" s="32">
        <v>22051</v>
      </c>
      <c r="BP24" s="32">
        <v>22228</v>
      </c>
      <c r="BQ24" s="32">
        <v>22495</v>
      </c>
      <c r="BR24" s="32">
        <v>22634</v>
      </c>
      <c r="BS24" s="32">
        <v>22155</v>
      </c>
      <c r="BT24" s="32">
        <v>22445</v>
      </c>
      <c r="BU24" s="32">
        <v>22815</v>
      </c>
      <c r="BV24" s="32">
        <v>22693</v>
      </c>
      <c r="BW24" s="32">
        <v>22199</v>
      </c>
      <c r="BX24" s="32">
        <v>22337</v>
      </c>
      <c r="BY24" s="32">
        <v>22134</v>
      </c>
      <c r="BZ24" s="32">
        <v>22542</v>
      </c>
      <c r="CA24" s="32">
        <v>22529</v>
      </c>
      <c r="CB24" s="32">
        <v>22064</v>
      </c>
      <c r="CC24" s="32">
        <v>22606</v>
      </c>
      <c r="CD24" s="32">
        <v>22432</v>
      </c>
      <c r="CE24" s="32">
        <v>22186</v>
      </c>
      <c r="CF24" s="32">
        <v>22742</v>
      </c>
      <c r="CG24" s="32">
        <v>22503</v>
      </c>
      <c r="CH24" s="32">
        <v>22087</v>
      </c>
      <c r="CI24" s="32">
        <v>22176</v>
      </c>
      <c r="CJ24" s="32">
        <v>22161</v>
      </c>
      <c r="CK24" s="32">
        <v>22470</v>
      </c>
      <c r="CL24" s="32">
        <v>22476</v>
      </c>
      <c r="CM24" s="32">
        <v>22267</v>
      </c>
      <c r="CN24" s="32">
        <v>22333</v>
      </c>
      <c r="CO24" s="32">
        <v>22021</v>
      </c>
      <c r="CP24" s="32">
        <v>22599</v>
      </c>
      <c r="CQ24" s="32">
        <v>22326</v>
      </c>
      <c r="CR24" s="32">
        <v>22546</v>
      </c>
      <c r="CS24" s="32">
        <v>22203</v>
      </c>
      <c r="CT24" s="32">
        <v>22124</v>
      </c>
      <c r="CU24" s="32">
        <v>22384</v>
      </c>
      <c r="CV24" s="32">
        <v>22219</v>
      </c>
      <c r="CW24" s="32">
        <v>22096</v>
      </c>
      <c r="CX24" s="32">
        <v>22128</v>
      </c>
      <c r="CY24" s="32">
        <v>22227</v>
      </c>
      <c r="CZ24" s="32">
        <v>21942</v>
      </c>
      <c r="DA24" s="32">
        <v>22241</v>
      </c>
      <c r="DB24" s="32">
        <v>22300</v>
      </c>
      <c r="DC24" s="32">
        <v>22173</v>
      </c>
      <c r="DD24" s="32">
        <v>22207</v>
      </c>
      <c r="DE24" s="32">
        <v>22262</v>
      </c>
      <c r="DF24" s="32">
        <v>22088</v>
      </c>
      <c r="DG24" s="32">
        <v>22103</v>
      </c>
      <c r="DH24" s="32">
        <v>21976</v>
      </c>
      <c r="DI24" s="32">
        <v>22310</v>
      </c>
      <c r="DJ24" s="32">
        <v>21850</v>
      </c>
      <c r="DK24" s="32">
        <v>22231</v>
      </c>
      <c r="DL24" s="32">
        <v>22054</v>
      </c>
      <c r="DM24" s="32">
        <v>22238</v>
      </c>
      <c r="DN24" s="32">
        <v>22127</v>
      </c>
      <c r="DO24" s="32">
        <v>21985</v>
      </c>
      <c r="DP24" s="32">
        <v>21946</v>
      </c>
      <c r="DQ24" s="32">
        <v>21545</v>
      </c>
      <c r="DR24" s="32">
        <v>22337</v>
      </c>
      <c r="DS24" s="32">
        <v>22238</v>
      </c>
      <c r="DT24" s="32">
        <v>22166</v>
      </c>
      <c r="DU24" s="32">
        <v>21846</v>
      </c>
      <c r="DV24" s="32">
        <v>21759</v>
      </c>
      <c r="DW24" s="32">
        <v>22087</v>
      </c>
      <c r="DX24" s="32">
        <v>21838</v>
      </c>
      <c r="DY24" s="32">
        <v>22435</v>
      </c>
      <c r="DZ24" s="32">
        <v>22264</v>
      </c>
      <c r="EA24" s="32">
        <v>21785</v>
      </c>
      <c r="EB24" s="32">
        <v>22080</v>
      </c>
      <c r="EC24" s="32">
        <v>21984</v>
      </c>
      <c r="ED24" s="32">
        <v>21697</v>
      </c>
      <c r="EE24" s="32">
        <v>21726</v>
      </c>
      <c r="EF24" s="32">
        <v>21949</v>
      </c>
      <c r="EG24" s="32">
        <v>22018</v>
      </c>
      <c r="EH24" s="32">
        <v>21880</v>
      </c>
      <c r="EI24" s="32">
        <v>21920</v>
      </c>
      <c r="EJ24" s="32">
        <v>22256</v>
      </c>
      <c r="EK24" s="32">
        <v>21852</v>
      </c>
      <c r="EL24" s="32">
        <v>21969</v>
      </c>
      <c r="EM24" s="32">
        <v>22079</v>
      </c>
      <c r="EN24" s="32">
        <v>22249</v>
      </c>
      <c r="EO24" s="32">
        <v>22189</v>
      </c>
      <c r="EP24" s="32">
        <v>22274</v>
      </c>
      <c r="EQ24" s="32">
        <v>21840</v>
      </c>
      <c r="ER24" s="32">
        <v>21975</v>
      </c>
      <c r="ES24" s="32">
        <v>22154</v>
      </c>
      <c r="ET24" s="32">
        <v>21728</v>
      </c>
      <c r="EU24" s="32">
        <v>21741</v>
      </c>
      <c r="EV24" s="32">
        <v>22141</v>
      </c>
      <c r="EW24" s="32">
        <v>21911</v>
      </c>
      <c r="EX24" s="32">
        <v>22120</v>
      </c>
      <c r="EY24" s="32">
        <v>22347</v>
      </c>
      <c r="EZ24" s="32">
        <v>21855</v>
      </c>
      <c r="FA24" s="32">
        <v>21580</v>
      </c>
      <c r="FB24" s="32">
        <v>21807</v>
      </c>
      <c r="FC24" s="32">
        <v>21917</v>
      </c>
      <c r="FD24" s="32">
        <v>22100</v>
      </c>
      <c r="FE24" s="32">
        <v>22198</v>
      </c>
      <c r="FF24" s="32">
        <v>22096</v>
      </c>
      <c r="FG24" s="32">
        <v>22378</v>
      </c>
      <c r="FH24" s="32">
        <v>22310</v>
      </c>
      <c r="FI24" s="32">
        <v>21733</v>
      </c>
      <c r="FJ24" s="32">
        <v>22071</v>
      </c>
      <c r="FK24" s="32">
        <v>21917</v>
      </c>
      <c r="FL24" s="32">
        <v>22238</v>
      </c>
      <c r="FM24" s="32">
        <v>22514</v>
      </c>
      <c r="FN24" s="32">
        <v>22542</v>
      </c>
      <c r="FO24" s="32">
        <v>21987</v>
      </c>
      <c r="FP24" s="32">
        <v>21877</v>
      </c>
      <c r="FQ24" s="32">
        <v>22012</v>
      </c>
      <c r="FR24" s="32">
        <v>21848</v>
      </c>
      <c r="FS24" s="32">
        <v>22636</v>
      </c>
      <c r="FT24" s="32">
        <v>22311</v>
      </c>
      <c r="FU24" s="32">
        <v>22215</v>
      </c>
      <c r="FV24" s="32">
        <v>22438</v>
      </c>
      <c r="FW24" s="32">
        <v>21673</v>
      </c>
      <c r="FX24" s="32">
        <v>22253</v>
      </c>
      <c r="FY24" s="32">
        <v>21838</v>
      </c>
      <c r="FZ24" s="32">
        <v>21768</v>
      </c>
      <c r="GA24" s="32">
        <v>22159</v>
      </c>
      <c r="GB24" s="32">
        <v>22402</v>
      </c>
      <c r="GC24" s="32">
        <v>22186</v>
      </c>
      <c r="GD24" s="32">
        <v>22443</v>
      </c>
      <c r="GE24" s="32">
        <v>22138</v>
      </c>
      <c r="GF24" s="32">
        <v>22469</v>
      </c>
      <c r="GG24" s="32">
        <v>22391</v>
      </c>
      <c r="GH24" s="32">
        <v>22143</v>
      </c>
      <c r="GI24" s="32">
        <v>21958</v>
      </c>
      <c r="GJ24" s="32">
        <v>22318</v>
      </c>
      <c r="GK24" s="32">
        <v>22242</v>
      </c>
      <c r="GL24" s="32">
        <v>22078</v>
      </c>
      <c r="GM24" s="32">
        <v>22745</v>
      </c>
      <c r="GN24" s="32">
        <v>22301</v>
      </c>
      <c r="GO24" s="32">
        <v>22282</v>
      </c>
      <c r="GP24" s="32">
        <v>22385</v>
      </c>
      <c r="GQ24" s="32">
        <v>22063</v>
      </c>
      <c r="GR24" s="32">
        <v>22136</v>
      </c>
      <c r="GS24" s="32">
        <v>22728</v>
      </c>
      <c r="GT24" s="32">
        <v>22177</v>
      </c>
      <c r="GU24" s="32">
        <v>22419</v>
      </c>
      <c r="GV24" s="32">
        <v>22408</v>
      </c>
      <c r="GW24" s="32">
        <v>22168</v>
      </c>
      <c r="GX24" s="32">
        <v>22303</v>
      </c>
      <c r="GY24" s="32">
        <v>22421</v>
      </c>
      <c r="GZ24" s="32">
        <v>22649</v>
      </c>
      <c r="HA24" s="32">
        <v>22189</v>
      </c>
      <c r="HB24" s="32">
        <v>21918</v>
      </c>
      <c r="HC24" s="32">
        <v>22307</v>
      </c>
      <c r="HD24" s="32">
        <v>22426</v>
      </c>
      <c r="HE24" s="32">
        <v>22285</v>
      </c>
      <c r="HF24" s="32">
        <v>22322</v>
      </c>
      <c r="HG24" s="32">
        <v>21851</v>
      </c>
      <c r="HH24" s="32">
        <v>22259</v>
      </c>
      <c r="HI24" s="32">
        <v>22106</v>
      </c>
      <c r="HJ24" s="32">
        <v>21852</v>
      </c>
      <c r="HK24" s="32">
        <v>22581</v>
      </c>
      <c r="HL24" s="32">
        <v>21824</v>
      </c>
      <c r="HM24" s="32">
        <v>22151</v>
      </c>
      <c r="HN24" s="32">
        <v>22411</v>
      </c>
      <c r="HO24" s="32">
        <v>22483</v>
      </c>
      <c r="HP24" s="32">
        <v>22432</v>
      </c>
      <c r="HQ24" s="32">
        <v>22246</v>
      </c>
      <c r="HR24" s="32">
        <v>22057</v>
      </c>
      <c r="HS24" s="32">
        <v>22422</v>
      </c>
      <c r="HT24" s="32">
        <v>22156</v>
      </c>
      <c r="HU24" s="32">
        <v>22259</v>
      </c>
      <c r="HV24" s="32">
        <v>22417</v>
      </c>
      <c r="HW24" s="32">
        <v>22594</v>
      </c>
      <c r="HX24" s="32">
        <v>22508</v>
      </c>
      <c r="HY24" s="32">
        <v>22280</v>
      </c>
      <c r="HZ24" s="32">
        <v>22000</v>
      </c>
      <c r="IA24" s="32">
        <v>22620</v>
      </c>
      <c r="IB24" s="32">
        <v>22780</v>
      </c>
      <c r="IC24" s="32">
        <v>23151</v>
      </c>
      <c r="ID24" s="32">
        <v>23373</v>
      </c>
      <c r="IE24" s="32">
        <v>23744</v>
      </c>
      <c r="IF24" s="32">
        <v>24495</v>
      </c>
      <c r="IG24" s="32">
        <v>25242</v>
      </c>
      <c r="IH24" s="32">
        <v>25325</v>
      </c>
      <c r="II24" s="32">
        <v>26487</v>
      </c>
      <c r="IJ24" s="32">
        <v>27728</v>
      </c>
      <c r="IK24" s="32">
        <v>28075</v>
      </c>
      <c r="IL24" s="32">
        <v>30075</v>
      </c>
      <c r="IM24" s="32">
        <v>30645</v>
      </c>
      <c r="IN24" s="32">
        <v>33577</v>
      </c>
      <c r="IO24" s="32">
        <v>35950</v>
      </c>
      <c r="IP24" s="32">
        <v>38836</v>
      </c>
      <c r="IQ24" s="32">
        <v>40676</v>
      </c>
      <c r="IR24" s="32">
        <v>43961</v>
      </c>
      <c r="IS24" s="32">
        <v>45962</v>
      </c>
      <c r="IT24" s="32">
        <v>49220</v>
      </c>
      <c r="IU24" s="32">
        <v>49525</v>
      </c>
      <c r="IV24" s="32">
        <v>50878</v>
      </c>
      <c r="IW24" s="32">
        <v>50118</v>
      </c>
      <c r="IX24" s="32">
        <v>46629</v>
      </c>
      <c r="IY24" s="32">
        <v>46350</v>
      </c>
      <c r="IZ24" s="32">
        <v>46790</v>
      </c>
      <c r="JA24" s="32">
        <v>47057</v>
      </c>
      <c r="JB24" s="32">
        <v>48333</v>
      </c>
      <c r="JC24" s="32">
        <v>51639</v>
      </c>
      <c r="JD24" s="32">
        <v>52983</v>
      </c>
      <c r="JE24" s="32">
        <v>50429</v>
      </c>
      <c r="JF24" s="32">
        <v>50300</v>
      </c>
      <c r="JG24" s="32">
        <v>49361</v>
      </c>
      <c r="JH24" s="32">
        <v>60196</v>
      </c>
      <c r="JI24" s="32">
        <v>60672</v>
      </c>
      <c r="JJ24" s="32">
        <v>61549</v>
      </c>
      <c r="JK24" s="32">
        <v>60595</v>
      </c>
      <c r="JL24" s="32">
        <v>56406</v>
      </c>
      <c r="JM24" s="32">
        <v>54486</v>
      </c>
      <c r="JN24" s="32">
        <v>56631</v>
      </c>
      <c r="JO24" s="32">
        <v>54095</v>
      </c>
      <c r="JP24" s="32">
        <v>60390</v>
      </c>
      <c r="JQ24" s="32">
        <v>59084</v>
      </c>
      <c r="JR24" s="32">
        <v>58776</v>
      </c>
      <c r="JS24" s="32">
        <v>55486</v>
      </c>
      <c r="JT24" s="32">
        <v>57840</v>
      </c>
      <c r="JU24" s="32">
        <v>55717</v>
      </c>
      <c r="JV24" s="32">
        <v>60296</v>
      </c>
      <c r="JW24" s="32">
        <v>55915</v>
      </c>
      <c r="JX24" s="32">
        <v>58290</v>
      </c>
      <c r="JY24" s="32">
        <v>56094</v>
      </c>
      <c r="JZ24" s="32">
        <v>59292</v>
      </c>
      <c r="KA24" s="32">
        <v>57354</v>
      </c>
      <c r="KB24" s="32">
        <v>59673</v>
      </c>
      <c r="KC24" s="32">
        <v>57695</v>
      </c>
      <c r="KD24" s="32">
        <v>60575</v>
      </c>
      <c r="KE24" s="32">
        <v>62342</v>
      </c>
      <c r="KF24" s="32">
        <v>59806</v>
      </c>
      <c r="KG24" s="32">
        <v>61489</v>
      </c>
      <c r="KH24" s="32">
        <v>60277</v>
      </c>
      <c r="KI24" s="32">
        <v>58510</v>
      </c>
      <c r="KJ24" s="32">
        <v>61763</v>
      </c>
      <c r="KK24" s="32">
        <v>62453</v>
      </c>
      <c r="KL24" s="32">
        <v>62548</v>
      </c>
      <c r="KM24" s="32">
        <v>60379</v>
      </c>
      <c r="KN24" s="32">
        <v>62225</v>
      </c>
      <c r="KO24" s="32">
        <v>60498</v>
      </c>
      <c r="KP24" s="32">
        <v>59840</v>
      </c>
      <c r="KQ24" s="32">
        <v>60783</v>
      </c>
      <c r="KR24" s="32">
        <v>60287</v>
      </c>
      <c r="KS24" s="32">
        <v>59335</v>
      </c>
      <c r="KT24" s="32">
        <v>63157</v>
      </c>
      <c r="KU24" s="32">
        <v>62338</v>
      </c>
      <c r="KV24" s="32">
        <v>61185</v>
      </c>
      <c r="KW24" s="32">
        <v>62305</v>
      </c>
      <c r="KX24" s="32">
        <v>61928</v>
      </c>
      <c r="KY24" s="32">
        <v>61360</v>
      </c>
      <c r="KZ24" s="32">
        <v>62174</v>
      </c>
      <c r="LA24" s="32">
        <v>61929</v>
      </c>
      <c r="LB24" s="32">
        <v>61558</v>
      </c>
      <c r="LC24" s="32">
        <v>61628</v>
      </c>
      <c r="LD24" s="32">
        <v>61864</v>
      </c>
      <c r="LE24" s="32">
        <v>61921</v>
      </c>
      <c r="LF24" s="32">
        <v>60999</v>
      </c>
      <c r="LG24" s="32">
        <v>61251</v>
      </c>
      <c r="LH24" s="32">
        <v>62309</v>
      </c>
      <c r="LI24" s="32">
        <v>61795</v>
      </c>
      <c r="LJ24" s="32">
        <v>61518</v>
      </c>
      <c r="LK24" s="32">
        <v>61595</v>
      </c>
      <c r="LL24" s="32">
        <v>61806</v>
      </c>
      <c r="LM24" s="32">
        <v>61886</v>
      </c>
      <c r="LN24" s="32">
        <v>61746</v>
      </c>
      <c r="LO24" s="32">
        <v>61508</v>
      </c>
      <c r="LP24" s="32">
        <v>61895</v>
      </c>
      <c r="LQ24" s="32">
        <v>61100</v>
      </c>
      <c r="LR24" s="32">
        <v>61392</v>
      </c>
      <c r="LS24" s="32">
        <v>61921</v>
      </c>
      <c r="LT24" s="32">
        <v>62070</v>
      </c>
      <c r="LU24" s="32">
        <v>62176</v>
      </c>
      <c r="LV24" s="32">
        <v>61504</v>
      </c>
      <c r="LW24" s="32">
        <v>60898</v>
      </c>
      <c r="LX24" s="32">
        <v>61395</v>
      </c>
      <c r="LY24" s="32">
        <v>61106</v>
      </c>
      <c r="LZ24" s="32">
        <v>61280</v>
      </c>
      <c r="MA24" s="32">
        <v>61540</v>
      </c>
      <c r="MB24" s="32">
        <v>61530</v>
      </c>
      <c r="MC24" s="32">
        <v>61211</v>
      </c>
      <c r="MD24" s="32">
        <v>60957</v>
      </c>
      <c r="ME24" s="32">
        <v>61440</v>
      </c>
      <c r="MF24" s="32">
        <v>60438</v>
      </c>
      <c r="MG24" s="32">
        <v>61223</v>
      </c>
      <c r="MH24" s="32">
        <v>61006</v>
      </c>
      <c r="MI24" s="32">
        <v>61081</v>
      </c>
      <c r="MJ24" s="32">
        <v>61915</v>
      </c>
      <c r="MK24" s="32">
        <v>60656</v>
      </c>
      <c r="ML24" s="32">
        <v>60422</v>
      </c>
      <c r="MM24" s="32">
        <v>61604</v>
      </c>
      <c r="MN24" s="32">
        <v>60406</v>
      </c>
      <c r="MO24" s="32">
        <v>60828</v>
      </c>
      <c r="MP24" s="32">
        <v>60344</v>
      </c>
      <c r="MQ24" s="32">
        <v>61480</v>
      </c>
      <c r="MR24" s="32">
        <v>62096</v>
      </c>
      <c r="MS24" s="32">
        <v>61531</v>
      </c>
      <c r="MT24" s="32">
        <v>60617</v>
      </c>
      <c r="MU24" s="32">
        <v>61189</v>
      </c>
      <c r="MV24" s="32">
        <v>61562</v>
      </c>
      <c r="MW24" s="32">
        <v>60148</v>
      </c>
      <c r="MX24" s="32">
        <v>61339</v>
      </c>
      <c r="MY24" s="32">
        <v>60910</v>
      </c>
      <c r="MZ24" s="32">
        <v>61225</v>
      </c>
      <c r="NA24" s="32">
        <v>60688</v>
      </c>
      <c r="NB24" s="32">
        <v>62040</v>
      </c>
      <c r="NC24" s="32">
        <v>60705</v>
      </c>
      <c r="ND24" s="32">
        <v>61110</v>
      </c>
      <c r="NE24" s="32">
        <v>60498</v>
      </c>
      <c r="NF24" s="32">
        <v>60644</v>
      </c>
      <c r="NG24" s="32">
        <v>61039</v>
      </c>
      <c r="NH24" s="32">
        <v>61402</v>
      </c>
      <c r="NI24" s="32">
        <v>61664</v>
      </c>
      <c r="NJ24" s="32">
        <v>60521</v>
      </c>
      <c r="NK24" s="32">
        <v>60743</v>
      </c>
      <c r="NL24" s="32">
        <v>61598</v>
      </c>
      <c r="NM24" s="32">
        <v>60935</v>
      </c>
      <c r="NN24" s="32">
        <v>61974</v>
      </c>
      <c r="NO24" s="32">
        <v>60483</v>
      </c>
      <c r="NP24" s="32">
        <v>60534</v>
      </c>
      <c r="NQ24" s="32">
        <v>61136</v>
      </c>
      <c r="NR24" s="32">
        <v>61143</v>
      </c>
      <c r="NS24" s="32">
        <v>61227</v>
      </c>
      <c r="NT24" s="32">
        <v>60966</v>
      </c>
      <c r="NU24" s="32">
        <v>60705</v>
      </c>
      <c r="NV24" s="32">
        <v>61215</v>
      </c>
      <c r="NW24" s="32">
        <v>61286</v>
      </c>
      <c r="NX24" s="32">
        <v>61207</v>
      </c>
      <c r="NY24" s="32">
        <v>60973</v>
      </c>
      <c r="NZ24" s="32">
        <v>60764</v>
      </c>
      <c r="OA24" s="32">
        <v>60678</v>
      </c>
      <c r="OB24" s="32">
        <v>60660</v>
      </c>
      <c r="OC24" s="32">
        <v>59718</v>
      </c>
      <c r="OD24" s="32">
        <v>60741</v>
      </c>
      <c r="OE24" s="32">
        <v>60061</v>
      </c>
      <c r="OF24" s="32">
        <v>59675</v>
      </c>
      <c r="OG24" s="32">
        <v>59748</v>
      </c>
      <c r="OH24" s="32">
        <v>60190</v>
      </c>
      <c r="OI24" s="32">
        <v>59646</v>
      </c>
      <c r="OJ24" s="32">
        <v>59960</v>
      </c>
      <c r="OK24" s="32">
        <v>60392</v>
      </c>
      <c r="OL24" s="32">
        <v>59620</v>
      </c>
      <c r="OM24" s="32">
        <v>59833</v>
      </c>
      <c r="ON24" s="32">
        <v>59230</v>
      </c>
      <c r="OO24" s="32">
        <v>59554</v>
      </c>
      <c r="OP24" s="32">
        <v>60144</v>
      </c>
      <c r="OQ24" s="32">
        <v>59559</v>
      </c>
      <c r="OR24" s="32">
        <v>59969</v>
      </c>
      <c r="OS24" s="32">
        <v>60120</v>
      </c>
      <c r="OT24" s="32">
        <v>59607</v>
      </c>
      <c r="OU24" s="32">
        <v>59177</v>
      </c>
      <c r="OV24" s="32">
        <v>59603</v>
      </c>
      <c r="OW24" s="33">
        <v>59856</v>
      </c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setup'!B65</f>
        <v>SD010/18</v>
      </c>
      <c r="B25">
        <f>'Experimental setup'!B53</f>
        <v>18.667000000000002</v>
      </c>
      <c r="C25" t="b">
        <f t="shared" si="0"/>
        <v>1</v>
      </c>
      <c r="D25" t="b">
        <f>IF(AND(C25=TRUE, C26=TRUE), TRUE, FALSE)</f>
        <v>0</v>
      </c>
      <c r="K25" s="30" t="s">
        <v>35</v>
      </c>
      <c r="L25" s="31">
        <v>1</v>
      </c>
      <c r="M25" s="36" t="s">
        <v>521</v>
      </c>
      <c r="N25" s="30">
        <v>26251</v>
      </c>
      <c r="O25" s="32">
        <v>25083</v>
      </c>
      <c r="P25" s="32">
        <v>24911</v>
      </c>
      <c r="Q25" s="32">
        <v>24797</v>
      </c>
      <c r="R25" s="32">
        <v>25282</v>
      </c>
      <c r="S25" s="32">
        <v>24684</v>
      </c>
      <c r="T25" s="32">
        <v>23753</v>
      </c>
      <c r="U25" s="32">
        <v>24034</v>
      </c>
      <c r="V25" s="32">
        <v>24190</v>
      </c>
      <c r="W25" s="32">
        <v>24215</v>
      </c>
      <c r="X25" s="32">
        <v>23901</v>
      </c>
      <c r="Y25" s="32">
        <v>23835</v>
      </c>
      <c r="Z25" s="32">
        <v>23821</v>
      </c>
      <c r="AA25" s="32">
        <v>23803</v>
      </c>
      <c r="AB25" s="32">
        <v>23730</v>
      </c>
      <c r="AC25" s="32">
        <v>23908</v>
      </c>
      <c r="AD25" s="32">
        <v>23945</v>
      </c>
      <c r="AE25" s="32">
        <v>23759</v>
      </c>
      <c r="AF25" s="32">
        <v>23843</v>
      </c>
      <c r="AG25" s="32">
        <v>23467</v>
      </c>
      <c r="AH25" s="32">
        <v>23175</v>
      </c>
      <c r="AI25" s="32">
        <v>23727</v>
      </c>
      <c r="AJ25" s="32">
        <v>23974</v>
      </c>
      <c r="AK25" s="32">
        <v>23429</v>
      </c>
      <c r="AL25" s="32">
        <v>24183</v>
      </c>
      <c r="AM25" s="32">
        <v>23613</v>
      </c>
      <c r="AN25" s="32">
        <v>23669</v>
      </c>
      <c r="AO25" s="32">
        <v>23724</v>
      </c>
      <c r="AP25" s="32">
        <v>23687</v>
      </c>
      <c r="AQ25" s="32">
        <v>23865</v>
      </c>
      <c r="AR25" s="32">
        <v>23703</v>
      </c>
      <c r="AS25" s="32">
        <v>23764</v>
      </c>
      <c r="AT25" s="32">
        <v>23031</v>
      </c>
      <c r="AU25" s="32">
        <v>23511</v>
      </c>
      <c r="AV25" s="32">
        <v>23344</v>
      </c>
      <c r="AW25" s="32">
        <v>23848</v>
      </c>
      <c r="AX25" s="32">
        <v>23812</v>
      </c>
      <c r="AY25" s="32">
        <v>23778</v>
      </c>
      <c r="AZ25" s="32">
        <v>23396</v>
      </c>
      <c r="BA25" s="32">
        <v>23108</v>
      </c>
      <c r="BB25" s="32">
        <v>23205</v>
      </c>
      <c r="BC25" s="32">
        <v>23058</v>
      </c>
      <c r="BD25" s="32">
        <v>23450</v>
      </c>
      <c r="BE25" s="32">
        <v>23252</v>
      </c>
      <c r="BF25" s="32">
        <v>23468</v>
      </c>
      <c r="BG25" s="32">
        <v>22972</v>
      </c>
      <c r="BH25" s="32">
        <v>23284</v>
      </c>
      <c r="BI25" s="32">
        <v>22864</v>
      </c>
      <c r="BJ25" s="32">
        <v>23011</v>
      </c>
      <c r="BK25" s="32">
        <v>23385</v>
      </c>
      <c r="BL25" s="32">
        <v>22733</v>
      </c>
      <c r="BM25" s="32">
        <v>23395</v>
      </c>
      <c r="BN25" s="32">
        <v>23029</v>
      </c>
      <c r="BO25" s="32">
        <v>22922</v>
      </c>
      <c r="BP25" s="32">
        <v>23038</v>
      </c>
      <c r="BQ25" s="32">
        <v>23066</v>
      </c>
      <c r="BR25" s="32">
        <v>23078</v>
      </c>
      <c r="BS25" s="32">
        <v>23299</v>
      </c>
      <c r="BT25" s="32">
        <v>23093</v>
      </c>
      <c r="BU25" s="32">
        <v>23084</v>
      </c>
      <c r="BV25" s="32">
        <v>23104</v>
      </c>
      <c r="BW25" s="32">
        <v>23077</v>
      </c>
      <c r="BX25" s="32">
        <v>23560</v>
      </c>
      <c r="BY25" s="32">
        <v>22647</v>
      </c>
      <c r="BZ25" s="32">
        <v>23117</v>
      </c>
      <c r="CA25" s="32">
        <v>23112</v>
      </c>
      <c r="CB25" s="32">
        <v>23131</v>
      </c>
      <c r="CC25" s="32">
        <v>23158</v>
      </c>
      <c r="CD25" s="32">
        <v>23241</v>
      </c>
      <c r="CE25" s="32">
        <v>23102</v>
      </c>
      <c r="CF25" s="32">
        <v>23123</v>
      </c>
      <c r="CG25" s="32">
        <v>22925</v>
      </c>
      <c r="CH25" s="32">
        <v>23315</v>
      </c>
      <c r="CI25" s="32">
        <v>22675</v>
      </c>
      <c r="CJ25" s="32">
        <v>23423</v>
      </c>
      <c r="CK25" s="32">
        <v>22939</v>
      </c>
      <c r="CL25" s="32">
        <v>23188</v>
      </c>
      <c r="CM25" s="32">
        <v>23280</v>
      </c>
      <c r="CN25" s="32">
        <v>23256</v>
      </c>
      <c r="CO25" s="32">
        <v>23466</v>
      </c>
      <c r="CP25" s="32">
        <v>23161</v>
      </c>
      <c r="CQ25" s="32">
        <v>23078</v>
      </c>
      <c r="CR25" s="32">
        <v>23169</v>
      </c>
      <c r="CS25" s="32">
        <v>22698</v>
      </c>
      <c r="CT25" s="32">
        <v>22809</v>
      </c>
      <c r="CU25" s="32">
        <v>23367</v>
      </c>
      <c r="CV25" s="32">
        <v>22989</v>
      </c>
      <c r="CW25" s="32">
        <v>23019</v>
      </c>
      <c r="CX25" s="32">
        <v>22858</v>
      </c>
      <c r="CY25" s="32">
        <v>22865</v>
      </c>
      <c r="CZ25" s="32">
        <v>23015</v>
      </c>
      <c r="DA25" s="32">
        <v>22772</v>
      </c>
      <c r="DB25" s="32">
        <v>23438</v>
      </c>
      <c r="DC25" s="32">
        <v>22801</v>
      </c>
      <c r="DD25" s="32">
        <v>22854</v>
      </c>
      <c r="DE25" s="32">
        <v>23129</v>
      </c>
      <c r="DF25" s="32">
        <v>22817</v>
      </c>
      <c r="DG25" s="32">
        <v>22734</v>
      </c>
      <c r="DH25" s="32">
        <v>22854</v>
      </c>
      <c r="DI25" s="32">
        <v>23476</v>
      </c>
      <c r="DJ25" s="32">
        <v>23109</v>
      </c>
      <c r="DK25" s="32">
        <v>23066</v>
      </c>
      <c r="DL25" s="32">
        <v>23065</v>
      </c>
      <c r="DM25" s="32">
        <v>22666</v>
      </c>
      <c r="DN25" s="32">
        <v>22987</v>
      </c>
      <c r="DO25" s="32">
        <v>22756</v>
      </c>
      <c r="DP25" s="32">
        <v>22777</v>
      </c>
      <c r="DQ25" s="32">
        <v>22738</v>
      </c>
      <c r="DR25" s="32">
        <v>22862</v>
      </c>
      <c r="DS25" s="32">
        <v>22921</v>
      </c>
      <c r="DT25" s="32">
        <v>22733</v>
      </c>
      <c r="DU25" s="32">
        <v>22465</v>
      </c>
      <c r="DV25" s="32">
        <v>22708</v>
      </c>
      <c r="DW25" s="32">
        <v>22758</v>
      </c>
      <c r="DX25" s="32">
        <v>22635</v>
      </c>
      <c r="DY25" s="32">
        <v>22825</v>
      </c>
      <c r="DZ25" s="32">
        <v>22616</v>
      </c>
      <c r="EA25" s="32">
        <v>22641</v>
      </c>
      <c r="EB25" s="32">
        <v>22445</v>
      </c>
      <c r="EC25" s="32">
        <v>22926</v>
      </c>
      <c r="ED25" s="32">
        <v>22914</v>
      </c>
      <c r="EE25" s="32">
        <v>22903</v>
      </c>
      <c r="EF25" s="32">
        <v>22796</v>
      </c>
      <c r="EG25" s="32">
        <v>22475</v>
      </c>
      <c r="EH25" s="32">
        <v>22358</v>
      </c>
      <c r="EI25" s="32">
        <v>22638</v>
      </c>
      <c r="EJ25" s="32">
        <v>22319</v>
      </c>
      <c r="EK25" s="32">
        <v>22533</v>
      </c>
      <c r="EL25" s="32">
        <v>22640</v>
      </c>
      <c r="EM25" s="32">
        <v>22697</v>
      </c>
      <c r="EN25" s="32">
        <v>22385</v>
      </c>
      <c r="EO25" s="32">
        <v>22428</v>
      </c>
      <c r="EP25" s="32">
        <v>22181</v>
      </c>
      <c r="EQ25" s="32">
        <v>22546</v>
      </c>
      <c r="ER25" s="32">
        <v>22566</v>
      </c>
      <c r="ES25" s="32">
        <v>22223</v>
      </c>
      <c r="ET25" s="32">
        <v>22312</v>
      </c>
      <c r="EU25" s="32">
        <v>22562</v>
      </c>
      <c r="EV25" s="32">
        <v>22658</v>
      </c>
      <c r="EW25" s="32">
        <v>22842</v>
      </c>
      <c r="EX25" s="32">
        <v>22523</v>
      </c>
      <c r="EY25" s="32">
        <v>22953</v>
      </c>
      <c r="EZ25" s="32">
        <v>22744</v>
      </c>
      <c r="FA25" s="32">
        <v>22353</v>
      </c>
      <c r="FB25" s="32">
        <v>22546</v>
      </c>
      <c r="FC25" s="32">
        <v>22101</v>
      </c>
      <c r="FD25" s="32">
        <v>22691</v>
      </c>
      <c r="FE25" s="32">
        <v>22254</v>
      </c>
      <c r="FF25" s="32">
        <v>22453</v>
      </c>
      <c r="FG25" s="32">
        <v>22308</v>
      </c>
      <c r="FH25" s="32">
        <v>22772</v>
      </c>
      <c r="FI25" s="32">
        <v>22888</v>
      </c>
      <c r="FJ25" s="32">
        <v>23004</v>
      </c>
      <c r="FK25" s="32">
        <v>22552</v>
      </c>
      <c r="FL25" s="32">
        <v>22619</v>
      </c>
      <c r="FM25" s="32">
        <v>22428</v>
      </c>
      <c r="FN25" s="32">
        <v>22844</v>
      </c>
      <c r="FO25" s="32">
        <v>22538</v>
      </c>
      <c r="FP25" s="32">
        <v>22702</v>
      </c>
      <c r="FQ25" s="32">
        <v>22687</v>
      </c>
      <c r="FR25" s="32">
        <v>22658</v>
      </c>
      <c r="FS25" s="32">
        <v>22041</v>
      </c>
      <c r="FT25" s="32">
        <v>22219</v>
      </c>
      <c r="FU25" s="32">
        <v>22779</v>
      </c>
      <c r="FV25" s="32">
        <v>22315</v>
      </c>
      <c r="FW25" s="32">
        <v>22567</v>
      </c>
      <c r="FX25" s="32">
        <v>22680</v>
      </c>
      <c r="FY25" s="32">
        <v>22932</v>
      </c>
      <c r="FZ25" s="32">
        <v>22318</v>
      </c>
      <c r="GA25" s="32">
        <v>22527</v>
      </c>
      <c r="GB25" s="32">
        <v>22635</v>
      </c>
      <c r="GC25" s="32">
        <v>22411</v>
      </c>
      <c r="GD25" s="32">
        <v>22440</v>
      </c>
      <c r="GE25" s="32">
        <v>22556</v>
      </c>
      <c r="GF25" s="32">
        <v>22466</v>
      </c>
      <c r="GG25" s="32">
        <v>22497</v>
      </c>
      <c r="GH25" s="32">
        <v>22310</v>
      </c>
      <c r="GI25" s="32">
        <v>22376</v>
      </c>
      <c r="GJ25" s="32">
        <v>22345</v>
      </c>
      <c r="GK25" s="32">
        <v>22438</v>
      </c>
      <c r="GL25" s="32">
        <v>22368</v>
      </c>
      <c r="GM25" s="32">
        <v>22329</v>
      </c>
      <c r="GN25" s="32">
        <v>22416</v>
      </c>
      <c r="GO25" s="32">
        <v>22131</v>
      </c>
      <c r="GP25" s="32">
        <v>21923</v>
      </c>
      <c r="GQ25" s="32">
        <v>22358</v>
      </c>
      <c r="GR25" s="32">
        <v>22466</v>
      </c>
      <c r="GS25" s="32">
        <v>22309</v>
      </c>
      <c r="GT25" s="32">
        <v>22644</v>
      </c>
      <c r="GU25" s="32">
        <v>22452</v>
      </c>
      <c r="GV25" s="32">
        <v>22181</v>
      </c>
      <c r="GW25" s="32">
        <v>21893</v>
      </c>
      <c r="GX25" s="32">
        <v>21975</v>
      </c>
      <c r="GY25" s="32">
        <v>21921</v>
      </c>
      <c r="GZ25" s="32">
        <v>22346</v>
      </c>
      <c r="HA25" s="32">
        <v>22299</v>
      </c>
      <c r="HB25" s="32">
        <v>22631</v>
      </c>
      <c r="HC25" s="32">
        <v>22201</v>
      </c>
      <c r="HD25" s="32">
        <v>22294</v>
      </c>
      <c r="HE25" s="32">
        <v>22364</v>
      </c>
      <c r="HF25" s="32">
        <v>22019</v>
      </c>
      <c r="HG25" s="32">
        <v>21991</v>
      </c>
      <c r="HH25" s="32">
        <v>22102</v>
      </c>
      <c r="HI25" s="32">
        <v>22586</v>
      </c>
      <c r="HJ25" s="32">
        <v>22086</v>
      </c>
      <c r="HK25" s="32">
        <v>22406</v>
      </c>
      <c r="HL25" s="32">
        <v>22267</v>
      </c>
      <c r="HM25" s="32">
        <v>22040</v>
      </c>
      <c r="HN25" s="32">
        <v>22014</v>
      </c>
      <c r="HO25" s="32">
        <v>22515</v>
      </c>
      <c r="HP25" s="32">
        <v>22287</v>
      </c>
      <c r="HQ25" s="32">
        <v>22326</v>
      </c>
      <c r="HR25" s="32">
        <v>22312</v>
      </c>
      <c r="HS25" s="32">
        <v>22296</v>
      </c>
      <c r="HT25" s="32">
        <v>21872</v>
      </c>
      <c r="HU25" s="32">
        <v>21820</v>
      </c>
      <c r="HV25" s="32">
        <v>22114</v>
      </c>
      <c r="HW25" s="32">
        <v>22493</v>
      </c>
      <c r="HX25" s="32">
        <v>21870</v>
      </c>
      <c r="HY25" s="32">
        <v>21878</v>
      </c>
      <c r="HZ25" s="32">
        <v>22181</v>
      </c>
      <c r="IA25" s="32">
        <v>21794</v>
      </c>
      <c r="IB25" s="32">
        <v>22517</v>
      </c>
      <c r="IC25" s="32">
        <v>22423</v>
      </c>
      <c r="ID25" s="32">
        <v>22293</v>
      </c>
      <c r="IE25" s="32">
        <v>21930</v>
      </c>
      <c r="IF25" s="32">
        <v>21812</v>
      </c>
      <c r="IG25" s="32">
        <v>22276</v>
      </c>
      <c r="IH25" s="32">
        <v>21863</v>
      </c>
      <c r="II25" s="32">
        <v>22145</v>
      </c>
      <c r="IJ25" s="32">
        <v>21851</v>
      </c>
      <c r="IK25" s="32">
        <v>21942</v>
      </c>
      <c r="IL25" s="32">
        <v>22415</v>
      </c>
      <c r="IM25" s="32">
        <v>21863</v>
      </c>
      <c r="IN25" s="32">
        <v>22176</v>
      </c>
      <c r="IO25" s="32">
        <v>21524</v>
      </c>
      <c r="IP25" s="32">
        <v>22302</v>
      </c>
      <c r="IQ25" s="32">
        <v>21851</v>
      </c>
      <c r="IR25" s="32">
        <v>22343</v>
      </c>
      <c r="IS25" s="32">
        <v>22088</v>
      </c>
      <c r="IT25" s="32">
        <v>21735</v>
      </c>
      <c r="IU25" s="32">
        <v>21855</v>
      </c>
      <c r="IV25" s="32">
        <v>22325</v>
      </c>
      <c r="IW25" s="32">
        <v>21915</v>
      </c>
      <c r="IX25" s="32">
        <v>22030</v>
      </c>
      <c r="IY25" s="32">
        <v>21855</v>
      </c>
      <c r="IZ25" s="32">
        <v>21897</v>
      </c>
      <c r="JA25" s="32">
        <v>21988</v>
      </c>
      <c r="JB25" s="32">
        <v>21860</v>
      </c>
      <c r="JC25" s="32">
        <v>22391</v>
      </c>
      <c r="JD25" s="32">
        <v>22184</v>
      </c>
      <c r="JE25" s="32">
        <v>22273</v>
      </c>
      <c r="JF25" s="32">
        <v>22388</v>
      </c>
      <c r="JG25" s="32">
        <v>22011</v>
      </c>
      <c r="JH25" s="32">
        <v>22247</v>
      </c>
      <c r="JI25" s="32">
        <v>22155</v>
      </c>
      <c r="JJ25" s="32">
        <v>22086</v>
      </c>
      <c r="JK25" s="32">
        <v>22184</v>
      </c>
      <c r="JL25" s="32">
        <v>22413</v>
      </c>
      <c r="JM25" s="32">
        <v>21805</v>
      </c>
      <c r="JN25" s="32">
        <v>22065</v>
      </c>
      <c r="JO25" s="32">
        <v>22299</v>
      </c>
      <c r="JP25" s="32">
        <v>22279</v>
      </c>
      <c r="JQ25" s="32">
        <v>22013</v>
      </c>
      <c r="JR25" s="32">
        <v>21677</v>
      </c>
      <c r="JS25" s="32">
        <v>21883</v>
      </c>
      <c r="JT25" s="32">
        <v>22186</v>
      </c>
      <c r="JU25" s="32">
        <v>22041</v>
      </c>
      <c r="JV25" s="32">
        <v>22186</v>
      </c>
      <c r="JW25" s="32">
        <v>21974</v>
      </c>
      <c r="JX25" s="32">
        <v>21968</v>
      </c>
      <c r="JY25" s="32">
        <v>22219</v>
      </c>
      <c r="JZ25" s="32">
        <v>21707</v>
      </c>
      <c r="KA25" s="32">
        <v>21958</v>
      </c>
      <c r="KB25" s="32">
        <v>22058</v>
      </c>
      <c r="KC25" s="32">
        <v>22227</v>
      </c>
      <c r="KD25" s="32">
        <v>21905</v>
      </c>
      <c r="KE25" s="32">
        <v>22066</v>
      </c>
      <c r="KF25" s="32">
        <v>21543</v>
      </c>
      <c r="KG25" s="32">
        <v>21590</v>
      </c>
      <c r="KH25" s="32">
        <v>21992</v>
      </c>
      <c r="KI25" s="32">
        <v>21846</v>
      </c>
      <c r="KJ25" s="32">
        <v>21894</v>
      </c>
      <c r="KK25" s="32">
        <v>21877</v>
      </c>
      <c r="KL25" s="32">
        <v>22243</v>
      </c>
      <c r="KM25" s="32">
        <v>21906</v>
      </c>
      <c r="KN25" s="32">
        <v>22035</v>
      </c>
      <c r="KO25" s="32">
        <v>21983</v>
      </c>
      <c r="KP25" s="32">
        <v>21762</v>
      </c>
      <c r="KQ25" s="32">
        <v>21853</v>
      </c>
      <c r="KR25" s="32">
        <v>21815</v>
      </c>
      <c r="KS25" s="32">
        <v>21905</v>
      </c>
      <c r="KT25" s="32">
        <v>21649</v>
      </c>
      <c r="KU25" s="32">
        <v>21754</v>
      </c>
      <c r="KV25" s="32">
        <v>21839</v>
      </c>
      <c r="KW25" s="32">
        <v>22022</v>
      </c>
      <c r="KX25" s="32">
        <v>21890</v>
      </c>
      <c r="KY25" s="32">
        <v>22044</v>
      </c>
      <c r="KZ25" s="32">
        <v>21741</v>
      </c>
      <c r="LA25" s="32">
        <v>22508</v>
      </c>
      <c r="LB25" s="32">
        <v>21909</v>
      </c>
      <c r="LC25" s="32">
        <v>21692</v>
      </c>
      <c r="LD25" s="32">
        <v>21988</v>
      </c>
      <c r="LE25" s="32">
        <v>21633</v>
      </c>
      <c r="LF25" s="32">
        <v>21617</v>
      </c>
      <c r="LG25" s="32">
        <v>21685</v>
      </c>
      <c r="LH25" s="32">
        <v>21886</v>
      </c>
      <c r="LI25" s="32">
        <v>21822</v>
      </c>
      <c r="LJ25" s="32">
        <v>21920</v>
      </c>
      <c r="LK25" s="32">
        <v>21644</v>
      </c>
      <c r="LL25" s="32">
        <v>21899</v>
      </c>
      <c r="LM25" s="32">
        <v>21792</v>
      </c>
      <c r="LN25" s="32">
        <v>21867</v>
      </c>
      <c r="LO25" s="32">
        <v>21584</v>
      </c>
      <c r="LP25" s="32">
        <v>21630</v>
      </c>
      <c r="LQ25" s="32">
        <v>21811</v>
      </c>
      <c r="LR25" s="32">
        <v>21658</v>
      </c>
      <c r="LS25" s="32">
        <v>22242</v>
      </c>
      <c r="LT25" s="32">
        <v>22477</v>
      </c>
      <c r="LU25" s="32">
        <v>22903</v>
      </c>
      <c r="LV25" s="32">
        <v>22996</v>
      </c>
      <c r="LW25" s="32">
        <v>23828</v>
      </c>
      <c r="LX25" s="32">
        <v>24571</v>
      </c>
      <c r="LY25" s="32">
        <v>25018</v>
      </c>
      <c r="LZ25" s="32">
        <v>26789</v>
      </c>
      <c r="MA25" s="32">
        <v>27846</v>
      </c>
      <c r="MB25" s="32">
        <v>30125</v>
      </c>
      <c r="MC25" s="32">
        <v>32690</v>
      </c>
      <c r="MD25" s="32">
        <v>35435</v>
      </c>
      <c r="ME25" s="32">
        <v>39727</v>
      </c>
      <c r="MF25" s="32">
        <v>42850</v>
      </c>
      <c r="MG25" s="32">
        <v>46846</v>
      </c>
      <c r="MH25" s="32">
        <v>49290</v>
      </c>
      <c r="MI25" s="32">
        <v>53420</v>
      </c>
      <c r="MJ25" s="32">
        <v>58090</v>
      </c>
      <c r="MK25" s="32">
        <v>61367</v>
      </c>
      <c r="ML25" s="32">
        <v>65226</v>
      </c>
      <c r="MM25" s="32">
        <v>68429</v>
      </c>
      <c r="MN25" s="32">
        <v>71207</v>
      </c>
      <c r="MO25" s="32">
        <v>75410</v>
      </c>
      <c r="MP25" s="32">
        <v>78886</v>
      </c>
      <c r="MQ25" s="32">
        <v>81490</v>
      </c>
      <c r="MR25" s="32">
        <v>83127</v>
      </c>
      <c r="MS25" s="32">
        <v>84702</v>
      </c>
      <c r="MT25" s="32">
        <v>86547</v>
      </c>
      <c r="MU25" s="32">
        <v>89052</v>
      </c>
      <c r="MV25" s="32">
        <v>90586</v>
      </c>
      <c r="MW25" s="32">
        <v>92240</v>
      </c>
      <c r="MX25" s="32">
        <v>83497</v>
      </c>
      <c r="MY25" s="32">
        <v>104378</v>
      </c>
      <c r="MZ25" s="32">
        <v>109647</v>
      </c>
      <c r="NA25" s="32">
        <v>112753</v>
      </c>
      <c r="NB25" s="32">
        <v>106848</v>
      </c>
      <c r="NC25" s="32">
        <v>108809</v>
      </c>
      <c r="ND25" s="32">
        <v>109301</v>
      </c>
      <c r="NE25" s="32">
        <v>107034</v>
      </c>
      <c r="NF25" s="32">
        <v>108153</v>
      </c>
      <c r="NG25" s="32">
        <v>105553</v>
      </c>
      <c r="NH25" s="32">
        <v>110974</v>
      </c>
      <c r="NI25" s="32">
        <v>96077</v>
      </c>
      <c r="NJ25" s="32">
        <v>78587</v>
      </c>
      <c r="NK25" s="32">
        <v>89903</v>
      </c>
      <c r="NL25" s="32">
        <v>94784</v>
      </c>
      <c r="NM25" s="32">
        <v>90355</v>
      </c>
      <c r="NN25" s="32">
        <v>94009</v>
      </c>
      <c r="NO25" s="32">
        <v>91235</v>
      </c>
      <c r="NP25" s="32">
        <v>105297</v>
      </c>
      <c r="NQ25" s="32">
        <v>103915</v>
      </c>
      <c r="NR25" s="32">
        <v>108121</v>
      </c>
      <c r="NS25" s="32">
        <v>99779</v>
      </c>
      <c r="NT25" s="32">
        <v>107472</v>
      </c>
      <c r="NU25" s="32">
        <v>94551</v>
      </c>
      <c r="NV25" s="32">
        <v>101546</v>
      </c>
      <c r="NW25" s="32">
        <v>87400</v>
      </c>
      <c r="NX25" s="32">
        <v>94836</v>
      </c>
      <c r="NY25" s="32">
        <v>98509</v>
      </c>
      <c r="NZ25" s="32">
        <v>99020</v>
      </c>
      <c r="OA25" s="32">
        <v>101241</v>
      </c>
      <c r="OB25" s="32">
        <v>94228</v>
      </c>
      <c r="OC25" s="32">
        <v>106477</v>
      </c>
      <c r="OD25" s="32">
        <v>99334</v>
      </c>
      <c r="OE25" s="32">
        <v>103109</v>
      </c>
      <c r="OF25" s="32">
        <v>97829</v>
      </c>
      <c r="OG25" s="32">
        <v>96507</v>
      </c>
      <c r="OH25" s="32">
        <v>100374</v>
      </c>
      <c r="OI25" s="32">
        <v>97799</v>
      </c>
      <c r="OJ25" s="32">
        <v>88768</v>
      </c>
      <c r="OK25" s="32">
        <v>105735</v>
      </c>
      <c r="OL25" s="32">
        <v>104571</v>
      </c>
      <c r="OM25" s="32">
        <v>97206</v>
      </c>
      <c r="ON25" s="32">
        <v>98497</v>
      </c>
      <c r="OO25" s="32">
        <v>107320</v>
      </c>
      <c r="OP25" s="32">
        <v>112485</v>
      </c>
      <c r="OQ25" s="32">
        <v>102178</v>
      </c>
      <c r="OR25" s="32">
        <v>111918</v>
      </c>
      <c r="OS25" s="32">
        <v>107731</v>
      </c>
      <c r="OT25" s="32">
        <v>98682</v>
      </c>
      <c r="OU25" s="32">
        <v>95050</v>
      </c>
      <c r="OV25" s="32">
        <v>98411</v>
      </c>
      <c r="OW25" s="33">
        <v>108881</v>
      </c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A26" t="str">
        <f>'Experimental setup'!C65</f>
        <v>FC</v>
      </c>
      <c r="B26">
        <f>'Experimental setup'!C53</f>
        <v>18.667000000000002</v>
      </c>
      <c r="C26" t="b">
        <f t="shared" si="0"/>
        <v>0</v>
      </c>
      <c r="K26" s="30" t="s">
        <v>35</v>
      </c>
      <c r="L26" s="31">
        <v>2</v>
      </c>
      <c r="M26" s="36" t="s">
        <v>521</v>
      </c>
      <c r="N26" s="30">
        <v>26185</v>
      </c>
      <c r="O26" s="32">
        <v>24955</v>
      </c>
      <c r="P26" s="32">
        <v>24513</v>
      </c>
      <c r="Q26" s="32">
        <v>24712</v>
      </c>
      <c r="R26" s="32">
        <v>24743</v>
      </c>
      <c r="S26" s="32">
        <v>25071</v>
      </c>
      <c r="T26" s="32">
        <v>24798</v>
      </c>
      <c r="U26" s="32">
        <v>24249</v>
      </c>
      <c r="V26" s="32">
        <v>24742</v>
      </c>
      <c r="W26" s="32">
        <v>24800</v>
      </c>
      <c r="X26" s="32">
        <v>24319</v>
      </c>
      <c r="Y26" s="32">
        <v>24408</v>
      </c>
      <c r="Z26" s="32">
        <v>24270</v>
      </c>
      <c r="AA26" s="32">
        <v>24448</v>
      </c>
      <c r="AB26" s="32">
        <v>24627</v>
      </c>
      <c r="AC26" s="32">
        <v>24201</v>
      </c>
      <c r="AD26" s="32">
        <v>24568</v>
      </c>
      <c r="AE26" s="32">
        <v>24599</v>
      </c>
      <c r="AF26" s="32">
        <v>24446</v>
      </c>
      <c r="AG26" s="32">
        <v>24357</v>
      </c>
      <c r="AH26" s="32">
        <v>24413</v>
      </c>
      <c r="AI26" s="32">
        <v>24101</v>
      </c>
      <c r="AJ26" s="32">
        <v>24583</v>
      </c>
      <c r="AK26" s="32">
        <v>24358</v>
      </c>
      <c r="AL26" s="32">
        <v>24215</v>
      </c>
      <c r="AM26" s="32">
        <v>24467</v>
      </c>
      <c r="AN26" s="32">
        <v>24341</v>
      </c>
      <c r="AO26" s="32">
        <v>24377</v>
      </c>
      <c r="AP26" s="32">
        <v>24514</v>
      </c>
      <c r="AQ26" s="32">
        <v>24671</v>
      </c>
      <c r="AR26" s="32">
        <v>24647</v>
      </c>
      <c r="AS26" s="32">
        <v>24548</v>
      </c>
      <c r="AT26" s="32">
        <v>24650</v>
      </c>
      <c r="AU26" s="32">
        <v>24210</v>
      </c>
      <c r="AV26" s="32">
        <v>24516</v>
      </c>
      <c r="AW26" s="32">
        <v>24564</v>
      </c>
      <c r="AX26" s="32">
        <v>24317</v>
      </c>
      <c r="AY26" s="32">
        <v>24444</v>
      </c>
      <c r="AZ26" s="32">
        <v>24554</v>
      </c>
      <c r="BA26" s="32">
        <v>24295</v>
      </c>
      <c r="BB26" s="32">
        <v>24218</v>
      </c>
      <c r="BC26" s="32">
        <v>24481</v>
      </c>
      <c r="BD26" s="32">
        <v>24405</v>
      </c>
      <c r="BE26" s="32">
        <v>24431</v>
      </c>
      <c r="BF26" s="32">
        <v>24452</v>
      </c>
      <c r="BG26" s="32">
        <v>24316</v>
      </c>
      <c r="BH26" s="32">
        <v>24331</v>
      </c>
      <c r="BI26" s="32">
        <v>24605</v>
      </c>
      <c r="BJ26" s="32">
        <v>24368</v>
      </c>
      <c r="BK26" s="32">
        <v>24290</v>
      </c>
      <c r="BL26" s="32">
        <v>24502</v>
      </c>
      <c r="BM26" s="32">
        <v>24639</v>
      </c>
      <c r="BN26" s="32">
        <v>24381</v>
      </c>
      <c r="BO26" s="32">
        <v>24271</v>
      </c>
      <c r="BP26" s="32">
        <v>24340</v>
      </c>
      <c r="BQ26" s="32">
        <v>24495</v>
      </c>
      <c r="BR26" s="32">
        <v>24211</v>
      </c>
      <c r="BS26" s="32">
        <v>23864</v>
      </c>
      <c r="BT26" s="32">
        <v>24215</v>
      </c>
      <c r="BU26" s="32">
        <v>24154</v>
      </c>
      <c r="BV26" s="32">
        <v>24596</v>
      </c>
      <c r="BW26" s="32">
        <v>24149</v>
      </c>
      <c r="BX26" s="32">
        <v>24304</v>
      </c>
      <c r="BY26" s="32">
        <v>24647</v>
      </c>
      <c r="BZ26" s="32">
        <v>24562</v>
      </c>
      <c r="CA26" s="32">
        <v>24229</v>
      </c>
      <c r="CB26" s="32">
        <v>24203</v>
      </c>
      <c r="CC26" s="32">
        <v>24928</v>
      </c>
      <c r="CD26" s="32">
        <v>24473</v>
      </c>
      <c r="CE26" s="32">
        <v>24238</v>
      </c>
      <c r="CF26" s="32">
        <v>24496</v>
      </c>
      <c r="CG26" s="32">
        <v>24727</v>
      </c>
      <c r="CH26" s="32">
        <v>24319</v>
      </c>
      <c r="CI26" s="32">
        <v>24330</v>
      </c>
      <c r="CJ26" s="32">
        <v>24722</v>
      </c>
      <c r="CK26" s="32">
        <v>24403</v>
      </c>
      <c r="CL26" s="32">
        <v>24105</v>
      </c>
      <c r="CM26" s="32">
        <v>24509</v>
      </c>
      <c r="CN26" s="32">
        <v>24195</v>
      </c>
      <c r="CO26" s="32">
        <v>24493</v>
      </c>
      <c r="CP26" s="32">
        <v>23798</v>
      </c>
      <c r="CQ26" s="32">
        <v>23300</v>
      </c>
      <c r="CR26" s="32">
        <v>23481</v>
      </c>
      <c r="CS26" s="32">
        <v>23905</v>
      </c>
      <c r="CT26" s="32">
        <v>23229</v>
      </c>
      <c r="CU26" s="32">
        <v>22896</v>
      </c>
      <c r="CV26" s="32">
        <v>23179</v>
      </c>
      <c r="CW26" s="32">
        <v>23469</v>
      </c>
      <c r="CX26" s="32">
        <v>23213</v>
      </c>
      <c r="CY26" s="32">
        <v>22875</v>
      </c>
      <c r="CZ26" s="32">
        <v>22777</v>
      </c>
      <c r="DA26" s="32">
        <v>22671</v>
      </c>
      <c r="DB26" s="32">
        <v>23067</v>
      </c>
      <c r="DC26" s="32">
        <v>23052</v>
      </c>
      <c r="DD26" s="32">
        <v>23271</v>
      </c>
      <c r="DE26" s="32">
        <v>22324</v>
      </c>
      <c r="DF26" s="32">
        <v>22801</v>
      </c>
      <c r="DG26" s="32">
        <v>22647</v>
      </c>
      <c r="DH26" s="32">
        <v>22839</v>
      </c>
      <c r="DI26" s="32">
        <v>22972</v>
      </c>
      <c r="DJ26" s="32">
        <v>22691</v>
      </c>
      <c r="DK26" s="32">
        <v>22543</v>
      </c>
      <c r="DL26" s="32">
        <v>22358</v>
      </c>
      <c r="DM26" s="32">
        <v>22722</v>
      </c>
      <c r="DN26" s="32">
        <v>22532</v>
      </c>
      <c r="DO26" s="32">
        <v>22775</v>
      </c>
      <c r="DP26" s="32">
        <v>22725</v>
      </c>
      <c r="DQ26" s="32">
        <v>22447</v>
      </c>
      <c r="DR26" s="32">
        <v>22924</v>
      </c>
      <c r="DS26" s="32">
        <v>22630</v>
      </c>
      <c r="DT26" s="32">
        <v>22553</v>
      </c>
      <c r="DU26" s="32">
        <v>22697</v>
      </c>
      <c r="DV26" s="32">
        <v>22595</v>
      </c>
      <c r="DW26" s="32">
        <v>22340</v>
      </c>
      <c r="DX26" s="32">
        <v>22312</v>
      </c>
      <c r="DY26" s="32">
        <v>22445</v>
      </c>
      <c r="DZ26" s="32">
        <v>22407</v>
      </c>
      <c r="EA26" s="32">
        <v>22687</v>
      </c>
      <c r="EB26" s="32">
        <v>22579</v>
      </c>
      <c r="EC26" s="32">
        <v>22574</v>
      </c>
      <c r="ED26" s="32">
        <v>21997</v>
      </c>
      <c r="EE26" s="32">
        <v>22636</v>
      </c>
      <c r="EF26" s="32">
        <v>22833</v>
      </c>
      <c r="EG26" s="32">
        <v>22631</v>
      </c>
      <c r="EH26" s="32">
        <v>22301</v>
      </c>
      <c r="EI26" s="32">
        <v>22583</v>
      </c>
      <c r="EJ26" s="32">
        <v>23020</v>
      </c>
      <c r="EK26" s="32">
        <v>22686</v>
      </c>
      <c r="EL26" s="32">
        <v>23019</v>
      </c>
      <c r="EM26" s="32">
        <v>22881</v>
      </c>
      <c r="EN26" s="32">
        <v>22554</v>
      </c>
      <c r="EO26" s="32">
        <v>22553</v>
      </c>
      <c r="EP26" s="32">
        <v>22707</v>
      </c>
      <c r="EQ26" s="32">
        <v>22822</v>
      </c>
      <c r="ER26" s="32">
        <v>22559</v>
      </c>
      <c r="ES26" s="32">
        <v>22733</v>
      </c>
      <c r="ET26" s="32">
        <v>22441</v>
      </c>
      <c r="EU26" s="32">
        <v>22725</v>
      </c>
      <c r="EV26" s="32">
        <v>23030</v>
      </c>
      <c r="EW26" s="32">
        <v>22883</v>
      </c>
      <c r="EX26" s="32">
        <v>22572</v>
      </c>
      <c r="EY26" s="32">
        <v>22467</v>
      </c>
      <c r="EZ26" s="32">
        <v>22414</v>
      </c>
      <c r="FA26" s="32">
        <v>22946</v>
      </c>
      <c r="FB26" s="32">
        <v>22571</v>
      </c>
      <c r="FC26" s="32">
        <v>22447</v>
      </c>
      <c r="FD26" s="32">
        <v>22871</v>
      </c>
      <c r="FE26" s="32">
        <v>22933</v>
      </c>
      <c r="FF26" s="32">
        <v>22667</v>
      </c>
      <c r="FG26" s="32">
        <v>22410</v>
      </c>
      <c r="FH26" s="32">
        <v>22625</v>
      </c>
      <c r="FI26" s="32">
        <v>22563</v>
      </c>
      <c r="FJ26" s="32">
        <v>22500</v>
      </c>
      <c r="FK26" s="32">
        <v>22919</v>
      </c>
      <c r="FL26" s="32">
        <v>22737</v>
      </c>
      <c r="FM26" s="32">
        <v>22383</v>
      </c>
      <c r="FN26" s="32">
        <v>22631</v>
      </c>
      <c r="FO26" s="32">
        <v>22801</v>
      </c>
      <c r="FP26" s="32">
        <v>22518</v>
      </c>
      <c r="FQ26" s="32">
        <v>22906</v>
      </c>
      <c r="FR26" s="32">
        <v>22443</v>
      </c>
      <c r="FS26" s="32">
        <v>22628</v>
      </c>
      <c r="FT26" s="32">
        <v>22154</v>
      </c>
      <c r="FU26" s="32">
        <v>22148</v>
      </c>
      <c r="FV26" s="32">
        <v>22638</v>
      </c>
      <c r="FW26" s="32">
        <v>22809</v>
      </c>
      <c r="FX26" s="32">
        <v>22632</v>
      </c>
      <c r="FY26" s="32">
        <v>22458</v>
      </c>
      <c r="FZ26" s="32">
        <v>22481</v>
      </c>
      <c r="GA26" s="32">
        <v>22552</v>
      </c>
      <c r="GB26" s="32">
        <v>22370</v>
      </c>
      <c r="GC26" s="32">
        <v>22204</v>
      </c>
      <c r="GD26" s="32">
        <v>22392</v>
      </c>
      <c r="GE26" s="32">
        <v>22441</v>
      </c>
      <c r="GF26" s="32">
        <v>22394</v>
      </c>
      <c r="GG26" s="32">
        <v>22834</v>
      </c>
      <c r="GH26" s="32">
        <v>22529</v>
      </c>
      <c r="GI26" s="32">
        <v>22467</v>
      </c>
      <c r="GJ26" s="32">
        <v>22561</v>
      </c>
      <c r="GK26" s="32">
        <v>22126</v>
      </c>
      <c r="GL26" s="32">
        <v>22680</v>
      </c>
      <c r="GM26" s="32">
        <v>22771</v>
      </c>
      <c r="GN26" s="32">
        <v>22584</v>
      </c>
      <c r="GO26" s="32">
        <v>22781</v>
      </c>
      <c r="GP26" s="32">
        <v>22412</v>
      </c>
      <c r="GQ26" s="32">
        <v>22218</v>
      </c>
      <c r="GR26" s="32">
        <v>22568</v>
      </c>
      <c r="GS26" s="32">
        <v>22670</v>
      </c>
      <c r="GT26" s="32">
        <v>22668</v>
      </c>
      <c r="GU26" s="32">
        <v>22873</v>
      </c>
      <c r="GV26" s="32">
        <v>22729</v>
      </c>
      <c r="GW26" s="32">
        <v>23003</v>
      </c>
      <c r="GX26" s="32">
        <v>22475</v>
      </c>
      <c r="GY26" s="32">
        <v>22755</v>
      </c>
      <c r="GZ26" s="32">
        <v>22211</v>
      </c>
      <c r="HA26" s="32">
        <v>22130</v>
      </c>
      <c r="HB26" s="32">
        <v>22349</v>
      </c>
      <c r="HC26" s="32">
        <v>22466</v>
      </c>
      <c r="HD26" s="32">
        <v>22846</v>
      </c>
      <c r="HE26" s="32">
        <v>22408</v>
      </c>
      <c r="HF26" s="32">
        <v>22631</v>
      </c>
      <c r="HG26" s="32">
        <v>22470</v>
      </c>
      <c r="HH26" s="32">
        <v>22508</v>
      </c>
      <c r="HI26" s="32">
        <v>22407</v>
      </c>
      <c r="HJ26" s="32">
        <v>22801</v>
      </c>
      <c r="HK26" s="32">
        <v>22108</v>
      </c>
      <c r="HL26" s="32">
        <v>22605</v>
      </c>
      <c r="HM26" s="32">
        <v>22677</v>
      </c>
      <c r="HN26" s="32">
        <v>22759</v>
      </c>
      <c r="HO26" s="32">
        <v>22363</v>
      </c>
      <c r="HP26" s="32">
        <v>22522</v>
      </c>
      <c r="HQ26" s="32">
        <v>22825</v>
      </c>
      <c r="HR26" s="32">
        <v>22566</v>
      </c>
      <c r="HS26" s="32">
        <v>23038</v>
      </c>
      <c r="HT26" s="32">
        <v>22461</v>
      </c>
      <c r="HU26" s="32">
        <v>22233</v>
      </c>
      <c r="HV26" s="32">
        <v>22481</v>
      </c>
      <c r="HW26" s="32">
        <v>22306</v>
      </c>
      <c r="HX26" s="32">
        <v>22594</v>
      </c>
      <c r="HY26" s="32">
        <v>22206</v>
      </c>
      <c r="HZ26" s="32">
        <v>22186</v>
      </c>
      <c r="IA26" s="32">
        <v>22722</v>
      </c>
      <c r="IB26" s="32">
        <v>22628</v>
      </c>
      <c r="IC26" s="32">
        <v>22621</v>
      </c>
      <c r="ID26" s="32">
        <v>22629</v>
      </c>
      <c r="IE26" s="32">
        <v>23141</v>
      </c>
      <c r="IF26" s="32">
        <v>23088</v>
      </c>
      <c r="IG26" s="32">
        <v>22415</v>
      </c>
      <c r="IH26" s="32">
        <v>22422</v>
      </c>
      <c r="II26" s="32">
        <v>22604</v>
      </c>
      <c r="IJ26" s="32">
        <v>22602</v>
      </c>
      <c r="IK26" s="32">
        <v>22702</v>
      </c>
      <c r="IL26" s="32">
        <v>22559</v>
      </c>
      <c r="IM26" s="32">
        <v>22877</v>
      </c>
      <c r="IN26" s="32">
        <v>22604</v>
      </c>
      <c r="IO26" s="32">
        <v>22598</v>
      </c>
      <c r="IP26" s="32">
        <v>22328</v>
      </c>
      <c r="IQ26" s="32">
        <v>22972</v>
      </c>
      <c r="IR26" s="32">
        <v>22412</v>
      </c>
      <c r="IS26" s="32">
        <v>22805</v>
      </c>
      <c r="IT26" s="32">
        <v>22549</v>
      </c>
      <c r="IU26" s="32">
        <v>22915</v>
      </c>
      <c r="IV26" s="32">
        <v>22672</v>
      </c>
      <c r="IW26" s="32">
        <v>22651</v>
      </c>
      <c r="IX26" s="32">
        <v>22808</v>
      </c>
      <c r="IY26" s="32">
        <v>22700</v>
      </c>
      <c r="IZ26" s="32">
        <v>22731</v>
      </c>
      <c r="JA26" s="32">
        <v>23002</v>
      </c>
      <c r="JB26" s="32">
        <v>22768</v>
      </c>
      <c r="JC26" s="32">
        <v>22870</v>
      </c>
      <c r="JD26" s="32">
        <v>23166</v>
      </c>
      <c r="JE26" s="32">
        <v>23276</v>
      </c>
      <c r="JF26" s="32">
        <v>22441</v>
      </c>
      <c r="JG26" s="32">
        <v>22477</v>
      </c>
      <c r="JH26" s="32">
        <v>22816</v>
      </c>
      <c r="JI26" s="32">
        <v>22778</v>
      </c>
      <c r="JJ26" s="32">
        <v>22544</v>
      </c>
      <c r="JK26" s="32">
        <v>23000</v>
      </c>
      <c r="JL26" s="32">
        <v>22955</v>
      </c>
      <c r="JM26" s="32">
        <v>22793</v>
      </c>
      <c r="JN26" s="32">
        <v>23014</v>
      </c>
      <c r="JO26" s="32">
        <v>22868</v>
      </c>
      <c r="JP26" s="32">
        <v>22649</v>
      </c>
      <c r="JQ26" s="32">
        <v>22752</v>
      </c>
      <c r="JR26" s="32">
        <v>22720</v>
      </c>
      <c r="JS26" s="32">
        <v>23367</v>
      </c>
      <c r="JT26" s="32">
        <v>22826</v>
      </c>
      <c r="JU26" s="32">
        <v>22901</v>
      </c>
      <c r="JV26" s="32">
        <v>23215</v>
      </c>
      <c r="JW26" s="32">
        <v>22810</v>
      </c>
      <c r="JX26" s="32">
        <v>22886</v>
      </c>
      <c r="JY26" s="32">
        <v>22951</v>
      </c>
      <c r="JZ26" s="32">
        <v>23191</v>
      </c>
      <c r="KA26" s="32">
        <v>22491</v>
      </c>
      <c r="KB26" s="32">
        <v>22713</v>
      </c>
      <c r="KC26" s="32">
        <v>23034</v>
      </c>
      <c r="KD26" s="32">
        <v>22895</v>
      </c>
      <c r="KE26" s="32">
        <v>22817</v>
      </c>
      <c r="KF26" s="32">
        <v>22888</v>
      </c>
      <c r="KG26" s="32">
        <v>22996</v>
      </c>
      <c r="KH26" s="32">
        <v>22792</v>
      </c>
      <c r="KI26" s="32">
        <v>23414</v>
      </c>
      <c r="KJ26" s="32">
        <v>23290</v>
      </c>
      <c r="KK26" s="32">
        <v>23194</v>
      </c>
      <c r="KL26" s="32">
        <v>23194</v>
      </c>
      <c r="KM26" s="32">
        <v>23265</v>
      </c>
      <c r="KN26" s="32">
        <v>23165</v>
      </c>
      <c r="KO26" s="32">
        <v>22562</v>
      </c>
      <c r="KP26" s="32">
        <v>22800</v>
      </c>
      <c r="KQ26" s="32">
        <v>22831</v>
      </c>
      <c r="KR26" s="32">
        <v>23065</v>
      </c>
      <c r="KS26" s="32">
        <v>22710</v>
      </c>
      <c r="KT26" s="32">
        <v>22793</v>
      </c>
      <c r="KU26" s="32">
        <v>22715</v>
      </c>
      <c r="KV26" s="32">
        <v>23048</v>
      </c>
      <c r="KW26" s="32">
        <v>23342</v>
      </c>
      <c r="KX26" s="32">
        <v>22888</v>
      </c>
      <c r="KY26" s="32">
        <v>22844</v>
      </c>
      <c r="KZ26" s="32">
        <v>23109</v>
      </c>
      <c r="LA26" s="32">
        <v>23156</v>
      </c>
      <c r="LB26" s="32">
        <v>23147</v>
      </c>
      <c r="LC26" s="32">
        <v>22893</v>
      </c>
      <c r="LD26" s="32">
        <v>22832</v>
      </c>
      <c r="LE26" s="32">
        <v>23216</v>
      </c>
      <c r="LF26" s="32">
        <v>23209</v>
      </c>
      <c r="LG26" s="32">
        <v>23328</v>
      </c>
      <c r="LH26" s="32">
        <v>22979</v>
      </c>
      <c r="LI26" s="32">
        <v>22829</v>
      </c>
      <c r="LJ26" s="32">
        <v>23197</v>
      </c>
      <c r="LK26" s="32">
        <v>23504</v>
      </c>
      <c r="LL26" s="32">
        <v>23142</v>
      </c>
      <c r="LM26" s="32">
        <v>22979</v>
      </c>
      <c r="LN26" s="32">
        <v>22815</v>
      </c>
      <c r="LO26" s="32">
        <v>22981</v>
      </c>
      <c r="LP26" s="32">
        <v>23072</v>
      </c>
      <c r="LQ26" s="32">
        <v>22742</v>
      </c>
      <c r="LR26" s="32">
        <v>23218</v>
      </c>
      <c r="LS26" s="32">
        <v>23390</v>
      </c>
      <c r="LT26" s="32">
        <v>23064</v>
      </c>
      <c r="LU26" s="32">
        <v>23081</v>
      </c>
      <c r="LV26" s="32">
        <v>23276</v>
      </c>
      <c r="LW26" s="32">
        <v>23430</v>
      </c>
      <c r="LX26" s="32">
        <v>23334</v>
      </c>
      <c r="LY26" s="32">
        <v>22936</v>
      </c>
      <c r="LZ26" s="32">
        <v>23231</v>
      </c>
      <c r="MA26" s="32">
        <v>23032</v>
      </c>
      <c r="MB26" s="32">
        <v>23309</v>
      </c>
      <c r="MC26" s="32">
        <v>23164</v>
      </c>
      <c r="MD26" s="32">
        <v>23591</v>
      </c>
      <c r="ME26" s="32">
        <v>23395</v>
      </c>
      <c r="MF26" s="32">
        <v>23112</v>
      </c>
      <c r="MG26" s="32">
        <v>23212</v>
      </c>
      <c r="MH26" s="32">
        <v>23373</v>
      </c>
      <c r="MI26" s="32">
        <v>22939</v>
      </c>
      <c r="MJ26" s="32">
        <v>23489</v>
      </c>
      <c r="MK26" s="32">
        <v>23090</v>
      </c>
      <c r="ML26" s="32">
        <v>23391</v>
      </c>
      <c r="MM26" s="32">
        <v>23509</v>
      </c>
      <c r="MN26" s="32">
        <v>23152</v>
      </c>
      <c r="MO26" s="32">
        <v>23429</v>
      </c>
      <c r="MP26" s="32">
        <v>23497</v>
      </c>
      <c r="MQ26" s="32">
        <v>23465</v>
      </c>
      <c r="MR26" s="32">
        <v>23076</v>
      </c>
      <c r="MS26" s="32">
        <v>23469</v>
      </c>
      <c r="MT26" s="32">
        <v>23498</v>
      </c>
      <c r="MU26" s="32">
        <v>23596</v>
      </c>
      <c r="MV26" s="32">
        <v>23250</v>
      </c>
      <c r="MW26" s="32">
        <v>23791</v>
      </c>
      <c r="MX26" s="32">
        <v>23338</v>
      </c>
      <c r="MY26" s="32">
        <v>23577</v>
      </c>
      <c r="MZ26" s="32">
        <v>23230</v>
      </c>
      <c r="NA26" s="32">
        <v>23458</v>
      </c>
      <c r="NB26" s="32">
        <v>23484</v>
      </c>
      <c r="NC26" s="32">
        <v>23583</v>
      </c>
      <c r="ND26" s="32">
        <v>23337</v>
      </c>
      <c r="NE26" s="32">
        <v>23604</v>
      </c>
      <c r="NF26" s="32">
        <v>23364</v>
      </c>
      <c r="NG26" s="32">
        <v>23241</v>
      </c>
      <c r="NH26" s="32">
        <v>23669</v>
      </c>
      <c r="NI26" s="32">
        <v>23442</v>
      </c>
      <c r="NJ26" s="32">
        <v>23407</v>
      </c>
      <c r="NK26" s="32">
        <v>23566</v>
      </c>
      <c r="NL26" s="32">
        <v>23778</v>
      </c>
      <c r="NM26" s="32">
        <v>24032</v>
      </c>
      <c r="NN26" s="32">
        <v>23710</v>
      </c>
      <c r="NO26" s="32">
        <v>23322</v>
      </c>
      <c r="NP26" s="32">
        <v>23793</v>
      </c>
      <c r="NQ26" s="32">
        <v>23408</v>
      </c>
      <c r="NR26" s="32">
        <v>23530</v>
      </c>
      <c r="NS26" s="32">
        <v>23535</v>
      </c>
      <c r="NT26" s="32">
        <v>23934</v>
      </c>
      <c r="NU26" s="32">
        <v>23616</v>
      </c>
      <c r="NV26" s="32">
        <v>23363</v>
      </c>
      <c r="NW26" s="32">
        <v>23664</v>
      </c>
      <c r="NX26" s="32">
        <v>23560</v>
      </c>
      <c r="NY26" s="32">
        <v>23534</v>
      </c>
      <c r="NZ26" s="32">
        <v>23602</v>
      </c>
      <c r="OA26" s="32">
        <v>23485</v>
      </c>
      <c r="OB26" s="32">
        <v>23356</v>
      </c>
      <c r="OC26" s="32">
        <v>23132</v>
      </c>
      <c r="OD26" s="32">
        <v>23572</v>
      </c>
      <c r="OE26" s="32">
        <v>23378</v>
      </c>
      <c r="OF26" s="32">
        <v>23411</v>
      </c>
      <c r="OG26" s="32">
        <v>23441</v>
      </c>
      <c r="OH26" s="32">
        <v>23542</v>
      </c>
      <c r="OI26" s="32">
        <v>23513</v>
      </c>
      <c r="OJ26" s="32">
        <v>24075</v>
      </c>
      <c r="OK26" s="32">
        <v>23506</v>
      </c>
      <c r="OL26" s="32">
        <v>23508</v>
      </c>
      <c r="OM26" s="32">
        <v>23608</v>
      </c>
      <c r="ON26" s="32">
        <v>24075</v>
      </c>
      <c r="OO26" s="32">
        <v>23540</v>
      </c>
      <c r="OP26" s="32">
        <v>23712</v>
      </c>
      <c r="OQ26" s="32">
        <v>23391</v>
      </c>
      <c r="OR26" s="32">
        <v>23480</v>
      </c>
      <c r="OS26" s="32">
        <v>23464</v>
      </c>
      <c r="OT26" s="32">
        <v>23586</v>
      </c>
      <c r="OU26" s="32">
        <v>23564</v>
      </c>
      <c r="OV26" s="32">
        <v>23523</v>
      </c>
      <c r="OW26" s="33">
        <v>23477</v>
      </c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setup'!D65</f>
        <v>SD010/18</v>
      </c>
      <c r="B27">
        <f>'Experimental setup'!D53</f>
        <v>18.672000000000001</v>
      </c>
      <c r="C27" t="b">
        <f t="shared" si="0"/>
        <v>0</v>
      </c>
      <c r="D27" t="b">
        <f>IF(AND(C27=TRUE, C28=TRUE), TRUE, FALSE)</f>
        <v>0</v>
      </c>
      <c r="K27" s="30" t="s">
        <v>35</v>
      </c>
      <c r="L27" s="31">
        <v>3</v>
      </c>
      <c r="M27" s="36" t="s">
        <v>522</v>
      </c>
      <c r="N27" s="30">
        <v>26704</v>
      </c>
      <c r="O27" s="32">
        <v>25736</v>
      </c>
      <c r="P27" s="32">
        <v>26087</v>
      </c>
      <c r="Q27" s="32">
        <v>25590</v>
      </c>
      <c r="R27" s="32">
        <v>25663</v>
      </c>
      <c r="S27" s="32">
        <v>25039</v>
      </c>
      <c r="T27" s="32">
        <v>25046</v>
      </c>
      <c r="U27" s="32">
        <v>25269</v>
      </c>
      <c r="V27" s="32">
        <v>24985</v>
      </c>
      <c r="W27" s="32">
        <v>24935</v>
      </c>
      <c r="X27" s="32">
        <v>24535</v>
      </c>
      <c r="Y27" s="32">
        <v>24744</v>
      </c>
      <c r="Z27" s="32">
        <v>25006</v>
      </c>
      <c r="AA27" s="32">
        <v>25011</v>
      </c>
      <c r="AB27" s="32">
        <v>24343</v>
      </c>
      <c r="AC27" s="32">
        <v>24252</v>
      </c>
      <c r="AD27" s="32">
        <v>24457</v>
      </c>
      <c r="AE27" s="32">
        <v>24254</v>
      </c>
      <c r="AF27" s="32">
        <v>24330</v>
      </c>
      <c r="AG27" s="32">
        <v>24516</v>
      </c>
      <c r="AH27" s="32">
        <v>24323</v>
      </c>
      <c r="AI27" s="32">
        <v>24415</v>
      </c>
      <c r="AJ27" s="32">
        <v>23976</v>
      </c>
      <c r="AK27" s="32">
        <v>24324</v>
      </c>
      <c r="AL27" s="32">
        <v>24275</v>
      </c>
      <c r="AM27" s="32">
        <v>24191</v>
      </c>
      <c r="AN27" s="32">
        <v>24072</v>
      </c>
      <c r="AO27" s="32">
        <v>23886</v>
      </c>
      <c r="AP27" s="32">
        <v>23745</v>
      </c>
      <c r="AQ27" s="32">
        <v>24495</v>
      </c>
      <c r="AR27" s="32">
        <v>24178</v>
      </c>
      <c r="AS27" s="32">
        <v>23861</v>
      </c>
      <c r="AT27" s="32">
        <v>23605</v>
      </c>
      <c r="AU27" s="32">
        <v>24067</v>
      </c>
      <c r="AV27" s="32">
        <v>23932</v>
      </c>
      <c r="AW27" s="32">
        <v>23967</v>
      </c>
      <c r="AX27" s="32">
        <v>23898</v>
      </c>
      <c r="AY27" s="32">
        <v>23754</v>
      </c>
      <c r="AZ27" s="32">
        <v>23480</v>
      </c>
      <c r="BA27" s="32">
        <v>23762</v>
      </c>
      <c r="BB27" s="32">
        <v>23518</v>
      </c>
      <c r="BC27" s="32">
        <v>23395</v>
      </c>
      <c r="BD27" s="32">
        <v>23806</v>
      </c>
      <c r="BE27" s="32">
        <v>23651</v>
      </c>
      <c r="BF27" s="32">
        <v>23543</v>
      </c>
      <c r="BG27" s="32">
        <v>23680</v>
      </c>
      <c r="BH27" s="32">
        <v>23257</v>
      </c>
      <c r="BI27" s="32">
        <v>23798</v>
      </c>
      <c r="BJ27" s="32">
        <v>24081</v>
      </c>
      <c r="BK27" s="32">
        <v>23738</v>
      </c>
      <c r="BL27" s="32">
        <v>23273</v>
      </c>
      <c r="BM27" s="32">
        <v>23475</v>
      </c>
      <c r="BN27" s="32">
        <v>23703</v>
      </c>
      <c r="BO27" s="32">
        <v>23334</v>
      </c>
      <c r="BP27" s="32">
        <v>22935</v>
      </c>
      <c r="BQ27" s="32">
        <v>23502</v>
      </c>
      <c r="BR27" s="32">
        <v>23644</v>
      </c>
      <c r="BS27" s="32">
        <v>23267</v>
      </c>
      <c r="BT27" s="32">
        <v>23323</v>
      </c>
      <c r="BU27" s="32">
        <v>23667</v>
      </c>
      <c r="BV27" s="32">
        <v>23336</v>
      </c>
      <c r="BW27" s="32">
        <v>23444</v>
      </c>
      <c r="BX27" s="32">
        <v>22854</v>
      </c>
      <c r="BY27" s="32">
        <v>23413</v>
      </c>
      <c r="BZ27" s="32">
        <v>23240</v>
      </c>
      <c r="CA27" s="32">
        <v>23546</v>
      </c>
      <c r="CB27" s="32">
        <v>23559</v>
      </c>
      <c r="CC27" s="32">
        <v>23442</v>
      </c>
      <c r="CD27" s="32">
        <v>23197</v>
      </c>
      <c r="CE27" s="32">
        <v>23363</v>
      </c>
      <c r="CF27" s="32">
        <v>22667</v>
      </c>
      <c r="CG27" s="32">
        <v>23647</v>
      </c>
      <c r="CH27" s="32">
        <v>23737</v>
      </c>
      <c r="CI27" s="32">
        <v>23223</v>
      </c>
      <c r="CJ27" s="32">
        <v>23281</v>
      </c>
      <c r="CK27" s="32">
        <v>22960</v>
      </c>
      <c r="CL27" s="32">
        <v>22804</v>
      </c>
      <c r="CM27" s="32">
        <v>23409</v>
      </c>
      <c r="CN27" s="32">
        <v>22778</v>
      </c>
      <c r="CO27" s="32">
        <v>23078</v>
      </c>
      <c r="CP27" s="32">
        <v>22952</v>
      </c>
      <c r="CQ27" s="32">
        <v>23210</v>
      </c>
      <c r="CR27" s="32">
        <v>23032</v>
      </c>
      <c r="CS27" s="32">
        <v>23475</v>
      </c>
      <c r="CT27" s="32">
        <v>22947</v>
      </c>
      <c r="CU27" s="32">
        <v>23097</v>
      </c>
      <c r="CV27" s="32">
        <v>23264</v>
      </c>
      <c r="CW27" s="32">
        <v>23186</v>
      </c>
      <c r="CX27" s="32">
        <v>22861</v>
      </c>
      <c r="CY27" s="32">
        <v>23062</v>
      </c>
      <c r="CZ27" s="32">
        <v>22873</v>
      </c>
      <c r="DA27" s="32">
        <v>23162</v>
      </c>
      <c r="DB27" s="32">
        <v>23033</v>
      </c>
      <c r="DC27" s="32">
        <v>23199</v>
      </c>
      <c r="DD27" s="32">
        <v>22964</v>
      </c>
      <c r="DE27" s="32">
        <v>22949</v>
      </c>
      <c r="DF27" s="32">
        <v>23217</v>
      </c>
      <c r="DG27" s="32">
        <v>23047</v>
      </c>
      <c r="DH27" s="32">
        <v>22947</v>
      </c>
      <c r="DI27" s="32">
        <v>23241</v>
      </c>
      <c r="DJ27" s="32">
        <v>22941</v>
      </c>
      <c r="DK27" s="32">
        <v>23181</v>
      </c>
      <c r="DL27" s="32">
        <v>23010</v>
      </c>
      <c r="DM27" s="32">
        <v>22984</v>
      </c>
      <c r="DN27" s="32">
        <v>22637</v>
      </c>
      <c r="DO27" s="32">
        <v>23348</v>
      </c>
      <c r="DP27" s="32">
        <v>23034</v>
      </c>
      <c r="DQ27" s="32">
        <v>22770</v>
      </c>
      <c r="DR27" s="32">
        <v>23138</v>
      </c>
      <c r="DS27" s="32">
        <v>22728</v>
      </c>
      <c r="DT27" s="32">
        <v>22730</v>
      </c>
      <c r="DU27" s="32">
        <v>22985</v>
      </c>
      <c r="DV27" s="32">
        <v>22272</v>
      </c>
      <c r="DW27" s="32">
        <v>22924</v>
      </c>
      <c r="DX27" s="32">
        <v>22889</v>
      </c>
      <c r="DY27" s="32">
        <v>22812</v>
      </c>
      <c r="DZ27" s="32">
        <v>22850</v>
      </c>
      <c r="EA27" s="32">
        <v>22825</v>
      </c>
      <c r="EB27" s="32">
        <v>22857</v>
      </c>
      <c r="EC27" s="32">
        <v>22579</v>
      </c>
      <c r="ED27" s="32">
        <v>23289</v>
      </c>
      <c r="EE27" s="32">
        <v>22327</v>
      </c>
      <c r="EF27" s="32">
        <v>22773</v>
      </c>
      <c r="EG27" s="32">
        <v>22812</v>
      </c>
      <c r="EH27" s="32">
        <v>22862</v>
      </c>
      <c r="EI27" s="32">
        <v>22347</v>
      </c>
      <c r="EJ27" s="32">
        <v>22717</v>
      </c>
      <c r="EK27" s="32">
        <v>23007</v>
      </c>
      <c r="EL27" s="32">
        <v>22876</v>
      </c>
      <c r="EM27" s="32">
        <v>22890</v>
      </c>
      <c r="EN27" s="32">
        <v>22872</v>
      </c>
      <c r="EO27" s="32">
        <v>22881</v>
      </c>
      <c r="EP27" s="32">
        <v>22849</v>
      </c>
      <c r="EQ27" s="32">
        <v>22767</v>
      </c>
      <c r="ER27" s="32">
        <v>22483</v>
      </c>
      <c r="ES27" s="32">
        <v>22919</v>
      </c>
      <c r="ET27" s="32">
        <v>22896</v>
      </c>
      <c r="EU27" s="32">
        <v>23526</v>
      </c>
      <c r="EV27" s="32">
        <v>22707</v>
      </c>
      <c r="EW27" s="32">
        <v>22574</v>
      </c>
      <c r="EX27" s="32">
        <v>22791</v>
      </c>
      <c r="EY27" s="32">
        <v>22638</v>
      </c>
      <c r="EZ27" s="32">
        <v>22870</v>
      </c>
      <c r="FA27" s="32">
        <v>22723</v>
      </c>
      <c r="FB27" s="32">
        <v>22759</v>
      </c>
      <c r="FC27" s="32">
        <v>22890</v>
      </c>
      <c r="FD27" s="32">
        <v>22934</v>
      </c>
      <c r="FE27" s="32">
        <v>23059</v>
      </c>
      <c r="FF27" s="32">
        <v>22642</v>
      </c>
      <c r="FG27" s="32">
        <v>22984</v>
      </c>
      <c r="FH27" s="32">
        <v>22439</v>
      </c>
      <c r="FI27" s="32">
        <v>23124</v>
      </c>
      <c r="FJ27" s="32">
        <v>22919</v>
      </c>
      <c r="FK27" s="32">
        <v>23118</v>
      </c>
      <c r="FL27" s="32">
        <v>22364</v>
      </c>
      <c r="FM27" s="32">
        <v>22785</v>
      </c>
      <c r="FN27" s="32">
        <v>22856</v>
      </c>
      <c r="FO27" s="32">
        <v>22913</v>
      </c>
      <c r="FP27" s="32">
        <v>22885</v>
      </c>
      <c r="FQ27" s="32">
        <v>22955</v>
      </c>
      <c r="FR27" s="32">
        <v>22915</v>
      </c>
      <c r="FS27" s="32">
        <v>22721</v>
      </c>
      <c r="FT27" s="32">
        <v>22962</v>
      </c>
      <c r="FU27" s="32">
        <v>22709</v>
      </c>
      <c r="FV27" s="32">
        <v>23201</v>
      </c>
      <c r="FW27" s="32">
        <v>22688</v>
      </c>
      <c r="FX27" s="32">
        <v>22633</v>
      </c>
      <c r="FY27" s="32">
        <v>23090</v>
      </c>
      <c r="FZ27" s="32">
        <v>22256</v>
      </c>
      <c r="GA27" s="32">
        <v>22772</v>
      </c>
      <c r="GB27" s="32">
        <v>22453</v>
      </c>
      <c r="GC27" s="32">
        <v>22760</v>
      </c>
      <c r="GD27" s="32">
        <v>22808</v>
      </c>
      <c r="GE27" s="32">
        <v>22844</v>
      </c>
      <c r="GF27" s="32">
        <v>22469</v>
      </c>
      <c r="GG27" s="32">
        <v>22994</v>
      </c>
      <c r="GH27" s="32">
        <v>22700</v>
      </c>
      <c r="GI27" s="32">
        <v>22656</v>
      </c>
      <c r="GJ27" s="32">
        <v>22343</v>
      </c>
      <c r="GK27" s="32">
        <v>22786</v>
      </c>
      <c r="GL27" s="32">
        <v>22807</v>
      </c>
      <c r="GM27" s="32">
        <v>22542</v>
      </c>
      <c r="GN27" s="32">
        <v>23154</v>
      </c>
      <c r="GO27" s="32">
        <v>22698</v>
      </c>
      <c r="GP27" s="32">
        <v>23112</v>
      </c>
      <c r="GQ27" s="32">
        <v>22683</v>
      </c>
      <c r="GR27" s="32">
        <v>22685</v>
      </c>
      <c r="GS27" s="32">
        <v>22799</v>
      </c>
      <c r="GT27" s="32">
        <v>22537</v>
      </c>
      <c r="GU27" s="32">
        <v>22274</v>
      </c>
      <c r="GV27" s="32">
        <v>23268</v>
      </c>
      <c r="GW27" s="32">
        <v>23064</v>
      </c>
      <c r="GX27" s="32">
        <v>22506</v>
      </c>
      <c r="GY27" s="32">
        <v>22419</v>
      </c>
      <c r="GZ27" s="32">
        <v>22657</v>
      </c>
      <c r="HA27" s="32">
        <v>22610</v>
      </c>
      <c r="HB27" s="32">
        <v>22401</v>
      </c>
      <c r="HC27" s="32">
        <v>22866</v>
      </c>
      <c r="HD27" s="32">
        <v>22807</v>
      </c>
      <c r="HE27" s="32">
        <v>22300</v>
      </c>
      <c r="HF27" s="32">
        <v>22730</v>
      </c>
      <c r="HG27" s="32">
        <v>22529</v>
      </c>
      <c r="HH27" s="32">
        <v>22790</v>
      </c>
      <c r="HI27" s="32">
        <v>22375</v>
      </c>
      <c r="HJ27" s="32">
        <v>22841</v>
      </c>
      <c r="HK27" s="32">
        <v>22379</v>
      </c>
      <c r="HL27" s="32">
        <v>22599</v>
      </c>
      <c r="HM27" s="32">
        <v>22667</v>
      </c>
      <c r="HN27" s="32">
        <v>22562</v>
      </c>
      <c r="HO27" s="32">
        <v>22452</v>
      </c>
      <c r="HP27" s="32">
        <v>22249</v>
      </c>
      <c r="HQ27" s="32">
        <v>22478</v>
      </c>
      <c r="HR27" s="32">
        <v>22318</v>
      </c>
      <c r="HS27" s="32">
        <v>22826</v>
      </c>
      <c r="HT27" s="32">
        <v>22078</v>
      </c>
      <c r="HU27" s="32">
        <v>22401</v>
      </c>
      <c r="HV27" s="32">
        <v>22224</v>
      </c>
      <c r="HW27" s="32">
        <v>22378</v>
      </c>
      <c r="HX27" s="32">
        <v>22208</v>
      </c>
      <c r="HY27" s="32">
        <v>22279</v>
      </c>
      <c r="HZ27" s="32">
        <v>22374</v>
      </c>
      <c r="IA27" s="32">
        <v>22311</v>
      </c>
      <c r="IB27" s="32">
        <v>22607</v>
      </c>
      <c r="IC27" s="32">
        <v>22684</v>
      </c>
      <c r="ID27" s="32">
        <v>22487</v>
      </c>
      <c r="IE27" s="32">
        <v>21952</v>
      </c>
      <c r="IF27" s="32">
        <v>22405</v>
      </c>
      <c r="IG27" s="32">
        <v>22548</v>
      </c>
      <c r="IH27" s="32">
        <v>22567</v>
      </c>
      <c r="II27" s="32">
        <v>22519</v>
      </c>
      <c r="IJ27" s="32">
        <v>22138</v>
      </c>
      <c r="IK27" s="32">
        <v>22302</v>
      </c>
      <c r="IL27" s="32">
        <v>22494</v>
      </c>
      <c r="IM27" s="32">
        <v>22733</v>
      </c>
      <c r="IN27" s="32">
        <v>22362</v>
      </c>
      <c r="IO27" s="32">
        <v>22620</v>
      </c>
      <c r="IP27" s="32">
        <v>22293</v>
      </c>
      <c r="IQ27" s="32">
        <v>22256</v>
      </c>
      <c r="IR27" s="32">
        <v>22410</v>
      </c>
      <c r="IS27" s="32">
        <v>22610</v>
      </c>
      <c r="IT27" s="32">
        <v>22239</v>
      </c>
      <c r="IU27" s="32">
        <v>22407</v>
      </c>
      <c r="IV27" s="32">
        <v>22586</v>
      </c>
      <c r="IW27" s="32">
        <v>22533</v>
      </c>
      <c r="IX27" s="32">
        <v>22481</v>
      </c>
      <c r="IY27" s="32">
        <v>22502</v>
      </c>
      <c r="IZ27" s="32">
        <v>22234</v>
      </c>
      <c r="JA27" s="32">
        <v>22230</v>
      </c>
      <c r="JB27" s="32">
        <v>22121</v>
      </c>
      <c r="JC27" s="32">
        <v>22237</v>
      </c>
      <c r="JD27" s="32">
        <v>22709</v>
      </c>
      <c r="JE27" s="32">
        <v>22386</v>
      </c>
      <c r="JF27" s="32">
        <v>22514</v>
      </c>
      <c r="JG27" s="32">
        <v>22427</v>
      </c>
      <c r="JH27" s="32">
        <v>22440</v>
      </c>
      <c r="JI27" s="32">
        <v>22808</v>
      </c>
      <c r="JJ27" s="32">
        <v>22643</v>
      </c>
      <c r="JK27" s="32">
        <v>22549</v>
      </c>
      <c r="JL27" s="32">
        <v>23079</v>
      </c>
      <c r="JM27" s="32">
        <v>22410</v>
      </c>
      <c r="JN27" s="32">
        <v>22264</v>
      </c>
      <c r="JO27" s="32">
        <v>22660</v>
      </c>
      <c r="JP27" s="32">
        <v>22318</v>
      </c>
      <c r="JQ27" s="32">
        <v>22591</v>
      </c>
      <c r="JR27" s="32">
        <v>22771</v>
      </c>
      <c r="JS27" s="32">
        <v>22495</v>
      </c>
      <c r="JT27" s="32">
        <v>22517</v>
      </c>
      <c r="JU27" s="32">
        <v>22186</v>
      </c>
      <c r="JV27" s="32">
        <v>22127</v>
      </c>
      <c r="JW27" s="32">
        <v>22325</v>
      </c>
      <c r="JX27" s="32">
        <v>22814</v>
      </c>
      <c r="JY27" s="32">
        <v>22374</v>
      </c>
      <c r="JZ27" s="32">
        <v>22213</v>
      </c>
      <c r="KA27" s="32">
        <v>22448</v>
      </c>
      <c r="KB27" s="32">
        <v>22251</v>
      </c>
      <c r="KC27" s="32">
        <v>22677</v>
      </c>
      <c r="KD27" s="32">
        <v>22426</v>
      </c>
      <c r="KE27" s="32">
        <v>22303</v>
      </c>
      <c r="KF27" s="32">
        <v>22483</v>
      </c>
      <c r="KG27" s="32">
        <v>22449</v>
      </c>
      <c r="KH27" s="32">
        <v>22568</v>
      </c>
      <c r="KI27" s="32">
        <v>22701</v>
      </c>
      <c r="KJ27" s="32">
        <v>22452</v>
      </c>
      <c r="KK27" s="32">
        <v>23040</v>
      </c>
      <c r="KL27" s="32">
        <v>22319</v>
      </c>
      <c r="KM27" s="32">
        <v>22191</v>
      </c>
      <c r="KN27" s="32">
        <v>22611</v>
      </c>
      <c r="KO27" s="32">
        <v>22490</v>
      </c>
      <c r="KP27" s="32">
        <v>22491</v>
      </c>
      <c r="KQ27" s="32">
        <v>22472</v>
      </c>
      <c r="KR27" s="32">
        <v>21807</v>
      </c>
      <c r="KS27" s="32">
        <v>22590</v>
      </c>
      <c r="KT27" s="32">
        <v>22345</v>
      </c>
      <c r="KU27" s="32">
        <v>22369</v>
      </c>
      <c r="KV27" s="32">
        <v>22191</v>
      </c>
      <c r="KW27" s="32">
        <v>22415</v>
      </c>
      <c r="KX27" s="32">
        <v>22611</v>
      </c>
      <c r="KY27" s="32">
        <v>22158</v>
      </c>
      <c r="KZ27" s="32">
        <v>22539</v>
      </c>
      <c r="LA27" s="32">
        <v>22552</v>
      </c>
      <c r="LB27" s="32">
        <v>22184</v>
      </c>
      <c r="LC27" s="32">
        <v>22248</v>
      </c>
      <c r="LD27" s="32">
        <v>22488</v>
      </c>
      <c r="LE27" s="32">
        <v>22470</v>
      </c>
      <c r="LF27" s="32">
        <v>22509</v>
      </c>
      <c r="LG27" s="32">
        <v>22285</v>
      </c>
      <c r="LH27" s="32">
        <v>21900</v>
      </c>
      <c r="LI27" s="32">
        <v>21988</v>
      </c>
      <c r="LJ27" s="32">
        <v>22191</v>
      </c>
      <c r="LK27" s="32">
        <v>22094</v>
      </c>
      <c r="LL27" s="32">
        <v>21955</v>
      </c>
      <c r="LM27" s="32">
        <v>21941</v>
      </c>
      <c r="LN27" s="32">
        <v>22038</v>
      </c>
      <c r="LO27" s="32">
        <v>22271</v>
      </c>
      <c r="LP27" s="32">
        <v>22070</v>
      </c>
      <c r="LQ27" s="32">
        <v>22679</v>
      </c>
      <c r="LR27" s="32">
        <v>22299</v>
      </c>
      <c r="LS27" s="32">
        <v>22006</v>
      </c>
      <c r="LT27" s="32">
        <v>21999</v>
      </c>
      <c r="LU27" s="32">
        <v>22145</v>
      </c>
      <c r="LV27" s="32">
        <v>22060</v>
      </c>
      <c r="LW27" s="32">
        <v>22760</v>
      </c>
      <c r="LX27" s="32">
        <v>22206</v>
      </c>
      <c r="LY27" s="32">
        <v>22479</v>
      </c>
      <c r="LZ27" s="32">
        <v>22094</v>
      </c>
      <c r="MA27" s="32">
        <v>22171</v>
      </c>
      <c r="MB27" s="32">
        <v>22503</v>
      </c>
      <c r="MC27" s="32">
        <v>22022</v>
      </c>
      <c r="MD27" s="32">
        <v>21839</v>
      </c>
      <c r="ME27" s="32">
        <v>22195</v>
      </c>
      <c r="MF27" s="32">
        <v>22331</v>
      </c>
      <c r="MG27" s="32">
        <v>22053</v>
      </c>
      <c r="MH27" s="32">
        <v>22206</v>
      </c>
      <c r="MI27" s="32">
        <v>21881</v>
      </c>
      <c r="MJ27" s="32">
        <v>22264</v>
      </c>
      <c r="MK27" s="32">
        <v>22020</v>
      </c>
      <c r="ML27" s="32">
        <v>21685</v>
      </c>
      <c r="MM27" s="32">
        <v>22209</v>
      </c>
      <c r="MN27" s="32">
        <v>22495</v>
      </c>
      <c r="MO27" s="32">
        <v>22414</v>
      </c>
      <c r="MP27" s="32">
        <v>22446</v>
      </c>
      <c r="MQ27" s="32">
        <v>22177</v>
      </c>
      <c r="MR27" s="32">
        <v>22231</v>
      </c>
      <c r="MS27" s="32">
        <v>22524</v>
      </c>
      <c r="MT27" s="32">
        <v>22311</v>
      </c>
      <c r="MU27" s="32">
        <v>22497</v>
      </c>
      <c r="MV27" s="32">
        <v>22748</v>
      </c>
      <c r="MW27" s="32">
        <v>22392</v>
      </c>
      <c r="MX27" s="32">
        <v>22168</v>
      </c>
      <c r="MY27" s="32">
        <v>22336</v>
      </c>
      <c r="MZ27" s="32">
        <v>23043</v>
      </c>
      <c r="NA27" s="32">
        <v>22678</v>
      </c>
      <c r="NB27" s="32">
        <v>22385</v>
      </c>
      <c r="NC27" s="32">
        <v>22187</v>
      </c>
      <c r="ND27" s="32">
        <v>22474</v>
      </c>
      <c r="NE27" s="32">
        <v>22570</v>
      </c>
      <c r="NF27" s="32">
        <v>22371</v>
      </c>
      <c r="NG27" s="32">
        <v>22306</v>
      </c>
      <c r="NH27" s="32">
        <v>22782</v>
      </c>
      <c r="NI27" s="32">
        <v>22527</v>
      </c>
      <c r="NJ27" s="32">
        <v>22380</v>
      </c>
      <c r="NK27" s="32">
        <v>22599</v>
      </c>
      <c r="NL27" s="32">
        <v>22051</v>
      </c>
      <c r="NM27" s="32">
        <v>22502</v>
      </c>
      <c r="NN27" s="32">
        <v>22317</v>
      </c>
      <c r="NO27" s="32">
        <v>22454</v>
      </c>
      <c r="NP27" s="32">
        <v>22594</v>
      </c>
      <c r="NQ27" s="32">
        <v>22355</v>
      </c>
      <c r="NR27" s="32">
        <v>22527</v>
      </c>
      <c r="NS27" s="32">
        <v>22642</v>
      </c>
      <c r="NT27" s="32">
        <v>22788</v>
      </c>
      <c r="NU27" s="32">
        <v>22558</v>
      </c>
      <c r="NV27" s="32">
        <v>22359</v>
      </c>
      <c r="NW27" s="32">
        <v>22703</v>
      </c>
      <c r="NX27" s="32">
        <v>22162</v>
      </c>
      <c r="NY27" s="32">
        <v>22251</v>
      </c>
      <c r="NZ27" s="32">
        <v>22120</v>
      </c>
      <c r="OA27" s="32">
        <v>22239</v>
      </c>
      <c r="OB27" s="32">
        <v>22279</v>
      </c>
      <c r="OC27" s="32">
        <v>22278</v>
      </c>
      <c r="OD27" s="32">
        <v>22421</v>
      </c>
      <c r="OE27" s="32">
        <v>22104</v>
      </c>
      <c r="OF27" s="32">
        <v>22330</v>
      </c>
      <c r="OG27" s="32">
        <v>22044</v>
      </c>
      <c r="OH27" s="32">
        <v>22342</v>
      </c>
      <c r="OI27" s="32">
        <v>22325</v>
      </c>
      <c r="OJ27" s="32">
        <v>22090</v>
      </c>
      <c r="OK27" s="32">
        <v>22072</v>
      </c>
      <c r="OL27" s="32">
        <v>21694</v>
      </c>
      <c r="OM27" s="32">
        <v>21989</v>
      </c>
      <c r="ON27" s="32">
        <v>21996</v>
      </c>
      <c r="OO27" s="32">
        <v>22264</v>
      </c>
      <c r="OP27" s="32">
        <v>22278</v>
      </c>
      <c r="OQ27" s="32">
        <v>22477</v>
      </c>
      <c r="OR27" s="32">
        <v>22424</v>
      </c>
      <c r="OS27" s="32">
        <v>22301</v>
      </c>
      <c r="OT27" s="32">
        <v>22086</v>
      </c>
      <c r="OU27" s="32">
        <v>22175</v>
      </c>
      <c r="OV27" s="32">
        <v>22552</v>
      </c>
      <c r="OW27" s="33">
        <v>22372</v>
      </c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A28" t="str">
        <f>'Experimental setup'!E65</f>
        <v>TC</v>
      </c>
      <c r="B28">
        <f>'Experimental setup'!E53</f>
        <v>18.672000000000001</v>
      </c>
      <c r="C28" t="b">
        <f t="shared" si="0"/>
        <v>0</v>
      </c>
      <c r="K28" s="30" t="s">
        <v>35</v>
      </c>
      <c r="L28" s="31">
        <v>4</v>
      </c>
      <c r="M28" s="36" t="s">
        <v>522</v>
      </c>
      <c r="N28" s="30">
        <v>26867</v>
      </c>
      <c r="O28" s="32">
        <v>25679</v>
      </c>
      <c r="P28" s="32">
        <v>25891</v>
      </c>
      <c r="Q28" s="32">
        <v>25374</v>
      </c>
      <c r="R28" s="32">
        <v>25689</v>
      </c>
      <c r="S28" s="32">
        <v>25359</v>
      </c>
      <c r="T28" s="32">
        <v>25101</v>
      </c>
      <c r="U28" s="32">
        <v>25136</v>
      </c>
      <c r="V28" s="32">
        <v>25393</v>
      </c>
      <c r="W28" s="32">
        <v>25170</v>
      </c>
      <c r="X28" s="32">
        <v>25240</v>
      </c>
      <c r="Y28" s="32">
        <v>25246</v>
      </c>
      <c r="Z28" s="32">
        <v>24725</v>
      </c>
      <c r="AA28" s="32">
        <v>24979</v>
      </c>
      <c r="AB28" s="32">
        <v>24763</v>
      </c>
      <c r="AC28" s="32">
        <v>24690</v>
      </c>
      <c r="AD28" s="32">
        <v>24766</v>
      </c>
      <c r="AE28" s="32">
        <v>25081</v>
      </c>
      <c r="AF28" s="32">
        <v>24814</v>
      </c>
      <c r="AG28" s="32">
        <v>24581</v>
      </c>
      <c r="AH28" s="32">
        <v>25027</v>
      </c>
      <c r="AI28" s="32">
        <v>24418</v>
      </c>
      <c r="AJ28" s="32">
        <v>24871</v>
      </c>
      <c r="AK28" s="32">
        <v>24532</v>
      </c>
      <c r="AL28" s="32">
        <v>24664</v>
      </c>
      <c r="AM28" s="32">
        <v>24379</v>
      </c>
      <c r="AN28" s="32">
        <v>25033</v>
      </c>
      <c r="AO28" s="32">
        <v>24699</v>
      </c>
      <c r="AP28" s="32">
        <v>24273</v>
      </c>
      <c r="AQ28" s="32">
        <v>24222</v>
      </c>
      <c r="AR28" s="32">
        <v>24207</v>
      </c>
      <c r="AS28" s="32">
        <v>24305</v>
      </c>
      <c r="AT28" s="32">
        <v>24439</v>
      </c>
      <c r="AU28" s="32">
        <v>24527</v>
      </c>
      <c r="AV28" s="32">
        <v>24326</v>
      </c>
      <c r="AW28" s="32">
        <v>24216</v>
      </c>
      <c r="AX28" s="32">
        <v>23799</v>
      </c>
      <c r="AY28" s="32">
        <v>23890</v>
      </c>
      <c r="AZ28" s="32">
        <v>24042</v>
      </c>
      <c r="BA28" s="32">
        <v>24216</v>
      </c>
      <c r="BB28" s="32">
        <v>24232</v>
      </c>
      <c r="BC28" s="32">
        <v>24262</v>
      </c>
      <c r="BD28" s="32">
        <v>23811</v>
      </c>
      <c r="BE28" s="32">
        <v>24318</v>
      </c>
      <c r="BF28" s="32">
        <v>24080</v>
      </c>
      <c r="BG28" s="32">
        <v>24269</v>
      </c>
      <c r="BH28" s="32">
        <v>24336</v>
      </c>
      <c r="BI28" s="32">
        <v>23993</v>
      </c>
      <c r="BJ28" s="32">
        <v>23824</v>
      </c>
      <c r="BK28" s="32">
        <v>24088</v>
      </c>
      <c r="BL28" s="32">
        <v>24278</v>
      </c>
      <c r="BM28" s="32">
        <v>24083</v>
      </c>
      <c r="BN28" s="32">
        <v>24028</v>
      </c>
      <c r="BO28" s="32">
        <v>23835</v>
      </c>
      <c r="BP28" s="32">
        <v>24125</v>
      </c>
      <c r="BQ28" s="32">
        <v>23723</v>
      </c>
      <c r="BR28" s="32">
        <v>23289</v>
      </c>
      <c r="BS28" s="32">
        <v>23895</v>
      </c>
      <c r="BT28" s="32">
        <v>23974</v>
      </c>
      <c r="BU28" s="32">
        <v>24203</v>
      </c>
      <c r="BV28" s="32">
        <v>23619</v>
      </c>
      <c r="BW28" s="32">
        <v>23580</v>
      </c>
      <c r="BX28" s="32">
        <v>23775</v>
      </c>
      <c r="BY28" s="32">
        <v>23796</v>
      </c>
      <c r="BZ28" s="32">
        <v>23658</v>
      </c>
      <c r="CA28" s="32">
        <v>23765</v>
      </c>
      <c r="CB28" s="32">
        <v>24130</v>
      </c>
      <c r="CC28" s="32">
        <v>23995</v>
      </c>
      <c r="CD28" s="32">
        <v>24272</v>
      </c>
      <c r="CE28" s="32">
        <v>23828</v>
      </c>
      <c r="CF28" s="32">
        <v>24337</v>
      </c>
      <c r="CG28" s="32">
        <v>24032</v>
      </c>
      <c r="CH28" s="32">
        <v>23971</v>
      </c>
      <c r="CI28" s="32">
        <v>23907</v>
      </c>
      <c r="CJ28" s="32">
        <v>23860</v>
      </c>
      <c r="CK28" s="32">
        <v>23901</v>
      </c>
      <c r="CL28" s="32">
        <v>23022</v>
      </c>
      <c r="CM28" s="32">
        <v>23823</v>
      </c>
      <c r="CN28" s="32">
        <v>23289</v>
      </c>
      <c r="CO28" s="32">
        <v>23194</v>
      </c>
      <c r="CP28" s="32">
        <v>23865</v>
      </c>
      <c r="CQ28" s="32">
        <v>23670</v>
      </c>
      <c r="CR28" s="32">
        <v>23654</v>
      </c>
      <c r="CS28" s="32">
        <v>23491</v>
      </c>
      <c r="CT28" s="32">
        <v>23381</v>
      </c>
      <c r="CU28" s="32">
        <v>23728</v>
      </c>
      <c r="CV28" s="32">
        <v>23234</v>
      </c>
      <c r="CW28" s="32">
        <v>23439</v>
      </c>
      <c r="CX28" s="32">
        <v>23617</v>
      </c>
      <c r="CY28" s="32">
        <v>23684</v>
      </c>
      <c r="CZ28" s="32">
        <v>24072</v>
      </c>
      <c r="DA28" s="32">
        <v>23299</v>
      </c>
      <c r="DB28" s="32">
        <v>23391</v>
      </c>
      <c r="DC28" s="32">
        <v>23555</v>
      </c>
      <c r="DD28" s="32">
        <v>23452</v>
      </c>
      <c r="DE28" s="32">
        <v>23563</v>
      </c>
      <c r="DF28" s="32">
        <v>23733</v>
      </c>
      <c r="DG28" s="32">
        <v>23229</v>
      </c>
      <c r="DH28" s="32">
        <v>23696</v>
      </c>
      <c r="DI28" s="32">
        <v>23932</v>
      </c>
      <c r="DJ28" s="32">
        <v>23308</v>
      </c>
      <c r="DK28" s="32">
        <v>23294</v>
      </c>
      <c r="DL28" s="32">
        <v>23459</v>
      </c>
      <c r="DM28" s="32">
        <v>23568</v>
      </c>
      <c r="DN28" s="32">
        <v>23506</v>
      </c>
      <c r="DO28" s="32">
        <v>23440</v>
      </c>
      <c r="DP28" s="32">
        <v>23694</v>
      </c>
      <c r="DQ28" s="32">
        <v>23432</v>
      </c>
      <c r="DR28" s="32">
        <v>23313</v>
      </c>
      <c r="DS28" s="32">
        <v>23473</v>
      </c>
      <c r="DT28" s="32">
        <v>23205</v>
      </c>
      <c r="DU28" s="32">
        <v>23061</v>
      </c>
      <c r="DV28" s="32">
        <v>23261</v>
      </c>
      <c r="DW28" s="32">
        <v>23306</v>
      </c>
      <c r="DX28" s="32">
        <v>23383</v>
      </c>
      <c r="DY28" s="32">
        <v>23386</v>
      </c>
      <c r="DZ28" s="32">
        <v>23199</v>
      </c>
      <c r="EA28" s="32">
        <v>23309</v>
      </c>
      <c r="EB28" s="32">
        <v>23328</v>
      </c>
      <c r="EC28" s="32">
        <v>23103</v>
      </c>
      <c r="ED28" s="32">
        <v>23365</v>
      </c>
      <c r="EE28" s="32">
        <v>23302</v>
      </c>
      <c r="EF28" s="32">
        <v>23224</v>
      </c>
      <c r="EG28" s="32">
        <v>23085</v>
      </c>
      <c r="EH28" s="32">
        <v>23191</v>
      </c>
      <c r="EI28" s="32">
        <v>23146</v>
      </c>
      <c r="EJ28" s="32">
        <v>23216</v>
      </c>
      <c r="EK28" s="32">
        <v>23292</v>
      </c>
      <c r="EL28" s="32">
        <v>23359</v>
      </c>
      <c r="EM28" s="32">
        <v>23281</v>
      </c>
      <c r="EN28" s="32">
        <v>23116</v>
      </c>
      <c r="EO28" s="32">
        <v>23742</v>
      </c>
      <c r="EP28" s="32">
        <v>23458</v>
      </c>
      <c r="EQ28" s="32">
        <v>23301</v>
      </c>
      <c r="ER28" s="32">
        <v>23265</v>
      </c>
      <c r="ES28" s="32">
        <v>22931</v>
      </c>
      <c r="ET28" s="32">
        <v>23340</v>
      </c>
      <c r="EU28" s="32">
        <v>23621</v>
      </c>
      <c r="EV28" s="32">
        <v>23341</v>
      </c>
      <c r="EW28" s="32">
        <v>23326</v>
      </c>
      <c r="EX28" s="32">
        <v>23208</v>
      </c>
      <c r="EY28" s="32">
        <v>23095</v>
      </c>
      <c r="EZ28" s="32">
        <v>23311</v>
      </c>
      <c r="FA28" s="32">
        <v>23460</v>
      </c>
      <c r="FB28" s="32">
        <v>23461</v>
      </c>
      <c r="FC28" s="32">
        <v>23064</v>
      </c>
      <c r="FD28" s="32">
        <v>23091</v>
      </c>
      <c r="FE28" s="32">
        <v>23571</v>
      </c>
      <c r="FF28" s="32">
        <v>23311</v>
      </c>
      <c r="FG28" s="32">
        <v>23043</v>
      </c>
      <c r="FH28" s="32">
        <v>23199</v>
      </c>
      <c r="FI28" s="32">
        <v>23035</v>
      </c>
      <c r="FJ28" s="32">
        <v>23010</v>
      </c>
      <c r="FK28" s="32">
        <v>23449</v>
      </c>
      <c r="FL28" s="32">
        <v>23455</v>
      </c>
      <c r="FM28" s="32">
        <v>23566</v>
      </c>
      <c r="FN28" s="32">
        <v>22985</v>
      </c>
      <c r="FO28" s="32">
        <v>23433</v>
      </c>
      <c r="FP28" s="32">
        <v>23434</v>
      </c>
      <c r="FQ28" s="32">
        <v>23383</v>
      </c>
      <c r="FR28" s="32">
        <v>23439</v>
      </c>
      <c r="FS28" s="32">
        <v>23354</v>
      </c>
      <c r="FT28" s="32">
        <v>23247</v>
      </c>
      <c r="FU28" s="32">
        <v>23226</v>
      </c>
      <c r="FV28" s="32">
        <v>23478</v>
      </c>
      <c r="FW28" s="32">
        <v>23396</v>
      </c>
      <c r="FX28" s="32">
        <v>23037</v>
      </c>
      <c r="FY28" s="32">
        <v>23232</v>
      </c>
      <c r="FZ28" s="32">
        <v>22969</v>
      </c>
      <c r="GA28" s="32">
        <v>22923</v>
      </c>
      <c r="GB28" s="32">
        <v>23326</v>
      </c>
      <c r="GC28" s="32">
        <v>22962</v>
      </c>
      <c r="GD28" s="32">
        <v>23405</v>
      </c>
      <c r="GE28" s="32">
        <v>23000</v>
      </c>
      <c r="GF28" s="32">
        <v>23248</v>
      </c>
      <c r="GG28" s="32">
        <v>23302</v>
      </c>
      <c r="GH28" s="32">
        <v>22761</v>
      </c>
      <c r="GI28" s="32">
        <v>22598</v>
      </c>
      <c r="GJ28" s="32">
        <v>22967</v>
      </c>
      <c r="GK28" s="32">
        <v>23249</v>
      </c>
      <c r="GL28" s="32">
        <v>23367</v>
      </c>
      <c r="GM28" s="32">
        <v>23258</v>
      </c>
      <c r="GN28" s="32">
        <v>23089</v>
      </c>
      <c r="GO28" s="32">
        <v>23198</v>
      </c>
      <c r="GP28" s="32">
        <v>23371</v>
      </c>
      <c r="GQ28" s="32">
        <v>22946</v>
      </c>
      <c r="GR28" s="32">
        <v>22683</v>
      </c>
      <c r="GS28" s="32">
        <v>23145</v>
      </c>
      <c r="GT28" s="32">
        <v>22923</v>
      </c>
      <c r="GU28" s="32">
        <v>23373</v>
      </c>
      <c r="GV28" s="32">
        <v>23367</v>
      </c>
      <c r="GW28" s="32">
        <v>23021</v>
      </c>
      <c r="GX28" s="32">
        <v>23312</v>
      </c>
      <c r="GY28" s="32">
        <v>23297</v>
      </c>
      <c r="GZ28" s="32">
        <v>23192</v>
      </c>
      <c r="HA28" s="32">
        <v>23239</v>
      </c>
      <c r="HB28" s="32">
        <v>23514</v>
      </c>
      <c r="HC28" s="32">
        <v>23033</v>
      </c>
      <c r="HD28" s="32">
        <v>22870</v>
      </c>
      <c r="HE28" s="32">
        <v>22948</v>
      </c>
      <c r="HF28" s="32">
        <v>22913</v>
      </c>
      <c r="HG28" s="32">
        <v>23129</v>
      </c>
      <c r="HH28" s="32">
        <v>22885</v>
      </c>
      <c r="HI28" s="32">
        <v>23034</v>
      </c>
      <c r="HJ28" s="32">
        <v>22739</v>
      </c>
      <c r="HK28" s="32">
        <v>22905</v>
      </c>
      <c r="HL28" s="32">
        <v>23070</v>
      </c>
      <c r="HM28" s="32">
        <v>23157</v>
      </c>
      <c r="HN28" s="32">
        <v>23106</v>
      </c>
      <c r="HO28" s="32">
        <v>22833</v>
      </c>
      <c r="HP28" s="32">
        <v>23086</v>
      </c>
      <c r="HQ28" s="32">
        <v>22803</v>
      </c>
      <c r="HR28" s="32">
        <v>23170</v>
      </c>
      <c r="HS28" s="32">
        <v>23153</v>
      </c>
      <c r="HT28" s="32">
        <v>23098</v>
      </c>
      <c r="HU28" s="32">
        <v>22572</v>
      </c>
      <c r="HV28" s="32">
        <v>22874</v>
      </c>
      <c r="HW28" s="32">
        <v>23051</v>
      </c>
      <c r="HX28" s="32">
        <v>22534</v>
      </c>
      <c r="HY28" s="32">
        <v>23016</v>
      </c>
      <c r="HZ28" s="32">
        <v>22777</v>
      </c>
      <c r="IA28" s="32">
        <v>22782</v>
      </c>
      <c r="IB28" s="32">
        <v>22457</v>
      </c>
      <c r="IC28" s="32">
        <v>22863</v>
      </c>
      <c r="ID28" s="32">
        <v>23265</v>
      </c>
      <c r="IE28" s="32">
        <v>22690</v>
      </c>
      <c r="IF28" s="32">
        <v>23043</v>
      </c>
      <c r="IG28" s="32">
        <v>22937</v>
      </c>
      <c r="IH28" s="32">
        <v>22584</v>
      </c>
      <c r="II28" s="32">
        <v>23098</v>
      </c>
      <c r="IJ28" s="32">
        <v>23141</v>
      </c>
      <c r="IK28" s="32">
        <v>22740</v>
      </c>
      <c r="IL28" s="32">
        <v>22839</v>
      </c>
      <c r="IM28" s="32">
        <v>22254</v>
      </c>
      <c r="IN28" s="32">
        <v>22633</v>
      </c>
      <c r="IO28" s="32">
        <v>22831</v>
      </c>
      <c r="IP28" s="32">
        <v>22370</v>
      </c>
      <c r="IQ28" s="32">
        <v>23060</v>
      </c>
      <c r="IR28" s="32">
        <v>23052</v>
      </c>
      <c r="IS28" s="32">
        <v>23323</v>
      </c>
      <c r="IT28" s="32">
        <v>22689</v>
      </c>
      <c r="IU28" s="32">
        <v>22592</v>
      </c>
      <c r="IV28" s="32">
        <v>23224</v>
      </c>
      <c r="IW28" s="32">
        <v>22722</v>
      </c>
      <c r="IX28" s="32">
        <v>22633</v>
      </c>
      <c r="IY28" s="32">
        <v>22447</v>
      </c>
      <c r="IZ28" s="32">
        <v>22573</v>
      </c>
      <c r="JA28" s="32">
        <v>22989</v>
      </c>
      <c r="JB28" s="32">
        <v>22611</v>
      </c>
      <c r="JC28" s="32">
        <v>22563</v>
      </c>
      <c r="JD28" s="32">
        <v>23292</v>
      </c>
      <c r="JE28" s="32">
        <v>22563</v>
      </c>
      <c r="JF28" s="32">
        <v>22916</v>
      </c>
      <c r="JG28" s="32">
        <v>23010</v>
      </c>
      <c r="JH28" s="32">
        <v>22804</v>
      </c>
      <c r="JI28" s="32">
        <v>22706</v>
      </c>
      <c r="JJ28" s="32">
        <v>22728</v>
      </c>
      <c r="JK28" s="32">
        <v>22953</v>
      </c>
      <c r="JL28" s="32">
        <v>22591</v>
      </c>
      <c r="JM28" s="32">
        <v>22606</v>
      </c>
      <c r="JN28" s="32">
        <v>22671</v>
      </c>
      <c r="JO28" s="32">
        <v>22521</v>
      </c>
      <c r="JP28" s="32">
        <v>22941</v>
      </c>
      <c r="JQ28" s="32">
        <v>23249</v>
      </c>
      <c r="JR28" s="32">
        <v>22743</v>
      </c>
      <c r="JS28" s="32">
        <v>22823</v>
      </c>
      <c r="JT28" s="32">
        <v>22700</v>
      </c>
      <c r="JU28" s="32">
        <v>23002</v>
      </c>
      <c r="JV28" s="32">
        <v>23064</v>
      </c>
      <c r="JW28" s="32">
        <v>22625</v>
      </c>
      <c r="JX28" s="32">
        <v>23223</v>
      </c>
      <c r="JY28" s="32">
        <v>23243</v>
      </c>
      <c r="JZ28" s="32">
        <v>22528</v>
      </c>
      <c r="KA28" s="32">
        <v>22887</v>
      </c>
      <c r="KB28" s="32">
        <v>23056</v>
      </c>
      <c r="KC28" s="32">
        <v>22965</v>
      </c>
      <c r="KD28" s="32">
        <v>22494</v>
      </c>
      <c r="KE28" s="32">
        <v>22407</v>
      </c>
      <c r="KF28" s="32">
        <v>22589</v>
      </c>
      <c r="KG28" s="32">
        <v>22700</v>
      </c>
      <c r="KH28" s="32">
        <v>22631</v>
      </c>
      <c r="KI28" s="32">
        <v>23322</v>
      </c>
      <c r="KJ28" s="32">
        <v>22842</v>
      </c>
      <c r="KK28" s="32">
        <v>22755</v>
      </c>
      <c r="KL28" s="32">
        <v>22918</v>
      </c>
      <c r="KM28" s="32">
        <v>22810</v>
      </c>
      <c r="KN28" s="32">
        <v>22547</v>
      </c>
      <c r="KO28" s="32">
        <v>22864</v>
      </c>
      <c r="KP28" s="32">
        <v>22413</v>
      </c>
      <c r="KQ28" s="32">
        <v>22578</v>
      </c>
      <c r="KR28" s="32">
        <v>22936</v>
      </c>
      <c r="KS28" s="32">
        <v>22794</v>
      </c>
      <c r="KT28" s="32">
        <v>22247</v>
      </c>
      <c r="KU28" s="32">
        <v>22509</v>
      </c>
      <c r="KV28" s="32">
        <v>22374</v>
      </c>
      <c r="KW28" s="32">
        <v>22516</v>
      </c>
      <c r="KX28" s="32">
        <v>22513</v>
      </c>
      <c r="KY28" s="32">
        <v>22402</v>
      </c>
      <c r="KZ28" s="32">
        <v>22569</v>
      </c>
      <c r="LA28" s="32">
        <v>22933</v>
      </c>
      <c r="LB28" s="32">
        <v>22071</v>
      </c>
      <c r="LC28" s="32">
        <v>22490</v>
      </c>
      <c r="LD28" s="32">
        <v>22574</v>
      </c>
      <c r="LE28" s="32">
        <v>22503</v>
      </c>
      <c r="LF28" s="32">
        <v>21934</v>
      </c>
      <c r="LG28" s="32">
        <v>22336</v>
      </c>
      <c r="LH28" s="32">
        <v>22285</v>
      </c>
      <c r="LI28" s="32">
        <v>23016</v>
      </c>
      <c r="LJ28" s="32">
        <v>22434</v>
      </c>
      <c r="LK28" s="32">
        <v>22651</v>
      </c>
      <c r="LL28" s="32">
        <v>22731</v>
      </c>
      <c r="LM28" s="32">
        <v>22649</v>
      </c>
      <c r="LN28" s="32">
        <v>22580</v>
      </c>
      <c r="LO28" s="32">
        <v>22706</v>
      </c>
      <c r="LP28" s="32">
        <v>22532</v>
      </c>
      <c r="LQ28" s="32">
        <v>22657</v>
      </c>
      <c r="LR28" s="32">
        <v>22810</v>
      </c>
      <c r="LS28" s="32">
        <v>22598</v>
      </c>
      <c r="LT28" s="32">
        <v>23182</v>
      </c>
      <c r="LU28" s="32">
        <v>23078</v>
      </c>
      <c r="LV28" s="32">
        <v>22431</v>
      </c>
      <c r="LW28" s="32">
        <v>22150</v>
      </c>
      <c r="LX28" s="32">
        <v>22425</v>
      </c>
      <c r="LY28" s="32">
        <v>22950</v>
      </c>
      <c r="LZ28" s="32">
        <v>22237</v>
      </c>
      <c r="MA28" s="32">
        <v>22235</v>
      </c>
      <c r="MB28" s="32">
        <v>22627</v>
      </c>
      <c r="MC28" s="32">
        <v>22681</v>
      </c>
      <c r="MD28" s="32">
        <v>22736</v>
      </c>
      <c r="ME28" s="32">
        <v>22359</v>
      </c>
      <c r="MF28" s="32">
        <v>22487</v>
      </c>
      <c r="MG28" s="32">
        <v>22420</v>
      </c>
      <c r="MH28" s="32">
        <v>22399</v>
      </c>
      <c r="MI28" s="32">
        <v>22555</v>
      </c>
      <c r="MJ28" s="32">
        <v>22661</v>
      </c>
      <c r="MK28" s="32">
        <v>22358</v>
      </c>
      <c r="ML28" s="32">
        <v>22298</v>
      </c>
      <c r="MM28" s="32">
        <v>22689</v>
      </c>
      <c r="MN28" s="32">
        <v>22640</v>
      </c>
      <c r="MO28" s="32">
        <v>22916</v>
      </c>
      <c r="MP28" s="32">
        <v>22448</v>
      </c>
      <c r="MQ28" s="32">
        <v>22454</v>
      </c>
      <c r="MR28" s="32">
        <v>22613</v>
      </c>
      <c r="MS28" s="32">
        <v>22436</v>
      </c>
      <c r="MT28" s="32">
        <v>23136</v>
      </c>
      <c r="MU28" s="32">
        <v>22753</v>
      </c>
      <c r="MV28" s="32">
        <v>22871</v>
      </c>
      <c r="MW28" s="32">
        <v>22839</v>
      </c>
      <c r="MX28" s="32">
        <v>22884</v>
      </c>
      <c r="MY28" s="32">
        <v>22427</v>
      </c>
      <c r="MZ28" s="32">
        <v>23087</v>
      </c>
      <c r="NA28" s="32">
        <v>22915</v>
      </c>
      <c r="NB28" s="32">
        <v>22824</v>
      </c>
      <c r="NC28" s="32">
        <v>22683</v>
      </c>
      <c r="ND28" s="32">
        <v>22397</v>
      </c>
      <c r="NE28" s="32">
        <v>22720</v>
      </c>
      <c r="NF28" s="32">
        <v>22918</v>
      </c>
      <c r="NG28" s="32">
        <v>22754</v>
      </c>
      <c r="NH28" s="32">
        <v>22739</v>
      </c>
      <c r="NI28" s="32">
        <v>22618</v>
      </c>
      <c r="NJ28" s="32">
        <v>23128</v>
      </c>
      <c r="NK28" s="32">
        <v>22706</v>
      </c>
      <c r="NL28" s="32">
        <v>22779</v>
      </c>
      <c r="NM28" s="32">
        <v>22865</v>
      </c>
      <c r="NN28" s="32">
        <v>22954</v>
      </c>
      <c r="NO28" s="32">
        <v>22605</v>
      </c>
      <c r="NP28" s="32">
        <v>22661</v>
      </c>
      <c r="NQ28" s="32">
        <v>23142</v>
      </c>
      <c r="NR28" s="32">
        <v>22518</v>
      </c>
      <c r="NS28" s="32">
        <v>22864</v>
      </c>
      <c r="NT28" s="32">
        <v>22907</v>
      </c>
      <c r="NU28" s="32">
        <v>22805</v>
      </c>
      <c r="NV28" s="32">
        <v>22843</v>
      </c>
      <c r="NW28" s="32">
        <v>22893</v>
      </c>
      <c r="NX28" s="32">
        <v>22814</v>
      </c>
      <c r="NY28" s="32">
        <v>23169</v>
      </c>
      <c r="NZ28" s="32">
        <v>22728</v>
      </c>
      <c r="OA28" s="32">
        <v>22848</v>
      </c>
      <c r="OB28" s="32">
        <v>22558</v>
      </c>
      <c r="OC28" s="32">
        <v>22713</v>
      </c>
      <c r="OD28" s="32">
        <v>22947</v>
      </c>
      <c r="OE28" s="32">
        <v>22477</v>
      </c>
      <c r="OF28" s="32">
        <v>23113</v>
      </c>
      <c r="OG28" s="32">
        <v>22976</v>
      </c>
      <c r="OH28" s="32">
        <v>22617</v>
      </c>
      <c r="OI28" s="32">
        <v>22890</v>
      </c>
      <c r="OJ28" s="32">
        <v>22683</v>
      </c>
      <c r="OK28" s="32">
        <v>22399</v>
      </c>
      <c r="OL28" s="32">
        <v>22859</v>
      </c>
      <c r="OM28" s="32">
        <v>22294</v>
      </c>
      <c r="ON28" s="32">
        <v>22536</v>
      </c>
      <c r="OO28" s="32">
        <v>22097</v>
      </c>
      <c r="OP28" s="32">
        <v>22473</v>
      </c>
      <c r="OQ28" s="32">
        <v>22257</v>
      </c>
      <c r="OR28" s="32">
        <v>23108</v>
      </c>
      <c r="OS28" s="32">
        <v>22357</v>
      </c>
      <c r="OT28" s="32">
        <v>22746</v>
      </c>
      <c r="OU28" s="32">
        <v>22530</v>
      </c>
      <c r="OV28" s="32">
        <v>22110</v>
      </c>
      <c r="OW28" s="33">
        <v>22528</v>
      </c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setup'!F65</f>
        <v>SD010/18</v>
      </c>
      <c r="B29">
        <f>'Experimental setup'!F53</f>
        <v>18.677</v>
      </c>
      <c r="C29" t="b">
        <f t="shared" si="0"/>
        <v>0</v>
      </c>
      <c r="D29" t="b">
        <f>IF(AND(C29=TRUE, C30=TRUE), TRUE, FALSE)</f>
        <v>0</v>
      </c>
      <c r="K29" s="30" t="s">
        <v>35</v>
      </c>
      <c r="L29" s="31">
        <v>5</v>
      </c>
      <c r="M29" s="36" t="s">
        <v>523</v>
      </c>
      <c r="N29" s="30">
        <v>27239</v>
      </c>
      <c r="O29" s="32">
        <v>26825</v>
      </c>
      <c r="P29" s="32">
        <v>27001</v>
      </c>
      <c r="Q29" s="32">
        <v>26062</v>
      </c>
      <c r="R29" s="32">
        <v>25914</v>
      </c>
      <c r="S29" s="32">
        <v>25948</v>
      </c>
      <c r="T29" s="32">
        <v>26156</v>
      </c>
      <c r="U29" s="32">
        <v>25745</v>
      </c>
      <c r="V29" s="32">
        <v>25512</v>
      </c>
      <c r="W29" s="32">
        <v>25731</v>
      </c>
      <c r="X29" s="32">
        <v>25381</v>
      </c>
      <c r="Y29" s="32">
        <v>25413</v>
      </c>
      <c r="Z29" s="32">
        <v>25153</v>
      </c>
      <c r="AA29" s="32">
        <v>25103</v>
      </c>
      <c r="AB29" s="32">
        <v>25117</v>
      </c>
      <c r="AC29" s="32">
        <v>25633</v>
      </c>
      <c r="AD29" s="32">
        <v>24990</v>
      </c>
      <c r="AE29" s="32">
        <v>25127</v>
      </c>
      <c r="AF29" s="32">
        <v>25334</v>
      </c>
      <c r="AG29" s="32">
        <v>24835</v>
      </c>
      <c r="AH29" s="32">
        <v>25275</v>
      </c>
      <c r="AI29" s="32">
        <v>25702</v>
      </c>
      <c r="AJ29" s="32">
        <v>25218</v>
      </c>
      <c r="AK29" s="32">
        <v>25202</v>
      </c>
      <c r="AL29" s="32">
        <v>24978</v>
      </c>
      <c r="AM29" s="32">
        <v>25518</v>
      </c>
      <c r="AN29" s="32">
        <v>24999</v>
      </c>
      <c r="AO29" s="32">
        <v>25144</v>
      </c>
      <c r="AP29" s="32">
        <v>24944</v>
      </c>
      <c r="AQ29" s="32">
        <v>25318</v>
      </c>
      <c r="AR29" s="32">
        <v>24332</v>
      </c>
      <c r="AS29" s="32">
        <v>24616</v>
      </c>
      <c r="AT29" s="32">
        <v>24373</v>
      </c>
      <c r="AU29" s="32">
        <v>24226</v>
      </c>
      <c r="AV29" s="32">
        <v>24657</v>
      </c>
      <c r="AW29" s="32">
        <v>25273</v>
      </c>
      <c r="AX29" s="32">
        <v>24202</v>
      </c>
      <c r="AY29" s="32">
        <v>25290</v>
      </c>
      <c r="AZ29" s="32">
        <v>24529</v>
      </c>
      <c r="BA29" s="32">
        <v>24878</v>
      </c>
      <c r="BB29" s="32">
        <v>24218</v>
      </c>
      <c r="BC29" s="32">
        <v>24036</v>
      </c>
      <c r="BD29" s="32">
        <v>24437</v>
      </c>
      <c r="BE29" s="32">
        <v>25000</v>
      </c>
      <c r="BF29" s="32">
        <v>24929</v>
      </c>
      <c r="BG29" s="32">
        <v>24182</v>
      </c>
      <c r="BH29" s="32">
        <v>25010</v>
      </c>
      <c r="BI29" s="32">
        <v>24163</v>
      </c>
      <c r="BJ29" s="32">
        <v>24074</v>
      </c>
      <c r="BK29" s="32">
        <v>24211</v>
      </c>
      <c r="BL29" s="32">
        <v>24074</v>
      </c>
      <c r="BM29" s="32">
        <v>23958</v>
      </c>
      <c r="BN29" s="32">
        <v>24752</v>
      </c>
      <c r="BO29" s="32">
        <v>24355</v>
      </c>
      <c r="BP29" s="32">
        <v>23855</v>
      </c>
      <c r="BQ29" s="32">
        <v>24030</v>
      </c>
      <c r="BR29" s="32">
        <v>24683</v>
      </c>
      <c r="BS29" s="32">
        <v>24660</v>
      </c>
      <c r="BT29" s="32">
        <v>23930</v>
      </c>
      <c r="BU29" s="32">
        <v>24219</v>
      </c>
      <c r="BV29" s="32">
        <v>23988</v>
      </c>
      <c r="BW29" s="32">
        <v>23915</v>
      </c>
      <c r="BX29" s="32">
        <v>23956</v>
      </c>
      <c r="BY29" s="32">
        <v>24163</v>
      </c>
      <c r="BZ29" s="32">
        <v>24720</v>
      </c>
      <c r="CA29" s="32">
        <v>24981</v>
      </c>
      <c r="CB29" s="32">
        <v>24800</v>
      </c>
      <c r="CC29" s="32">
        <v>23879</v>
      </c>
      <c r="CD29" s="32">
        <v>24326</v>
      </c>
      <c r="CE29" s="32">
        <v>23858</v>
      </c>
      <c r="CF29" s="32">
        <v>24487</v>
      </c>
      <c r="CG29" s="32">
        <v>23945</v>
      </c>
      <c r="CH29" s="32">
        <v>24807</v>
      </c>
      <c r="CI29" s="32">
        <v>24068</v>
      </c>
      <c r="CJ29" s="32">
        <v>23944</v>
      </c>
      <c r="CK29" s="32">
        <v>23697</v>
      </c>
      <c r="CL29" s="32">
        <v>23739</v>
      </c>
      <c r="CM29" s="32">
        <v>24050</v>
      </c>
      <c r="CN29" s="32">
        <v>24093</v>
      </c>
      <c r="CO29" s="32">
        <v>24000</v>
      </c>
      <c r="CP29" s="32">
        <v>24219</v>
      </c>
      <c r="CQ29" s="32">
        <v>23836</v>
      </c>
      <c r="CR29" s="32">
        <v>23638</v>
      </c>
      <c r="CS29" s="32">
        <v>23869</v>
      </c>
      <c r="CT29" s="32">
        <v>23991</v>
      </c>
      <c r="CU29" s="32">
        <v>24419</v>
      </c>
      <c r="CV29" s="32">
        <v>23696</v>
      </c>
      <c r="CW29" s="32">
        <v>23881</v>
      </c>
      <c r="CX29" s="32">
        <v>24297</v>
      </c>
      <c r="CY29" s="32">
        <v>23942</v>
      </c>
      <c r="CZ29" s="32">
        <v>24385</v>
      </c>
      <c r="DA29" s="32">
        <v>24363</v>
      </c>
      <c r="DB29" s="32">
        <v>23765</v>
      </c>
      <c r="DC29" s="32">
        <v>23773</v>
      </c>
      <c r="DD29" s="32">
        <v>23811</v>
      </c>
      <c r="DE29" s="32">
        <v>23827</v>
      </c>
      <c r="DF29" s="32">
        <v>23547</v>
      </c>
      <c r="DG29" s="32">
        <v>23722</v>
      </c>
      <c r="DH29" s="32">
        <v>23710</v>
      </c>
      <c r="DI29" s="32">
        <v>24027</v>
      </c>
      <c r="DJ29" s="32">
        <v>23844</v>
      </c>
      <c r="DK29" s="32">
        <v>23830</v>
      </c>
      <c r="DL29" s="32">
        <v>23476</v>
      </c>
      <c r="DM29" s="32">
        <v>23809</v>
      </c>
      <c r="DN29" s="32">
        <v>23738</v>
      </c>
      <c r="DO29" s="32">
        <v>23809</v>
      </c>
      <c r="DP29" s="32">
        <v>23714</v>
      </c>
      <c r="DQ29" s="32">
        <v>23510</v>
      </c>
      <c r="DR29" s="32">
        <v>23695</v>
      </c>
      <c r="DS29" s="32">
        <v>23621</v>
      </c>
      <c r="DT29" s="32">
        <v>23467</v>
      </c>
      <c r="DU29" s="32">
        <v>23474</v>
      </c>
      <c r="DV29" s="32">
        <v>23988</v>
      </c>
      <c r="DW29" s="32">
        <v>23713</v>
      </c>
      <c r="DX29" s="32">
        <v>23738</v>
      </c>
      <c r="DY29" s="32">
        <v>23895</v>
      </c>
      <c r="DZ29" s="32">
        <v>23892</v>
      </c>
      <c r="EA29" s="32">
        <v>23456</v>
      </c>
      <c r="EB29" s="32">
        <v>23567</v>
      </c>
      <c r="EC29" s="32">
        <v>24171</v>
      </c>
      <c r="ED29" s="32">
        <v>23433</v>
      </c>
      <c r="EE29" s="32">
        <v>23503</v>
      </c>
      <c r="EF29" s="32">
        <v>23517</v>
      </c>
      <c r="EG29" s="32">
        <v>23651</v>
      </c>
      <c r="EH29" s="32">
        <v>23708</v>
      </c>
      <c r="EI29" s="32">
        <v>23697</v>
      </c>
      <c r="EJ29" s="32">
        <v>23878</v>
      </c>
      <c r="EK29" s="32">
        <v>23815</v>
      </c>
      <c r="EL29" s="32">
        <v>23318</v>
      </c>
      <c r="EM29" s="32">
        <v>23718</v>
      </c>
      <c r="EN29" s="32">
        <v>23675</v>
      </c>
      <c r="EO29" s="32">
        <v>22998</v>
      </c>
      <c r="EP29" s="32">
        <v>24023</v>
      </c>
      <c r="EQ29" s="32">
        <v>23567</v>
      </c>
      <c r="ER29" s="32">
        <v>24151</v>
      </c>
      <c r="ES29" s="32">
        <v>23364</v>
      </c>
      <c r="ET29" s="32">
        <v>23875</v>
      </c>
      <c r="EU29" s="32">
        <v>24190</v>
      </c>
      <c r="EV29" s="32">
        <v>23536</v>
      </c>
      <c r="EW29" s="32">
        <v>23486</v>
      </c>
      <c r="EX29" s="32">
        <v>23806</v>
      </c>
      <c r="EY29" s="32">
        <v>23356</v>
      </c>
      <c r="EZ29" s="32">
        <v>23332</v>
      </c>
      <c r="FA29" s="32">
        <v>23855</v>
      </c>
      <c r="FB29" s="32">
        <v>24075</v>
      </c>
      <c r="FC29" s="32">
        <v>23437</v>
      </c>
      <c r="FD29" s="32">
        <v>23718</v>
      </c>
      <c r="FE29" s="32">
        <v>23555</v>
      </c>
      <c r="FF29" s="32">
        <v>23744</v>
      </c>
      <c r="FG29" s="32">
        <v>23283</v>
      </c>
      <c r="FH29" s="32">
        <v>24023</v>
      </c>
      <c r="FI29" s="32">
        <v>23750</v>
      </c>
      <c r="FJ29" s="32">
        <v>23656</v>
      </c>
      <c r="FK29" s="32">
        <v>23492</v>
      </c>
      <c r="FL29" s="32">
        <v>23805</v>
      </c>
      <c r="FM29" s="32">
        <v>23345</v>
      </c>
      <c r="FN29" s="32">
        <v>23891</v>
      </c>
      <c r="FO29" s="32">
        <v>23644</v>
      </c>
      <c r="FP29" s="32">
        <v>23902</v>
      </c>
      <c r="FQ29" s="32">
        <v>24159</v>
      </c>
      <c r="FR29" s="32">
        <v>24171</v>
      </c>
      <c r="FS29" s="32">
        <v>23764</v>
      </c>
      <c r="FT29" s="32">
        <v>24006</v>
      </c>
      <c r="FU29" s="32">
        <v>23552</v>
      </c>
      <c r="FV29" s="32">
        <v>23603</v>
      </c>
      <c r="FW29" s="32">
        <v>23930</v>
      </c>
      <c r="FX29" s="32">
        <v>23688</v>
      </c>
      <c r="FY29" s="32">
        <v>23516</v>
      </c>
      <c r="FZ29" s="32">
        <v>23160</v>
      </c>
      <c r="GA29" s="32">
        <v>22894</v>
      </c>
      <c r="GB29" s="32">
        <v>23666</v>
      </c>
      <c r="GC29" s="32">
        <v>23214</v>
      </c>
      <c r="GD29" s="32">
        <v>23036</v>
      </c>
      <c r="GE29" s="32">
        <v>23668</v>
      </c>
      <c r="GF29" s="32">
        <v>23890</v>
      </c>
      <c r="GG29" s="32">
        <v>23407</v>
      </c>
      <c r="GH29" s="32">
        <v>23449</v>
      </c>
      <c r="GI29" s="32">
        <v>23032</v>
      </c>
      <c r="GJ29" s="32">
        <v>23530</v>
      </c>
      <c r="GK29" s="32">
        <v>23853</v>
      </c>
      <c r="GL29" s="32">
        <v>23471</v>
      </c>
      <c r="GM29" s="32">
        <v>24095</v>
      </c>
      <c r="GN29" s="32">
        <v>23822</v>
      </c>
      <c r="GO29" s="32">
        <v>23585</v>
      </c>
      <c r="GP29" s="32">
        <v>24122</v>
      </c>
      <c r="GQ29" s="32">
        <v>23675</v>
      </c>
      <c r="GR29" s="32">
        <v>23356</v>
      </c>
      <c r="GS29" s="32">
        <v>23219</v>
      </c>
      <c r="GT29" s="32">
        <v>23265</v>
      </c>
      <c r="GU29" s="32">
        <v>23182</v>
      </c>
      <c r="GV29" s="32">
        <v>23305</v>
      </c>
      <c r="GW29" s="32">
        <v>23093</v>
      </c>
      <c r="GX29" s="32">
        <v>23804</v>
      </c>
      <c r="GY29" s="32">
        <v>23907</v>
      </c>
      <c r="GZ29" s="32">
        <v>23106</v>
      </c>
      <c r="HA29" s="32">
        <v>22863</v>
      </c>
      <c r="HB29" s="32">
        <v>23104</v>
      </c>
      <c r="HC29" s="32">
        <v>22861</v>
      </c>
      <c r="HD29" s="32">
        <v>22441</v>
      </c>
      <c r="HE29" s="32">
        <v>23104</v>
      </c>
      <c r="HF29" s="32">
        <v>22653</v>
      </c>
      <c r="HG29" s="32">
        <v>22945</v>
      </c>
      <c r="HH29" s="32">
        <v>23095</v>
      </c>
      <c r="HI29" s="32">
        <v>23036</v>
      </c>
      <c r="HJ29" s="32">
        <v>23797</v>
      </c>
      <c r="HK29" s="32">
        <v>22806</v>
      </c>
      <c r="HL29" s="32">
        <v>23240</v>
      </c>
      <c r="HM29" s="32">
        <v>23135</v>
      </c>
      <c r="HN29" s="32">
        <v>23761</v>
      </c>
      <c r="HO29" s="32">
        <v>22752</v>
      </c>
      <c r="HP29" s="32">
        <v>23032</v>
      </c>
      <c r="HQ29" s="32">
        <v>23268</v>
      </c>
      <c r="HR29" s="32">
        <v>23119</v>
      </c>
      <c r="HS29" s="32">
        <v>22886</v>
      </c>
      <c r="HT29" s="32">
        <v>23079</v>
      </c>
      <c r="HU29" s="32">
        <v>23213</v>
      </c>
      <c r="HV29" s="32">
        <v>23150</v>
      </c>
      <c r="HW29" s="32">
        <v>23173</v>
      </c>
      <c r="HX29" s="32">
        <v>22824</v>
      </c>
      <c r="HY29" s="32">
        <v>22990</v>
      </c>
      <c r="HZ29" s="32">
        <v>23698</v>
      </c>
      <c r="IA29" s="32">
        <v>22794</v>
      </c>
      <c r="IB29" s="32">
        <v>23259</v>
      </c>
      <c r="IC29" s="32">
        <v>23042</v>
      </c>
      <c r="ID29" s="32">
        <v>23083</v>
      </c>
      <c r="IE29" s="32">
        <v>23425</v>
      </c>
      <c r="IF29" s="32">
        <v>22967</v>
      </c>
      <c r="IG29" s="32">
        <v>23086</v>
      </c>
      <c r="IH29" s="32">
        <v>23031</v>
      </c>
      <c r="II29" s="32">
        <v>23350</v>
      </c>
      <c r="IJ29" s="32">
        <v>22586</v>
      </c>
      <c r="IK29" s="32">
        <v>22843</v>
      </c>
      <c r="IL29" s="32">
        <v>23396</v>
      </c>
      <c r="IM29" s="32">
        <v>22911</v>
      </c>
      <c r="IN29" s="32">
        <v>23475</v>
      </c>
      <c r="IO29" s="32">
        <v>22704</v>
      </c>
      <c r="IP29" s="32">
        <v>23324</v>
      </c>
      <c r="IQ29" s="32">
        <v>22987</v>
      </c>
      <c r="IR29" s="32">
        <v>22970</v>
      </c>
      <c r="IS29" s="32">
        <v>22818</v>
      </c>
      <c r="IT29" s="32">
        <v>22586</v>
      </c>
      <c r="IU29" s="32">
        <v>23636</v>
      </c>
      <c r="IV29" s="32">
        <v>23292</v>
      </c>
      <c r="IW29" s="32">
        <v>22933</v>
      </c>
      <c r="IX29" s="32">
        <v>22890</v>
      </c>
      <c r="IY29" s="32">
        <v>22651</v>
      </c>
      <c r="IZ29" s="32">
        <v>22645</v>
      </c>
      <c r="JA29" s="32">
        <v>23506</v>
      </c>
      <c r="JB29" s="32">
        <v>22978</v>
      </c>
      <c r="JC29" s="32">
        <v>22900</v>
      </c>
      <c r="JD29" s="32">
        <v>23102</v>
      </c>
      <c r="JE29" s="32">
        <v>22870</v>
      </c>
      <c r="JF29" s="32">
        <v>23165</v>
      </c>
      <c r="JG29" s="32">
        <v>23210</v>
      </c>
      <c r="JH29" s="32">
        <v>23021</v>
      </c>
      <c r="JI29" s="32">
        <v>23027</v>
      </c>
      <c r="JJ29" s="32">
        <v>22820</v>
      </c>
      <c r="JK29" s="32">
        <v>22959</v>
      </c>
      <c r="JL29" s="32">
        <v>22766</v>
      </c>
      <c r="JM29" s="32">
        <v>23350</v>
      </c>
      <c r="JN29" s="32">
        <v>22829</v>
      </c>
      <c r="JO29" s="32">
        <v>22843</v>
      </c>
      <c r="JP29" s="32">
        <v>23140</v>
      </c>
      <c r="JQ29" s="32">
        <v>23762</v>
      </c>
      <c r="JR29" s="32">
        <v>22914</v>
      </c>
      <c r="JS29" s="32">
        <v>23355</v>
      </c>
      <c r="JT29" s="32">
        <v>23273</v>
      </c>
      <c r="JU29" s="32">
        <v>22997</v>
      </c>
      <c r="JV29" s="32">
        <v>23904</v>
      </c>
      <c r="JW29" s="32">
        <v>22877</v>
      </c>
      <c r="JX29" s="32">
        <v>23360</v>
      </c>
      <c r="JY29" s="32">
        <v>22941</v>
      </c>
      <c r="JZ29" s="32">
        <v>22913</v>
      </c>
      <c r="KA29" s="32">
        <v>22845</v>
      </c>
      <c r="KB29" s="32">
        <v>23147</v>
      </c>
      <c r="KC29" s="32">
        <v>22994</v>
      </c>
      <c r="KD29" s="32">
        <v>23447</v>
      </c>
      <c r="KE29" s="32">
        <v>23067</v>
      </c>
      <c r="KF29" s="32">
        <v>23050</v>
      </c>
      <c r="KG29" s="32">
        <v>22858</v>
      </c>
      <c r="KH29" s="32">
        <v>23038</v>
      </c>
      <c r="KI29" s="32">
        <v>22835</v>
      </c>
      <c r="KJ29" s="32">
        <v>23027</v>
      </c>
      <c r="KK29" s="32">
        <v>23211</v>
      </c>
      <c r="KL29" s="32">
        <v>23117</v>
      </c>
      <c r="KM29" s="32">
        <v>23338</v>
      </c>
      <c r="KN29" s="32">
        <v>23290</v>
      </c>
      <c r="KO29" s="32">
        <v>22602</v>
      </c>
      <c r="KP29" s="32">
        <v>22646</v>
      </c>
      <c r="KQ29" s="32">
        <v>23373</v>
      </c>
      <c r="KR29" s="32">
        <v>22859</v>
      </c>
      <c r="KS29" s="32">
        <v>22919</v>
      </c>
      <c r="KT29" s="32">
        <v>22939</v>
      </c>
      <c r="KU29" s="32">
        <v>23748</v>
      </c>
      <c r="KV29" s="32">
        <v>23440</v>
      </c>
      <c r="KW29" s="32">
        <v>23272</v>
      </c>
      <c r="KX29" s="32">
        <v>22987</v>
      </c>
      <c r="KY29" s="32">
        <v>22745</v>
      </c>
      <c r="KZ29" s="32">
        <v>22720</v>
      </c>
      <c r="LA29" s="32">
        <v>22895</v>
      </c>
      <c r="LB29" s="32">
        <v>22946</v>
      </c>
      <c r="LC29" s="32">
        <v>22981</v>
      </c>
      <c r="LD29" s="32">
        <v>22840</v>
      </c>
      <c r="LE29" s="32">
        <v>23255</v>
      </c>
      <c r="LF29" s="32">
        <v>23517</v>
      </c>
      <c r="LG29" s="32">
        <v>22920</v>
      </c>
      <c r="LH29" s="32">
        <v>22490</v>
      </c>
      <c r="LI29" s="32">
        <v>22835</v>
      </c>
      <c r="LJ29" s="32">
        <v>23392</v>
      </c>
      <c r="LK29" s="32">
        <v>22904</v>
      </c>
      <c r="LL29" s="32">
        <v>23311</v>
      </c>
      <c r="LM29" s="32">
        <v>23153</v>
      </c>
      <c r="LN29" s="32">
        <v>22836</v>
      </c>
      <c r="LO29" s="32">
        <v>22899</v>
      </c>
      <c r="LP29" s="32">
        <v>23114</v>
      </c>
      <c r="LQ29" s="32">
        <v>23410</v>
      </c>
      <c r="LR29" s="32">
        <v>22977</v>
      </c>
      <c r="LS29" s="32">
        <v>22780</v>
      </c>
      <c r="LT29" s="32">
        <v>23194</v>
      </c>
      <c r="LU29" s="32">
        <v>22752</v>
      </c>
      <c r="LV29" s="32">
        <v>23432</v>
      </c>
      <c r="LW29" s="32">
        <v>22932</v>
      </c>
      <c r="LX29" s="32">
        <v>22591</v>
      </c>
      <c r="LY29" s="32">
        <v>22715</v>
      </c>
      <c r="LZ29" s="32">
        <v>22684</v>
      </c>
      <c r="MA29" s="32">
        <v>23024</v>
      </c>
      <c r="MB29" s="32">
        <v>23027</v>
      </c>
      <c r="MC29" s="32">
        <v>23073</v>
      </c>
      <c r="MD29" s="32">
        <v>23393</v>
      </c>
      <c r="ME29" s="32">
        <v>23583</v>
      </c>
      <c r="MF29" s="32">
        <v>23019</v>
      </c>
      <c r="MG29" s="32">
        <v>22819</v>
      </c>
      <c r="MH29" s="32">
        <v>22888</v>
      </c>
      <c r="MI29" s="32">
        <v>22584</v>
      </c>
      <c r="MJ29" s="32">
        <v>22525</v>
      </c>
      <c r="MK29" s="32">
        <v>22908</v>
      </c>
      <c r="ML29" s="32">
        <v>22821</v>
      </c>
      <c r="MM29" s="32">
        <v>22792</v>
      </c>
      <c r="MN29" s="32">
        <v>22914</v>
      </c>
      <c r="MO29" s="32">
        <v>22806</v>
      </c>
      <c r="MP29" s="32">
        <v>22660</v>
      </c>
      <c r="MQ29" s="32">
        <v>22568</v>
      </c>
      <c r="MR29" s="32">
        <v>22779</v>
      </c>
      <c r="MS29" s="32">
        <v>22577</v>
      </c>
      <c r="MT29" s="32">
        <v>23348</v>
      </c>
      <c r="MU29" s="32">
        <v>23536</v>
      </c>
      <c r="MV29" s="32">
        <v>23480</v>
      </c>
      <c r="MW29" s="32">
        <v>23372</v>
      </c>
      <c r="MX29" s="32">
        <v>22874</v>
      </c>
      <c r="MY29" s="32">
        <v>22646</v>
      </c>
      <c r="MZ29" s="32">
        <v>22819</v>
      </c>
      <c r="NA29" s="32">
        <v>23341</v>
      </c>
      <c r="NB29" s="32">
        <v>22868</v>
      </c>
      <c r="NC29" s="32">
        <v>22835</v>
      </c>
      <c r="ND29" s="32">
        <v>22765</v>
      </c>
      <c r="NE29" s="32">
        <v>22806</v>
      </c>
      <c r="NF29" s="32">
        <v>22986</v>
      </c>
      <c r="NG29" s="32">
        <v>23480</v>
      </c>
      <c r="NH29" s="32">
        <v>23278</v>
      </c>
      <c r="NI29" s="32">
        <v>23601</v>
      </c>
      <c r="NJ29" s="32">
        <v>23075</v>
      </c>
      <c r="NK29" s="32">
        <v>23219</v>
      </c>
      <c r="NL29" s="32">
        <v>23478</v>
      </c>
      <c r="NM29" s="32">
        <v>23065</v>
      </c>
      <c r="NN29" s="32">
        <v>23708</v>
      </c>
      <c r="NO29" s="32">
        <v>23627</v>
      </c>
      <c r="NP29" s="32">
        <v>23026</v>
      </c>
      <c r="NQ29" s="32">
        <v>23419</v>
      </c>
      <c r="NR29" s="32">
        <v>23752</v>
      </c>
      <c r="NS29" s="32">
        <v>23401</v>
      </c>
      <c r="NT29" s="32">
        <v>23302</v>
      </c>
      <c r="NU29" s="32">
        <v>23352</v>
      </c>
      <c r="NV29" s="32">
        <v>23430</v>
      </c>
      <c r="NW29" s="32">
        <v>23519</v>
      </c>
      <c r="NX29" s="32">
        <v>23603</v>
      </c>
      <c r="NY29" s="32">
        <v>23134</v>
      </c>
      <c r="NZ29" s="32">
        <v>23439</v>
      </c>
      <c r="OA29" s="32">
        <v>23454</v>
      </c>
      <c r="OB29" s="32">
        <v>22985</v>
      </c>
      <c r="OC29" s="32">
        <v>22901</v>
      </c>
      <c r="OD29" s="32">
        <v>23069</v>
      </c>
      <c r="OE29" s="32">
        <v>22535</v>
      </c>
      <c r="OF29" s="32">
        <v>23423</v>
      </c>
      <c r="OG29" s="32">
        <v>23047</v>
      </c>
      <c r="OH29" s="32">
        <v>23222</v>
      </c>
      <c r="OI29" s="32">
        <v>23068</v>
      </c>
      <c r="OJ29" s="32">
        <v>23620</v>
      </c>
      <c r="OK29" s="32">
        <v>23030</v>
      </c>
      <c r="OL29" s="32">
        <v>23625</v>
      </c>
      <c r="OM29" s="32">
        <v>23171</v>
      </c>
      <c r="ON29" s="32">
        <v>23097</v>
      </c>
      <c r="OO29" s="32">
        <v>23091</v>
      </c>
      <c r="OP29" s="32">
        <v>22836</v>
      </c>
      <c r="OQ29" s="32">
        <v>23452</v>
      </c>
      <c r="OR29" s="32">
        <v>22949</v>
      </c>
      <c r="OS29" s="32">
        <v>22978</v>
      </c>
      <c r="OT29" s="32">
        <v>22984</v>
      </c>
      <c r="OU29" s="32">
        <v>23148</v>
      </c>
      <c r="OV29" s="32">
        <v>23169</v>
      </c>
      <c r="OW29" s="33">
        <v>23463</v>
      </c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A30" t="str">
        <f>'Experimental setup'!G65</f>
        <v>PC</v>
      </c>
      <c r="B30">
        <f>'Experimental setup'!G53</f>
        <v>18.677</v>
      </c>
      <c r="C30" t="b">
        <f t="shared" si="0"/>
        <v>1</v>
      </c>
      <c r="K30" s="30" t="s">
        <v>35</v>
      </c>
      <c r="L30" s="31">
        <v>6</v>
      </c>
      <c r="M30" s="36" t="s">
        <v>523</v>
      </c>
      <c r="N30" s="30">
        <v>27494</v>
      </c>
      <c r="O30" s="32">
        <v>26512</v>
      </c>
      <c r="P30" s="32">
        <v>25761</v>
      </c>
      <c r="Q30" s="32">
        <v>26069</v>
      </c>
      <c r="R30" s="32">
        <v>25610</v>
      </c>
      <c r="S30" s="32">
        <v>25617</v>
      </c>
      <c r="T30" s="32">
        <v>25587</v>
      </c>
      <c r="U30" s="32">
        <v>25813</v>
      </c>
      <c r="V30" s="32">
        <v>25775</v>
      </c>
      <c r="W30" s="32">
        <v>25459</v>
      </c>
      <c r="X30" s="32">
        <v>25609</v>
      </c>
      <c r="Y30" s="32">
        <v>25637</v>
      </c>
      <c r="Z30" s="32">
        <v>25721</v>
      </c>
      <c r="AA30" s="32">
        <v>25701</v>
      </c>
      <c r="AB30" s="32">
        <v>26002</v>
      </c>
      <c r="AC30" s="32">
        <v>25194</v>
      </c>
      <c r="AD30" s="32">
        <v>25538</v>
      </c>
      <c r="AE30" s="32">
        <v>25250</v>
      </c>
      <c r="AF30" s="32">
        <v>25344</v>
      </c>
      <c r="AG30" s="32">
        <v>25586</v>
      </c>
      <c r="AH30" s="32">
        <v>25712</v>
      </c>
      <c r="AI30" s="32">
        <v>25224</v>
      </c>
      <c r="AJ30" s="32">
        <v>25637</v>
      </c>
      <c r="AK30" s="32">
        <v>25045</v>
      </c>
      <c r="AL30" s="32">
        <v>24886</v>
      </c>
      <c r="AM30" s="32">
        <v>25400</v>
      </c>
      <c r="AN30" s="32">
        <v>25118</v>
      </c>
      <c r="AO30" s="32">
        <v>25353</v>
      </c>
      <c r="AP30" s="32">
        <v>25796</v>
      </c>
      <c r="AQ30" s="32">
        <v>25763</v>
      </c>
      <c r="AR30" s="32">
        <v>25476</v>
      </c>
      <c r="AS30" s="32">
        <v>25619</v>
      </c>
      <c r="AT30" s="32">
        <v>25364</v>
      </c>
      <c r="AU30" s="32">
        <v>25528</v>
      </c>
      <c r="AV30" s="32">
        <v>25389</v>
      </c>
      <c r="AW30" s="32">
        <v>25573</v>
      </c>
      <c r="AX30" s="32">
        <v>25383</v>
      </c>
      <c r="AY30" s="32">
        <v>25673</v>
      </c>
      <c r="AZ30" s="32">
        <v>25162</v>
      </c>
      <c r="BA30" s="32">
        <v>24970</v>
      </c>
      <c r="BB30" s="32">
        <v>25499</v>
      </c>
      <c r="BC30" s="32">
        <v>25213</v>
      </c>
      <c r="BD30" s="32">
        <v>25277</v>
      </c>
      <c r="BE30" s="32">
        <v>25360</v>
      </c>
      <c r="BF30" s="32">
        <v>25190</v>
      </c>
      <c r="BG30" s="32">
        <v>25366</v>
      </c>
      <c r="BH30" s="32">
        <v>25126</v>
      </c>
      <c r="BI30" s="32">
        <v>24993</v>
      </c>
      <c r="BJ30" s="32">
        <v>24759</v>
      </c>
      <c r="BK30" s="32">
        <v>24685</v>
      </c>
      <c r="BL30" s="32">
        <v>25141</v>
      </c>
      <c r="BM30" s="32">
        <v>24987</v>
      </c>
      <c r="BN30" s="32">
        <v>25154</v>
      </c>
      <c r="BO30" s="32">
        <v>25058</v>
      </c>
      <c r="BP30" s="32">
        <v>25164</v>
      </c>
      <c r="BQ30" s="32">
        <v>25171</v>
      </c>
      <c r="BR30" s="32">
        <v>25204</v>
      </c>
      <c r="BS30" s="32">
        <v>25370</v>
      </c>
      <c r="BT30" s="32">
        <v>24922</v>
      </c>
      <c r="BU30" s="32">
        <v>25043</v>
      </c>
      <c r="BV30" s="32">
        <v>25203</v>
      </c>
      <c r="BW30" s="32">
        <v>25243</v>
      </c>
      <c r="BX30" s="32">
        <v>25498</v>
      </c>
      <c r="BY30" s="32">
        <v>25191</v>
      </c>
      <c r="BZ30" s="32">
        <v>24937</v>
      </c>
      <c r="CA30" s="32">
        <v>25563</v>
      </c>
      <c r="CB30" s="32">
        <v>25245</v>
      </c>
      <c r="CC30" s="32">
        <v>25398</v>
      </c>
      <c r="CD30" s="32">
        <v>25607</v>
      </c>
      <c r="CE30" s="32">
        <v>25529</v>
      </c>
      <c r="CF30" s="32">
        <v>25025</v>
      </c>
      <c r="CG30" s="32">
        <v>25578</v>
      </c>
      <c r="CH30" s="32">
        <v>24911</v>
      </c>
      <c r="CI30" s="32">
        <v>24983</v>
      </c>
      <c r="CJ30" s="32">
        <v>24751</v>
      </c>
      <c r="CK30" s="32">
        <v>25338</v>
      </c>
      <c r="CL30" s="32">
        <v>24767</v>
      </c>
      <c r="CM30" s="32">
        <v>24827</v>
      </c>
      <c r="CN30" s="32">
        <v>24768</v>
      </c>
      <c r="CO30" s="32">
        <v>25034</v>
      </c>
      <c r="CP30" s="32">
        <v>24896</v>
      </c>
      <c r="CQ30" s="32">
        <v>24870</v>
      </c>
      <c r="CR30" s="32">
        <v>25028</v>
      </c>
      <c r="CS30" s="32">
        <v>25125</v>
      </c>
      <c r="CT30" s="32">
        <v>25127</v>
      </c>
      <c r="CU30" s="32">
        <v>25116</v>
      </c>
      <c r="CV30" s="32">
        <v>25113</v>
      </c>
      <c r="CW30" s="32">
        <v>24812</v>
      </c>
      <c r="CX30" s="32">
        <v>24996</v>
      </c>
      <c r="CY30" s="32">
        <v>24795</v>
      </c>
      <c r="CZ30" s="32">
        <v>25184</v>
      </c>
      <c r="DA30" s="32">
        <v>24645</v>
      </c>
      <c r="DB30" s="32">
        <v>24481</v>
      </c>
      <c r="DC30" s="32">
        <v>25015</v>
      </c>
      <c r="DD30" s="32">
        <v>24811</v>
      </c>
      <c r="DE30" s="32">
        <v>25025</v>
      </c>
      <c r="DF30" s="32">
        <v>25064</v>
      </c>
      <c r="DG30" s="32">
        <v>25030</v>
      </c>
      <c r="DH30" s="32">
        <v>24368</v>
      </c>
      <c r="DI30" s="32">
        <v>24503</v>
      </c>
      <c r="DJ30" s="32">
        <v>24983</v>
      </c>
      <c r="DK30" s="32">
        <v>24995</v>
      </c>
      <c r="DL30" s="32">
        <v>24767</v>
      </c>
      <c r="DM30" s="32">
        <v>24631</v>
      </c>
      <c r="DN30" s="32">
        <v>24350</v>
      </c>
      <c r="DO30" s="32">
        <v>24593</v>
      </c>
      <c r="DP30" s="32">
        <v>24618</v>
      </c>
      <c r="DQ30" s="32">
        <v>24579</v>
      </c>
      <c r="DR30" s="32">
        <v>24856</v>
      </c>
      <c r="DS30" s="32">
        <v>24501</v>
      </c>
      <c r="DT30" s="32">
        <v>24519</v>
      </c>
      <c r="DU30" s="32">
        <v>24953</v>
      </c>
      <c r="DV30" s="32">
        <v>24487</v>
      </c>
      <c r="DW30" s="32">
        <v>24045</v>
      </c>
      <c r="DX30" s="32">
        <v>24862</v>
      </c>
      <c r="DY30" s="32">
        <v>23960</v>
      </c>
      <c r="DZ30" s="32">
        <v>24432</v>
      </c>
      <c r="EA30" s="32">
        <v>24514</v>
      </c>
      <c r="EB30" s="32">
        <v>24353</v>
      </c>
      <c r="EC30" s="32">
        <v>24617</v>
      </c>
      <c r="ED30" s="32">
        <v>24662</v>
      </c>
      <c r="EE30" s="32">
        <v>24296</v>
      </c>
      <c r="EF30" s="32">
        <v>24443</v>
      </c>
      <c r="EG30" s="32">
        <v>24233</v>
      </c>
      <c r="EH30" s="32">
        <v>24255</v>
      </c>
      <c r="EI30" s="32">
        <v>24521</v>
      </c>
      <c r="EJ30" s="32">
        <v>24421</v>
      </c>
      <c r="EK30" s="32">
        <v>24358</v>
      </c>
      <c r="EL30" s="32">
        <v>24334</v>
      </c>
      <c r="EM30" s="32">
        <v>23963</v>
      </c>
      <c r="EN30" s="32">
        <v>24263</v>
      </c>
      <c r="EO30" s="32">
        <v>24317</v>
      </c>
      <c r="EP30" s="32">
        <v>24537</v>
      </c>
      <c r="EQ30" s="32">
        <v>24070</v>
      </c>
      <c r="ER30" s="32">
        <v>24435</v>
      </c>
      <c r="ES30" s="32">
        <v>24236</v>
      </c>
      <c r="ET30" s="32">
        <v>24185</v>
      </c>
      <c r="EU30" s="32">
        <v>24295</v>
      </c>
      <c r="EV30" s="32">
        <v>24355</v>
      </c>
      <c r="EW30" s="32">
        <v>24890</v>
      </c>
      <c r="EX30" s="32">
        <v>24741</v>
      </c>
      <c r="EY30" s="32">
        <v>24361</v>
      </c>
      <c r="EZ30" s="32">
        <v>24378</v>
      </c>
      <c r="FA30" s="32">
        <v>24394</v>
      </c>
      <c r="FB30" s="32">
        <v>24013</v>
      </c>
      <c r="FC30" s="32">
        <v>24232</v>
      </c>
      <c r="FD30" s="32">
        <v>24692</v>
      </c>
      <c r="FE30" s="32">
        <v>24113</v>
      </c>
      <c r="FF30" s="32">
        <v>24416</v>
      </c>
      <c r="FG30" s="32">
        <v>24293</v>
      </c>
      <c r="FH30" s="32">
        <v>24165</v>
      </c>
      <c r="FI30" s="32">
        <v>24292</v>
      </c>
      <c r="FJ30" s="32">
        <v>24208</v>
      </c>
      <c r="FK30" s="32">
        <v>24267</v>
      </c>
      <c r="FL30" s="32">
        <v>24580</v>
      </c>
      <c r="FM30" s="32">
        <v>24134</v>
      </c>
      <c r="FN30" s="32">
        <v>24474</v>
      </c>
      <c r="FO30" s="32">
        <v>24866</v>
      </c>
      <c r="FP30" s="32">
        <v>24414</v>
      </c>
      <c r="FQ30" s="32">
        <v>24342</v>
      </c>
      <c r="FR30" s="32">
        <v>23997</v>
      </c>
      <c r="FS30" s="32">
        <v>24363</v>
      </c>
      <c r="FT30" s="32">
        <v>24240</v>
      </c>
      <c r="FU30" s="32">
        <v>24330</v>
      </c>
      <c r="FV30" s="32">
        <v>24461</v>
      </c>
      <c r="FW30" s="32">
        <v>23724</v>
      </c>
      <c r="FX30" s="32">
        <v>24579</v>
      </c>
      <c r="FY30" s="32">
        <v>24655</v>
      </c>
      <c r="FZ30" s="32">
        <v>24009</v>
      </c>
      <c r="GA30" s="32">
        <v>24251</v>
      </c>
      <c r="GB30" s="32">
        <v>24454</v>
      </c>
      <c r="GC30" s="32">
        <v>24532</v>
      </c>
      <c r="GD30" s="32">
        <v>23718</v>
      </c>
      <c r="GE30" s="32">
        <v>24158</v>
      </c>
      <c r="GF30" s="32">
        <v>23874</v>
      </c>
      <c r="GG30" s="32">
        <v>24160</v>
      </c>
      <c r="GH30" s="32">
        <v>24188</v>
      </c>
      <c r="GI30" s="32">
        <v>23851</v>
      </c>
      <c r="GJ30" s="32">
        <v>24448</v>
      </c>
      <c r="GK30" s="32">
        <v>23756</v>
      </c>
      <c r="GL30" s="32">
        <v>23993</v>
      </c>
      <c r="GM30" s="32">
        <v>24502</v>
      </c>
      <c r="GN30" s="32">
        <v>23862</v>
      </c>
      <c r="GO30" s="32">
        <v>23961</v>
      </c>
      <c r="GP30" s="32">
        <v>23866</v>
      </c>
      <c r="GQ30" s="32">
        <v>24001</v>
      </c>
      <c r="GR30" s="32">
        <v>23978</v>
      </c>
      <c r="GS30" s="32">
        <v>24010</v>
      </c>
      <c r="GT30" s="32">
        <v>23833</v>
      </c>
      <c r="GU30" s="32">
        <v>24210</v>
      </c>
      <c r="GV30" s="32">
        <v>24191</v>
      </c>
      <c r="GW30" s="32">
        <v>23835</v>
      </c>
      <c r="GX30" s="32">
        <v>24010</v>
      </c>
      <c r="GY30" s="32">
        <v>23699</v>
      </c>
      <c r="GZ30" s="32">
        <v>24133</v>
      </c>
      <c r="HA30" s="32">
        <v>24030</v>
      </c>
      <c r="HB30" s="32">
        <v>24427</v>
      </c>
      <c r="HC30" s="32">
        <v>23918</v>
      </c>
      <c r="HD30" s="32">
        <v>24132</v>
      </c>
      <c r="HE30" s="32">
        <v>23943</v>
      </c>
      <c r="HF30" s="32">
        <v>23749</v>
      </c>
      <c r="HG30" s="32">
        <v>23508</v>
      </c>
      <c r="HH30" s="32">
        <v>24189</v>
      </c>
      <c r="HI30" s="32">
        <v>24144</v>
      </c>
      <c r="HJ30" s="32">
        <v>24035</v>
      </c>
      <c r="HK30" s="32">
        <v>24016</v>
      </c>
      <c r="HL30" s="32">
        <v>23996</v>
      </c>
      <c r="HM30" s="32">
        <v>23588</v>
      </c>
      <c r="HN30" s="32">
        <v>23875</v>
      </c>
      <c r="HO30" s="32">
        <v>23705</v>
      </c>
      <c r="HP30" s="32">
        <v>23399</v>
      </c>
      <c r="HQ30" s="32">
        <v>23803</v>
      </c>
      <c r="HR30" s="32">
        <v>23698</v>
      </c>
      <c r="HS30" s="32">
        <v>24090</v>
      </c>
      <c r="HT30" s="32">
        <v>24651</v>
      </c>
      <c r="HU30" s="32">
        <v>24984</v>
      </c>
      <c r="HV30" s="32">
        <v>25677</v>
      </c>
      <c r="HW30" s="32">
        <v>26623</v>
      </c>
      <c r="HX30" s="32">
        <v>27032</v>
      </c>
      <c r="HY30" s="32">
        <v>28145</v>
      </c>
      <c r="HZ30" s="32">
        <v>29480</v>
      </c>
      <c r="IA30" s="32">
        <v>30614</v>
      </c>
      <c r="IB30" s="32">
        <v>31871</v>
      </c>
      <c r="IC30" s="32">
        <v>33573</v>
      </c>
      <c r="ID30" s="32">
        <v>34725</v>
      </c>
      <c r="IE30" s="32">
        <v>36142</v>
      </c>
      <c r="IF30" s="32">
        <v>37666</v>
      </c>
      <c r="IG30" s="32">
        <v>38528</v>
      </c>
      <c r="IH30" s="32">
        <v>40164</v>
      </c>
      <c r="II30" s="32">
        <v>40855</v>
      </c>
      <c r="IJ30" s="32">
        <v>42663</v>
      </c>
      <c r="IK30" s="32">
        <v>43714</v>
      </c>
      <c r="IL30" s="32">
        <v>44853</v>
      </c>
      <c r="IM30" s="32">
        <v>46136</v>
      </c>
      <c r="IN30" s="32">
        <v>46608</v>
      </c>
      <c r="IO30" s="32">
        <v>48398</v>
      </c>
      <c r="IP30" s="32">
        <v>50358</v>
      </c>
      <c r="IQ30" s="32">
        <v>51273</v>
      </c>
      <c r="IR30" s="32">
        <v>52023</v>
      </c>
      <c r="IS30" s="32">
        <v>52890</v>
      </c>
      <c r="IT30" s="32">
        <v>53261</v>
      </c>
      <c r="IU30" s="32">
        <v>54598</v>
      </c>
      <c r="IV30" s="32">
        <v>56054</v>
      </c>
      <c r="IW30" s="32">
        <v>56949</v>
      </c>
      <c r="IX30" s="32">
        <v>58291</v>
      </c>
      <c r="IY30" s="32">
        <v>59520</v>
      </c>
      <c r="IZ30" s="32">
        <v>60066</v>
      </c>
      <c r="JA30" s="32">
        <v>60955</v>
      </c>
      <c r="JB30" s="32">
        <v>62703</v>
      </c>
      <c r="JC30" s="32">
        <v>62757</v>
      </c>
      <c r="JD30" s="32">
        <v>63066</v>
      </c>
      <c r="JE30" s="32">
        <v>63097</v>
      </c>
      <c r="JF30" s="32">
        <v>64392</v>
      </c>
      <c r="JG30" s="32">
        <v>65161</v>
      </c>
      <c r="JH30" s="32">
        <v>65658</v>
      </c>
      <c r="JI30" s="32">
        <v>67128</v>
      </c>
      <c r="JJ30" s="32">
        <v>68423</v>
      </c>
      <c r="JK30" s="32">
        <v>67045</v>
      </c>
      <c r="JL30" s="32">
        <v>67328</v>
      </c>
      <c r="JM30" s="32">
        <v>68812</v>
      </c>
      <c r="JN30" s="32">
        <v>70558</v>
      </c>
      <c r="JO30" s="32">
        <v>68606</v>
      </c>
      <c r="JP30" s="32">
        <v>71539</v>
      </c>
      <c r="JQ30" s="32">
        <v>72898</v>
      </c>
      <c r="JR30" s="32">
        <v>74543</v>
      </c>
      <c r="JS30" s="32">
        <v>73613</v>
      </c>
      <c r="JT30" s="32">
        <v>73010</v>
      </c>
      <c r="JU30" s="32">
        <v>76468</v>
      </c>
      <c r="JV30" s="32">
        <v>75023</v>
      </c>
      <c r="JW30" s="32">
        <v>74016</v>
      </c>
      <c r="JX30" s="32">
        <v>71299</v>
      </c>
      <c r="JY30" s="32">
        <v>72315</v>
      </c>
      <c r="JZ30" s="32">
        <v>75059</v>
      </c>
      <c r="KA30" s="32">
        <v>73786</v>
      </c>
      <c r="KB30" s="32">
        <v>72922</v>
      </c>
      <c r="KC30" s="32">
        <v>75341</v>
      </c>
      <c r="KD30" s="32">
        <v>75612</v>
      </c>
      <c r="KE30" s="32">
        <v>76803</v>
      </c>
      <c r="KF30" s="32">
        <v>74185</v>
      </c>
      <c r="KG30" s="32">
        <v>75183</v>
      </c>
      <c r="KH30" s="32">
        <v>77066</v>
      </c>
      <c r="KI30" s="32">
        <v>76801</v>
      </c>
      <c r="KJ30" s="32">
        <v>76734</v>
      </c>
      <c r="KK30" s="32">
        <v>77636</v>
      </c>
      <c r="KL30" s="32">
        <v>77558</v>
      </c>
      <c r="KM30" s="32">
        <v>79584</v>
      </c>
      <c r="KN30" s="32">
        <v>76503</v>
      </c>
      <c r="KO30" s="32">
        <v>78225</v>
      </c>
      <c r="KP30" s="32">
        <v>78620</v>
      </c>
      <c r="KQ30" s="32">
        <v>79014</v>
      </c>
      <c r="KR30" s="32">
        <v>79508</v>
      </c>
      <c r="KS30" s="32">
        <v>78552</v>
      </c>
      <c r="KT30" s="32">
        <v>77282</v>
      </c>
      <c r="KU30" s="32">
        <v>78672</v>
      </c>
      <c r="KV30" s="32">
        <v>80213</v>
      </c>
      <c r="KW30" s="32">
        <v>80626</v>
      </c>
      <c r="KX30" s="32">
        <v>80746</v>
      </c>
      <c r="KY30" s="32">
        <v>79271</v>
      </c>
      <c r="KZ30" s="32">
        <v>80826</v>
      </c>
      <c r="LA30" s="32">
        <v>81104</v>
      </c>
      <c r="LB30" s="32">
        <v>82256</v>
      </c>
      <c r="LC30" s="32">
        <v>80447</v>
      </c>
      <c r="LD30" s="32">
        <v>79956</v>
      </c>
      <c r="LE30" s="32">
        <v>81188</v>
      </c>
      <c r="LF30" s="32">
        <v>80397</v>
      </c>
      <c r="LG30" s="32">
        <v>80217</v>
      </c>
      <c r="LH30" s="32">
        <v>80596</v>
      </c>
      <c r="LI30" s="32">
        <v>81624</v>
      </c>
      <c r="LJ30" s="32">
        <v>81572</v>
      </c>
      <c r="LK30" s="32">
        <v>81143</v>
      </c>
      <c r="LL30" s="32">
        <v>81357</v>
      </c>
      <c r="LM30" s="32">
        <v>82258</v>
      </c>
      <c r="LN30" s="32">
        <v>81691</v>
      </c>
      <c r="LO30" s="32">
        <v>81622</v>
      </c>
      <c r="LP30" s="32">
        <v>82192</v>
      </c>
      <c r="LQ30" s="32">
        <v>81644</v>
      </c>
      <c r="LR30" s="32">
        <v>81325</v>
      </c>
      <c r="LS30" s="32">
        <v>81733</v>
      </c>
      <c r="LT30" s="32">
        <v>80909</v>
      </c>
      <c r="LU30" s="32">
        <v>81818</v>
      </c>
      <c r="LV30" s="32">
        <v>82825</v>
      </c>
      <c r="LW30" s="32">
        <v>82218</v>
      </c>
      <c r="LX30" s="32">
        <v>81113</v>
      </c>
      <c r="LY30" s="32">
        <v>82088</v>
      </c>
      <c r="LZ30" s="32">
        <v>82314</v>
      </c>
      <c r="MA30" s="32">
        <v>82073</v>
      </c>
      <c r="MB30" s="32">
        <v>81903</v>
      </c>
      <c r="MC30" s="32">
        <v>82435</v>
      </c>
      <c r="MD30" s="32">
        <v>82639</v>
      </c>
      <c r="ME30" s="32">
        <v>82764</v>
      </c>
      <c r="MF30" s="32">
        <v>82304</v>
      </c>
      <c r="MG30" s="32">
        <v>83484</v>
      </c>
      <c r="MH30" s="32">
        <v>82497</v>
      </c>
      <c r="MI30" s="32">
        <v>83401</v>
      </c>
      <c r="MJ30" s="32">
        <v>82554</v>
      </c>
      <c r="MK30" s="32">
        <v>83448</v>
      </c>
      <c r="ML30" s="32">
        <v>82394</v>
      </c>
      <c r="MM30" s="32">
        <v>82653</v>
      </c>
      <c r="MN30" s="32">
        <v>82948</v>
      </c>
      <c r="MO30" s="32">
        <v>83036</v>
      </c>
      <c r="MP30" s="32">
        <v>82764</v>
      </c>
      <c r="MQ30" s="32">
        <v>83712</v>
      </c>
      <c r="MR30" s="32">
        <v>83749</v>
      </c>
      <c r="MS30" s="32">
        <v>83234</v>
      </c>
      <c r="MT30" s="32">
        <v>83169</v>
      </c>
      <c r="MU30" s="32">
        <v>83705</v>
      </c>
      <c r="MV30" s="32">
        <v>83580</v>
      </c>
      <c r="MW30" s="32">
        <v>83061</v>
      </c>
      <c r="MX30" s="32">
        <v>83396</v>
      </c>
      <c r="MY30" s="32">
        <v>83254</v>
      </c>
      <c r="MZ30" s="32">
        <v>83469</v>
      </c>
      <c r="NA30" s="32">
        <v>82920</v>
      </c>
      <c r="NB30" s="32">
        <v>83205</v>
      </c>
      <c r="NC30" s="32">
        <v>82552</v>
      </c>
      <c r="ND30" s="32">
        <v>83491</v>
      </c>
      <c r="NE30" s="32">
        <v>82723</v>
      </c>
      <c r="NF30" s="32">
        <v>83494</v>
      </c>
      <c r="NG30" s="32">
        <v>83886</v>
      </c>
      <c r="NH30" s="32">
        <v>83138</v>
      </c>
      <c r="NI30" s="32">
        <v>83545</v>
      </c>
      <c r="NJ30" s="32">
        <v>82145</v>
      </c>
      <c r="NK30" s="32">
        <v>83210</v>
      </c>
      <c r="NL30" s="32">
        <v>83467</v>
      </c>
      <c r="NM30" s="32">
        <v>83623</v>
      </c>
      <c r="NN30" s="32">
        <v>83238</v>
      </c>
      <c r="NO30" s="32">
        <v>82939</v>
      </c>
      <c r="NP30" s="32">
        <v>83614</v>
      </c>
      <c r="NQ30" s="32">
        <v>83226</v>
      </c>
      <c r="NR30" s="32">
        <v>83392</v>
      </c>
      <c r="NS30" s="32">
        <v>84011</v>
      </c>
      <c r="NT30" s="32">
        <v>83719</v>
      </c>
      <c r="NU30" s="32">
        <v>84407</v>
      </c>
      <c r="NV30" s="32">
        <v>83630</v>
      </c>
      <c r="NW30" s="32">
        <v>82868</v>
      </c>
      <c r="NX30" s="32">
        <v>82912</v>
      </c>
      <c r="NY30" s="32">
        <v>83486</v>
      </c>
      <c r="NZ30" s="32">
        <v>82914</v>
      </c>
      <c r="OA30" s="32">
        <v>84000</v>
      </c>
      <c r="OB30" s="32">
        <v>83168</v>
      </c>
      <c r="OC30" s="32">
        <v>83373</v>
      </c>
      <c r="OD30" s="32">
        <v>82948</v>
      </c>
      <c r="OE30" s="32">
        <v>83221</v>
      </c>
      <c r="OF30" s="32">
        <v>83151</v>
      </c>
      <c r="OG30" s="32">
        <v>83249</v>
      </c>
      <c r="OH30" s="32">
        <v>83024</v>
      </c>
      <c r="OI30" s="32">
        <v>83121</v>
      </c>
      <c r="OJ30" s="32">
        <v>83698</v>
      </c>
      <c r="OK30" s="32">
        <v>82679</v>
      </c>
      <c r="OL30" s="32">
        <v>82886</v>
      </c>
      <c r="OM30" s="32">
        <v>82978</v>
      </c>
      <c r="ON30" s="32">
        <v>82927</v>
      </c>
      <c r="OO30" s="32">
        <v>82992</v>
      </c>
      <c r="OP30" s="32">
        <v>83481</v>
      </c>
      <c r="OQ30" s="32">
        <v>83887</v>
      </c>
      <c r="OR30" s="32">
        <v>83246</v>
      </c>
      <c r="OS30" s="32">
        <v>83977</v>
      </c>
      <c r="OT30" s="32">
        <v>83522</v>
      </c>
      <c r="OU30" s="32">
        <v>83816</v>
      </c>
      <c r="OV30" s="32">
        <v>83886</v>
      </c>
      <c r="OW30" s="33">
        <v>84375</v>
      </c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setup'!H65</f>
        <v>SD010/18</v>
      </c>
      <c r="B31">
        <f>'Experimental setup'!H53</f>
        <v>18.681999999999999</v>
      </c>
      <c r="C31" t="b">
        <f t="shared" si="0"/>
        <v>0</v>
      </c>
      <c r="D31" t="b">
        <f>IF(AND(C31=TRUE, C32=TRUE), TRUE, FALSE)</f>
        <v>0</v>
      </c>
      <c r="K31" s="30" t="s">
        <v>35</v>
      </c>
      <c r="L31" s="31">
        <v>7</v>
      </c>
      <c r="M31" s="36" t="s">
        <v>524</v>
      </c>
      <c r="N31" s="30">
        <v>27715</v>
      </c>
      <c r="O31" s="32">
        <v>26423</v>
      </c>
      <c r="P31" s="32">
        <v>26280</v>
      </c>
      <c r="Q31" s="32">
        <v>26233</v>
      </c>
      <c r="R31" s="32">
        <v>25871</v>
      </c>
      <c r="S31" s="32">
        <v>26070</v>
      </c>
      <c r="T31" s="32">
        <v>25700</v>
      </c>
      <c r="U31" s="32">
        <v>25947</v>
      </c>
      <c r="V31" s="32">
        <v>25828</v>
      </c>
      <c r="W31" s="32">
        <v>26011</v>
      </c>
      <c r="X31" s="32">
        <v>25791</v>
      </c>
      <c r="Y31" s="32">
        <v>25365</v>
      </c>
      <c r="Z31" s="32">
        <v>25353</v>
      </c>
      <c r="AA31" s="32">
        <v>25701</v>
      </c>
      <c r="AB31" s="32">
        <v>25702</v>
      </c>
      <c r="AC31" s="32">
        <v>25795</v>
      </c>
      <c r="AD31" s="32">
        <v>25353</v>
      </c>
      <c r="AE31" s="32">
        <v>25679</v>
      </c>
      <c r="AF31" s="32">
        <v>25718</v>
      </c>
      <c r="AG31" s="32">
        <v>25834</v>
      </c>
      <c r="AH31" s="32">
        <v>25344</v>
      </c>
      <c r="AI31" s="32">
        <v>25391</v>
      </c>
      <c r="AJ31" s="32">
        <v>25500</v>
      </c>
      <c r="AK31" s="32">
        <v>25184</v>
      </c>
      <c r="AL31" s="32">
        <v>25239</v>
      </c>
      <c r="AM31" s="32">
        <v>25562</v>
      </c>
      <c r="AN31" s="32">
        <v>25439</v>
      </c>
      <c r="AO31" s="32">
        <v>25347</v>
      </c>
      <c r="AP31" s="32">
        <v>25268</v>
      </c>
      <c r="AQ31" s="32">
        <v>25511</v>
      </c>
      <c r="AR31" s="32">
        <v>25791</v>
      </c>
      <c r="AS31" s="32">
        <v>25110</v>
      </c>
      <c r="AT31" s="32">
        <v>25208</v>
      </c>
      <c r="AU31" s="32">
        <v>25657</v>
      </c>
      <c r="AV31" s="32">
        <v>25749</v>
      </c>
      <c r="AW31" s="32">
        <v>25199</v>
      </c>
      <c r="AX31" s="32">
        <v>25382</v>
      </c>
      <c r="AY31" s="32">
        <v>25024</v>
      </c>
      <c r="AZ31" s="32">
        <v>25414</v>
      </c>
      <c r="BA31" s="32">
        <v>24904</v>
      </c>
      <c r="BB31" s="32">
        <v>25515</v>
      </c>
      <c r="BC31" s="32">
        <v>25268</v>
      </c>
      <c r="BD31" s="32">
        <v>25213</v>
      </c>
      <c r="BE31" s="32">
        <v>25464</v>
      </c>
      <c r="BF31" s="32">
        <v>25323</v>
      </c>
      <c r="BG31" s="32">
        <v>25635</v>
      </c>
      <c r="BH31" s="32">
        <v>25385</v>
      </c>
      <c r="BI31" s="32">
        <v>25412</v>
      </c>
      <c r="BJ31" s="32">
        <v>25078</v>
      </c>
      <c r="BK31" s="32">
        <v>25147</v>
      </c>
      <c r="BL31" s="32">
        <v>24961</v>
      </c>
      <c r="BM31" s="32">
        <v>25218</v>
      </c>
      <c r="BN31" s="32">
        <v>25397</v>
      </c>
      <c r="BO31" s="32">
        <v>25094</v>
      </c>
      <c r="BP31" s="32">
        <v>25175</v>
      </c>
      <c r="BQ31" s="32">
        <v>25067</v>
      </c>
      <c r="BR31" s="32">
        <v>24977</v>
      </c>
      <c r="BS31" s="32">
        <v>25340</v>
      </c>
      <c r="BT31" s="32">
        <v>24588</v>
      </c>
      <c r="BU31" s="32">
        <v>25346</v>
      </c>
      <c r="BV31" s="32">
        <v>25144</v>
      </c>
      <c r="BW31" s="32">
        <v>24868</v>
      </c>
      <c r="BX31" s="32">
        <v>25166</v>
      </c>
      <c r="BY31" s="32">
        <v>25545</v>
      </c>
      <c r="BZ31" s="32">
        <v>24795</v>
      </c>
      <c r="CA31" s="32">
        <v>25066</v>
      </c>
      <c r="CB31" s="32">
        <v>24836</v>
      </c>
      <c r="CC31" s="32">
        <v>25015</v>
      </c>
      <c r="CD31" s="32">
        <v>25233</v>
      </c>
      <c r="CE31" s="32">
        <v>25088</v>
      </c>
      <c r="CF31" s="32">
        <v>25066</v>
      </c>
      <c r="CG31" s="32">
        <v>24936</v>
      </c>
      <c r="CH31" s="32">
        <v>25123</v>
      </c>
      <c r="CI31" s="32">
        <v>24955</v>
      </c>
      <c r="CJ31" s="32">
        <v>25023</v>
      </c>
      <c r="CK31" s="32">
        <v>25116</v>
      </c>
      <c r="CL31" s="32">
        <v>24943</v>
      </c>
      <c r="CM31" s="32">
        <v>24817</v>
      </c>
      <c r="CN31" s="32">
        <v>25065</v>
      </c>
      <c r="CO31" s="32">
        <v>24751</v>
      </c>
      <c r="CP31" s="32">
        <v>24763</v>
      </c>
      <c r="CQ31" s="32">
        <v>24829</v>
      </c>
      <c r="CR31" s="32">
        <v>25071</v>
      </c>
      <c r="CS31" s="32">
        <v>25127</v>
      </c>
      <c r="CT31" s="32">
        <v>25122</v>
      </c>
      <c r="CU31" s="32">
        <v>24702</v>
      </c>
      <c r="CV31" s="32">
        <v>25126</v>
      </c>
      <c r="CW31" s="32">
        <v>24604</v>
      </c>
      <c r="CX31" s="32">
        <v>24808</v>
      </c>
      <c r="CY31" s="32">
        <v>24654</v>
      </c>
      <c r="CZ31" s="32">
        <v>24569</v>
      </c>
      <c r="DA31" s="32">
        <v>25497</v>
      </c>
      <c r="DB31" s="32">
        <v>24844</v>
      </c>
      <c r="DC31" s="32">
        <v>24425</v>
      </c>
      <c r="DD31" s="32">
        <v>24930</v>
      </c>
      <c r="DE31" s="32">
        <v>24575</v>
      </c>
      <c r="DF31" s="32">
        <v>24639</v>
      </c>
      <c r="DG31" s="32">
        <v>24452</v>
      </c>
      <c r="DH31" s="32">
        <v>24549</v>
      </c>
      <c r="DI31" s="32">
        <v>24961</v>
      </c>
      <c r="DJ31" s="32">
        <v>24363</v>
      </c>
      <c r="DK31" s="32">
        <v>24682</v>
      </c>
      <c r="DL31" s="32">
        <v>24292</v>
      </c>
      <c r="DM31" s="32">
        <v>24443</v>
      </c>
      <c r="DN31" s="32">
        <v>24178</v>
      </c>
      <c r="DO31" s="32">
        <v>24738</v>
      </c>
      <c r="DP31" s="32">
        <v>24556</v>
      </c>
      <c r="DQ31" s="32">
        <v>24448</v>
      </c>
      <c r="DR31" s="32">
        <v>24424</v>
      </c>
      <c r="DS31" s="32">
        <v>24464</v>
      </c>
      <c r="DT31" s="32">
        <v>24111</v>
      </c>
      <c r="DU31" s="32">
        <v>24186</v>
      </c>
      <c r="DV31" s="32">
        <v>24505</v>
      </c>
      <c r="DW31" s="32">
        <v>24731</v>
      </c>
      <c r="DX31" s="32">
        <v>24008</v>
      </c>
      <c r="DY31" s="32">
        <v>24297</v>
      </c>
      <c r="DZ31" s="32">
        <v>24460</v>
      </c>
      <c r="EA31" s="32">
        <v>24547</v>
      </c>
      <c r="EB31" s="32">
        <v>24520</v>
      </c>
      <c r="EC31" s="32">
        <v>23950</v>
      </c>
      <c r="ED31" s="32">
        <v>24536</v>
      </c>
      <c r="EE31" s="32">
        <v>24361</v>
      </c>
      <c r="EF31" s="32">
        <v>23900</v>
      </c>
      <c r="EG31" s="32">
        <v>24250</v>
      </c>
      <c r="EH31" s="32">
        <v>24473</v>
      </c>
      <c r="EI31" s="32">
        <v>24132</v>
      </c>
      <c r="EJ31" s="32">
        <v>23922</v>
      </c>
      <c r="EK31" s="32">
        <v>24473</v>
      </c>
      <c r="EL31" s="32">
        <v>24242</v>
      </c>
      <c r="EM31" s="32">
        <v>23773</v>
      </c>
      <c r="EN31" s="32">
        <v>24000</v>
      </c>
      <c r="EO31" s="32">
        <v>24121</v>
      </c>
      <c r="EP31" s="32">
        <v>24045</v>
      </c>
      <c r="EQ31" s="32">
        <v>23910</v>
      </c>
      <c r="ER31" s="32">
        <v>24563</v>
      </c>
      <c r="ES31" s="32">
        <v>24045</v>
      </c>
      <c r="ET31" s="32">
        <v>24149</v>
      </c>
      <c r="EU31" s="32">
        <v>24414</v>
      </c>
      <c r="EV31" s="32">
        <v>24324</v>
      </c>
      <c r="EW31" s="32">
        <v>23937</v>
      </c>
      <c r="EX31" s="32">
        <v>24026</v>
      </c>
      <c r="EY31" s="32">
        <v>23957</v>
      </c>
      <c r="EZ31" s="32">
        <v>24055</v>
      </c>
      <c r="FA31" s="32">
        <v>24203</v>
      </c>
      <c r="FB31" s="32">
        <v>23948</v>
      </c>
      <c r="FC31" s="32">
        <v>23436</v>
      </c>
      <c r="FD31" s="32">
        <v>23802</v>
      </c>
      <c r="FE31" s="32">
        <v>23753</v>
      </c>
      <c r="FF31" s="32">
        <v>23906</v>
      </c>
      <c r="FG31" s="32">
        <v>24328</v>
      </c>
      <c r="FH31" s="32">
        <v>23893</v>
      </c>
      <c r="FI31" s="32">
        <v>23942</v>
      </c>
      <c r="FJ31" s="32">
        <v>24246</v>
      </c>
      <c r="FK31" s="32">
        <v>23174</v>
      </c>
      <c r="FL31" s="32">
        <v>24242</v>
      </c>
      <c r="FM31" s="32">
        <v>23859</v>
      </c>
      <c r="FN31" s="32">
        <v>23755</v>
      </c>
      <c r="FO31" s="32">
        <v>24198</v>
      </c>
      <c r="FP31" s="32">
        <v>23826</v>
      </c>
      <c r="FQ31" s="32">
        <v>23872</v>
      </c>
      <c r="FR31" s="32">
        <v>23858</v>
      </c>
      <c r="FS31" s="32">
        <v>23643</v>
      </c>
      <c r="FT31" s="32">
        <v>23786</v>
      </c>
      <c r="FU31" s="32">
        <v>23870</v>
      </c>
      <c r="FV31" s="32">
        <v>24027</v>
      </c>
      <c r="FW31" s="32">
        <v>24162</v>
      </c>
      <c r="FX31" s="32">
        <v>24343</v>
      </c>
      <c r="FY31" s="32">
        <v>23957</v>
      </c>
      <c r="FZ31" s="32">
        <v>24006</v>
      </c>
      <c r="GA31" s="32">
        <v>24365</v>
      </c>
      <c r="GB31" s="32">
        <v>23722</v>
      </c>
      <c r="GC31" s="32">
        <v>24095</v>
      </c>
      <c r="GD31" s="32">
        <v>24003</v>
      </c>
      <c r="GE31" s="32">
        <v>24166</v>
      </c>
      <c r="GF31" s="32">
        <v>23860</v>
      </c>
      <c r="GG31" s="32">
        <v>23736</v>
      </c>
      <c r="GH31" s="32">
        <v>24188</v>
      </c>
      <c r="GI31" s="32">
        <v>23476</v>
      </c>
      <c r="GJ31" s="32">
        <v>23983</v>
      </c>
      <c r="GK31" s="32">
        <v>23433</v>
      </c>
      <c r="GL31" s="32">
        <v>23537</v>
      </c>
      <c r="GM31" s="32">
        <v>23828</v>
      </c>
      <c r="GN31" s="32">
        <v>24174</v>
      </c>
      <c r="GO31" s="32">
        <v>23673</v>
      </c>
      <c r="GP31" s="32">
        <v>24308</v>
      </c>
      <c r="GQ31" s="32">
        <v>23941</v>
      </c>
      <c r="GR31" s="32">
        <v>23842</v>
      </c>
      <c r="GS31" s="32">
        <v>23969</v>
      </c>
      <c r="GT31" s="32">
        <v>23814</v>
      </c>
      <c r="GU31" s="32">
        <v>23798</v>
      </c>
      <c r="GV31" s="32">
        <v>24048</v>
      </c>
      <c r="GW31" s="32">
        <v>23911</v>
      </c>
      <c r="GX31" s="32">
        <v>23908</v>
      </c>
      <c r="GY31" s="32">
        <v>24009</v>
      </c>
      <c r="GZ31" s="32">
        <v>23729</v>
      </c>
      <c r="HA31" s="32">
        <v>24009</v>
      </c>
      <c r="HB31" s="32">
        <v>23443</v>
      </c>
      <c r="HC31" s="32">
        <v>23537</v>
      </c>
      <c r="HD31" s="32">
        <v>23265</v>
      </c>
      <c r="HE31" s="32">
        <v>23642</v>
      </c>
      <c r="HF31" s="32">
        <v>23392</v>
      </c>
      <c r="HG31" s="32">
        <v>23543</v>
      </c>
      <c r="HH31" s="32">
        <v>23380</v>
      </c>
      <c r="HI31" s="32">
        <v>22896</v>
      </c>
      <c r="HJ31" s="32">
        <v>23107</v>
      </c>
      <c r="HK31" s="32">
        <v>22860</v>
      </c>
      <c r="HL31" s="32">
        <v>22661</v>
      </c>
      <c r="HM31" s="32">
        <v>23033</v>
      </c>
      <c r="HN31" s="32">
        <v>23282</v>
      </c>
      <c r="HO31" s="32">
        <v>22804</v>
      </c>
      <c r="HP31" s="32">
        <v>22332</v>
      </c>
      <c r="HQ31" s="32">
        <v>22574</v>
      </c>
      <c r="HR31" s="32">
        <v>22640</v>
      </c>
      <c r="HS31" s="32">
        <v>22563</v>
      </c>
      <c r="HT31" s="32">
        <v>22559</v>
      </c>
      <c r="HU31" s="32">
        <v>23135</v>
      </c>
      <c r="HV31" s="32">
        <v>23001</v>
      </c>
      <c r="HW31" s="32">
        <v>22540</v>
      </c>
      <c r="HX31" s="32">
        <v>22809</v>
      </c>
      <c r="HY31" s="32">
        <v>22738</v>
      </c>
      <c r="HZ31" s="32">
        <v>22695</v>
      </c>
      <c r="IA31" s="32">
        <v>22764</v>
      </c>
      <c r="IB31" s="32">
        <v>22899</v>
      </c>
      <c r="IC31" s="32">
        <v>22710</v>
      </c>
      <c r="ID31" s="32">
        <v>22775</v>
      </c>
      <c r="IE31" s="32">
        <v>22744</v>
      </c>
      <c r="IF31" s="32">
        <v>22784</v>
      </c>
      <c r="IG31" s="32">
        <v>22651</v>
      </c>
      <c r="IH31" s="32">
        <v>22694</v>
      </c>
      <c r="II31" s="32">
        <v>22617</v>
      </c>
      <c r="IJ31" s="32">
        <v>22669</v>
      </c>
      <c r="IK31" s="32">
        <v>23005</v>
      </c>
      <c r="IL31" s="32">
        <v>22851</v>
      </c>
      <c r="IM31" s="32">
        <v>22686</v>
      </c>
      <c r="IN31" s="32">
        <v>23000</v>
      </c>
      <c r="IO31" s="32">
        <v>22476</v>
      </c>
      <c r="IP31" s="32">
        <v>22510</v>
      </c>
      <c r="IQ31" s="32">
        <v>22266</v>
      </c>
      <c r="IR31" s="32">
        <v>22484</v>
      </c>
      <c r="IS31" s="32">
        <v>22642</v>
      </c>
      <c r="IT31" s="32">
        <v>22619</v>
      </c>
      <c r="IU31" s="32">
        <v>22264</v>
      </c>
      <c r="IV31" s="32">
        <v>22284</v>
      </c>
      <c r="IW31" s="32">
        <v>22334</v>
      </c>
      <c r="IX31" s="32">
        <v>23156</v>
      </c>
      <c r="IY31" s="32">
        <v>22740</v>
      </c>
      <c r="IZ31" s="32">
        <v>22595</v>
      </c>
      <c r="JA31" s="32">
        <v>22680</v>
      </c>
      <c r="JB31" s="32">
        <v>22335</v>
      </c>
      <c r="JC31" s="32">
        <v>22604</v>
      </c>
      <c r="JD31" s="32">
        <v>22725</v>
      </c>
      <c r="JE31" s="32">
        <v>22792</v>
      </c>
      <c r="JF31" s="32">
        <v>22603</v>
      </c>
      <c r="JG31" s="32">
        <v>22742</v>
      </c>
      <c r="JH31" s="32">
        <v>22311</v>
      </c>
      <c r="JI31" s="32">
        <v>22745</v>
      </c>
      <c r="JJ31" s="32">
        <v>22799</v>
      </c>
      <c r="JK31" s="32">
        <v>22358</v>
      </c>
      <c r="JL31" s="32">
        <v>22801</v>
      </c>
      <c r="JM31" s="32">
        <v>22549</v>
      </c>
      <c r="JN31" s="32">
        <v>22638</v>
      </c>
      <c r="JO31" s="32">
        <v>22884</v>
      </c>
      <c r="JP31" s="32">
        <v>22859</v>
      </c>
      <c r="JQ31" s="32">
        <v>22548</v>
      </c>
      <c r="JR31" s="32">
        <v>22632</v>
      </c>
      <c r="JS31" s="32">
        <v>22416</v>
      </c>
      <c r="JT31" s="32">
        <v>22806</v>
      </c>
      <c r="JU31" s="32">
        <v>22237</v>
      </c>
      <c r="JV31" s="32">
        <v>22893</v>
      </c>
      <c r="JW31" s="32">
        <v>22773</v>
      </c>
      <c r="JX31" s="32">
        <v>22468</v>
      </c>
      <c r="JY31" s="32">
        <v>22973</v>
      </c>
      <c r="JZ31" s="32">
        <v>22508</v>
      </c>
      <c r="KA31" s="32">
        <v>22585</v>
      </c>
      <c r="KB31" s="32">
        <v>22737</v>
      </c>
      <c r="KC31" s="32">
        <v>22798</v>
      </c>
      <c r="KD31" s="32">
        <v>22515</v>
      </c>
      <c r="KE31" s="32">
        <v>22849</v>
      </c>
      <c r="KF31" s="32">
        <v>22708</v>
      </c>
      <c r="KG31" s="32">
        <v>22470</v>
      </c>
      <c r="KH31" s="32">
        <v>22463</v>
      </c>
      <c r="KI31" s="32">
        <v>22919</v>
      </c>
      <c r="KJ31" s="32">
        <v>22549</v>
      </c>
      <c r="KK31" s="32">
        <v>22307</v>
      </c>
      <c r="KL31" s="32">
        <v>22859</v>
      </c>
      <c r="KM31" s="32">
        <v>22371</v>
      </c>
      <c r="KN31" s="32">
        <v>22461</v>
      </c>
      <c r="KO31" s="32">
        <v>22679</v>
      </c>
      <c r="KP31" s="32">
        <v>22804</v>
      </c>
      <c r="KQ31" s="32">
        <v>22895</v>
      </c>
      <c r="KR31" s="32">
        <v>22805</v>
      </c>
      <c r="KS31" s="32">
        <v>23076</v>
      </c>
      <c r="KT31" s="32">
        <v>23247</v>
      </c>
      <c r="KU31" s="32">
        <v>23837</v>
      </c>
      <c r="KV31" s="32">
        <v>25284</v>
      </c>
      <c r="KW31" s="32">
        <v>25740</v>
      </c>
      <c r="KX31" s="32">
        <v>27736</v>
      </c>
      <c r="KY31" s="32">
        <v>29636</v>
      </c>
      <c r="KZ31" s="32">
        <v>30218</v>
      </c>
      <c r="LA31" s="32">
        <v>32091</v>
      </c>
      <c r="LB31" s="32">
        <v>33280</v>
      </c>
      <c r="LC31" s="32">
        <v>34747</v>
      </c>
      <c r="LD31" s="32">
        <v>37089</v>
      </c>
      <c r="LE31" s="32">
        <v>39086</v>
      </c>
      <c r="LF31" s="32">
        <v>41930</v>
      </c>
      <c r="LG31" s="32">
        <v>43133</v>
      </c>
      <c r="LH31" s="32">
        <v>45298</v>
      </c>
      <c r="LI31" s="32">
        <v>48268</v>
      </c>
      <c r="LJ31" s="32">
        <v>48296</v>
      </c>
      <c r="LK31" s="32">
        <v>49496</v>
      </c>
      <c r="LL31" s="32">
        <v>49763</v>
      </c>
      <c r="LM31" s="32">
        <v>53392</v>
      </c>
      <c r="LN31" s="32">
        <v>53310</v>
      </c>
      <c r="LO31" s="32">
        <v>55009</v>
      </c>
      <c r="LP31" s="32">
        <v>56547</v>
      </c>
      <c r="LQ31" s="32">
        <v>54713</v>
      </c>
      <c r="LR31" s="32">
        <v>53827</v>
      </c>
      <c r="LS31" s="32">
        <v>56029</v>
      </c>
      <c r="LT31" s="32">
        <v>57686</v>
      </c>
      <c r="LU31" s="32">
        <v>59197</v>
      </c>
      <c r="LV31" s="32">
        <v>59787</v>
      </c>
      <c r="LW31" s="32">
        <v>62843</v>
      </c>
      <c r="LX31" s="32">
        <v>64663</v>
      </c>
      <c r="LY31" s="32">
        <v>61063</v>
      </c>
      <c r="LZ31" s="32">
        <v>55970</v>
      </c>
      <c r="MA31" s="32">
        <v>61315</v>
      </c>
      <c r="MB31" s="32">
        <v>62895</v>
      </c>
      <c r="MC31" s="32">
        <v>61546</v>
      </c>
      <c r="MD31" s="32">
        <v>63320</v>
      </c>
      <c r="ME31" s="32">
        <v>67893</v>
      </c>
      <c r="MF31" s="32">
        <v>57546</v>
      </c>
      <c r="MG31" s="32">
        <v>61414</v>
      </c>
      <c r="MH31" s="32">
        <v>59705</v>
      </c>
      <c r="MI31" s="32">
        <v>64067</v>
      </c>
      <c r="MJ31" s="32">
        <v>66681</v>
      </c>
      <c r="MK31" s="32">
        <v>62100</v>
      </c>
      <c r="ML31" s="32">
        <v>59684</v>
      </c>
      <c r="MM31" s="32">
        <v>64910</v>
      </c>
      <c r="MN31" s="32">
        <v>65778</v>
      </c>
      <c r="MO31" s="32">
        <v>58832</v>
      </c>
      <c r="MP31" s="32">
        <v>62532</v>
      </c>
      <c r="MQ31" s="32">
        <v>68271</v>
      </c>
      <c r="MR31" s="32">
        <v>61608</v>
      </c>
      <c r="MS31" s="32">
        <v>68093</v>
      </c>
      <c r="MT31" s="32">
        <v>59442</v>
      </c>
      <c r="MU31" s="32">
        <v>65159</v>
      </c>
      <c r="MV31" s="32">
        <v>63226</v>
      </c>
      <c r="MW31" s="32">
        <v>67185</v>
      </c>
      <c r="MX31" s="32">
        <v>64198</v>
      </c>
      <c r="MY31" s="32">
        <v>68534</v>
      </c>
      <c r="MZ31" s="32">
        <v>66466</v>
      </c>
      <c r="NA31" s="32">
        <v>65432</v>
      </c>
      <c r="NB31" s="32">
        <v>67643</v>
      </c>
      <c r="NC31" s="32">
        <v>65796</v>
      </c>
      <c r="ND31" s="32">
        <v>73380</v>
      </c>
      <c r="NE31" s="32">
        <v>73010</v>
      </c>
      <c r="NF31" s="32">
        <v>75068</v>
      </c>
      <c r="NG31" s="32">
        <v>75166</v>
      </c>
      <c r="NH31" s="32">
        <v>73574</v>
      </c>
      <c r="NI31" s="32">
        <v>75658</v>
      </c>
      <c r="NJ31" s="32">
        <v>71551</v>
      </c>
      <c r="NK31" s="32">
        <v>63769</v>
      </c>
      <c r="NL31" s="32">
        <v>64227</v>
      </c>
      <c r="NM31" s="32">
        <v>74316</v>
      </c>
      <c r="NN31" s="32">
        <v>64492</v>
      </c>
      <c r="NO31" s="32">
        <v>63399</v>
      </c>
      <c r="NP31" s="32">
        <v>63559</v>
      </c>
      <c r="NQ31" s="32">
        <v>64047</v>
      </c>
      <c r="NR31" s="32">
        <v>64737</v>
      </c>
      <c r="NS31" s="32">
        <v>66436</v>
      </c>
      <c r="NT31" s="32">
        <v>68643</v>
      </c>
      <c r="NU31" s="32">
        <v>71024</v>
      </c>
      <c r="NV31" s="32">
        <v>71375</v>
      </c>
      <c r="NW31" s="32">
        <v>75008</v>
      </c>
      <c r="NX31" s="32">
        <v>72509</v>
      </c>
      <c r="NY31" s="32">
        <v>67007</v>
      </c>
      <c r="NZ31" s="32">
        <v>75045</v>
      </c>
      <c r="OA31" s="32">
        <v>67878</v>
      </c>
      <c r="OB31" s="32">
        <v>70239</v>
      </c>
      <c r="OC31" s="32">
        <v>77694</v>
      </c>
      <c r="OD31" s="32">
        <v>75919</v>
      </c>
      <c r="OE31" s="32">
        <v>67496</v>
      </c>
      <c r="OF31" s="32">
        <v>66114</v>
      </c>
      <c r="OG31" s="32">
        <v>67863</v>
      </c>
      <c r="OH31" s="32">
        <v>76068</v>
      </c>
      <c r="OI31" s="32">
        <v>76990</v>
      </c>
      <c r="OJ31" s="32">
        <v>74283</v>
      </c>
      <c r="OK31" s="32">
        <v>66859</v>
      </c>
      <c r="OL31" s="32">
        <v>76852</v>
      </c>
      <c r="OM31" s="32">
        <v>76533</v>
      </c>
      <c r="ON31" s="32">
        <v>71900</v>
      </c>
      <c r="OO31" s="32">
        <v>67579</v>
      </c>
      <c r="OP31" s="32">
        <v>71439</v>
      </c>
      <c r="OQ31" s="32">
        <v>69554</v>
      </c>
      <c r="OR31" s="32">
        <v>68526</v>
      </c>
      <c r="OS31" s="32">
        <v>71201</v>
      </c>
      <c r="OT31" s="32">
        <v>76459</v>
      </c>
      <c r="OU31" s="32">
        <v>68083</v>
      </c>
      <c r="OV31" s="32">
        <v>67732</v>
      </c>
      <c r="OW31" s="33">
        <v>71596</v>
      </c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A32" t="str">
        <f>'Experimental setup'!I65</f>
        <v>OC</v>
      </c>
      <c r="B32">
        <f>'Experimental setup'!I53</f>
        <v>18.681999999999999</v>
      </c>
      <c r="C32" t="b">
        <f t="shared" si="0"/>
        <v>0</v>
      </c>
      <c r="K32" s="30" t="s">
        <v>35</v>
      </c>
      <c r="L32" s="31">
        <v>8</v>
      </c>
      <c r="M32" s="36" t="s">
        <v>524</v>
      </c>
      <c r="N32" s="30">
        <v>27266</v>
      </c>
      <c r="O32" s="32">
        <v>26340</v>
      </c>
      <c r="P32" s="32">
        <v>26205</v>
      </c>
      <c r="Q32" s="32">
        <v>25957</v>
      </c>
      <c r="R32" s="32">
        <v>25683</v>
      </c>
      <c r="S32" s="32">
        <v>25663</v>
      </c>
      <c r="T32" s="32">
        <v>25587</v>
      </c>
      <c r="U32" s="32">
        <v>25465</v>
      </c>
      <c r="V32" s="32">
        <v>24665</v>
      </c>
      <c r="W32" s="32">
        <v>25129</v>
      </c>
      <c r="X32" s="32">
        <v>25029</v>
      </c>
      <c r="Y32" s="32">
        <v>24972</v>
      </c>
      <c r="Z32" s="32">
        <v>25191</v>
      </c>
      <c r="AA32" s="32">
        <v>24835</v>
      </c>
      <c r="AB32" s="32">
        <v>24729</v>
      </c>
      <c r="AC32" s="32">
        <v>24901</v>
      </c>
      <c r="AD32" s="32">
        <v>25214</v>
      </c>
      <c r="AE32" s="32">
        <v>24387</v>
      </c>
      <c r="AF32" s="32">
        <v>24120</v>
      </c>
      <c r="AG32" s="32">
        <v>24704</v>
      </c>
      <c r="AH32" s="32">
        <v>24864</v>
      </c>
      <c r="AI32" s="32">
        <v>24110</v>
      </c>
      <c r="AJ32" s="32">
        <v>24624</v>
      </c>
      <c r="AK32" s="32">
        <v>24273</v>
      </c>
      <c r="AL32" s="32">
        <v>24838</v>
      </c>
      <c r="AM32" s="32">
        <v>24652</v>
      </c>
      <c r="AN32" s="32">
        <v>24381</v>
      </c>
      <c r="AO32" s="32">
        <v>24731</v>
      </c>
      <c r="AP32" s="32">
        <v>24680</v>
      </c>
      <c r="AQ32" s="32">
        <v>24550</v>
      </c>
      <c r="AR32" s="32">
        <v>24545</v>
      </c>
      <c r="AS32" s="32">
        <v>24523</v>
      </c>
      <c r="AT32" s="32">
        <v>24084</v>
      </c>
      <c r="AU32" s="32">
        <v>24585</v>
      </c>
      <c r="AV32" s="32">
        <v>24472</v>
      </c>
      <c r="AW32" s="32">
        <v>24593</v>
      </c>
      <c r="AX32" s="32">
        <v>24369</v>
      </c>
      <c r="AY32" s="32">
        <v>24154</v>
      </c>
      <c r="AZ32" s="32">
        <v>24622</v>
      </c>
      <c r="BA32" s="32">
        <v>24743</v>
      </c>
      <c r="BB32" s="32">
        <v>24519</v>
      </c>
      <c r="BC32" s="32">
        <v>24093</v>
      </c>
      <c r="BD32" s="32">
        <v>24192</v>
      </c>
      <c r="BE32" s="32">
        <v>24425</v>
      </c>
      <c r="BF32" s="32">
        <v>24399</v>
      </c>
      <c r="BG32" s="32">
        <v>24242</v>
      </c>
      <c r="BH32" s="32">
        <v>24432</v>
      </c>
      <c r="BI32" s="32">
        <v>24591</v>
      </c>
      <c r="BJ32" s="32">
        <v>24251</v>
      </c>
      <c r="BK32" s="32">
        <v>24392</v>
      </c>
      <c r="BL32" s="32">
        <v>24139</v>
      </c>
      <c r="BM32" s="32">
        <v>24718</v>
      </c>
      <c r="BN32" s="32">
        <v>23892</v>
      </c>
      <c r="BO32" s="32">
        <v>24296</v>
      </c>
      <c r="BP32" s="32">
        <v>24357</v>
      </c>
      <c r="BQ32" s="32">
        <v>24421</v>
      </c>
      <c r="BR32" s="32">
        <v>24538</v>
      </c>
      <c r="BS32" s="32">
        <v>24330</v>
      </c>
      <c r="BT32" s="32">
        <v>24485</v>
      </c>
      <c r="BU32" s="32">
        <v>24427</v>
      </c>
      <c r="BV32" s="32">
        <v>24262</v>
      </c>
      <c r="BW32" s="32">
        <v>24232</v>
      </c>
      <c r="BX32" s="32">
        <v>24202</v>
      </c>
      <c r="BY32" s="32">
        <v>24017</v>
      </c>
      <c r="BZ32" s="32">
        <v>24500</v>
      </c>
      <c r="CA32" s="32">
        <v>24257</v>
      </c>
      <c r="CB32" s="32">
        <v>24183</v>
      </c>
      <c r="CC32" s="32">
        <v>24190</v>
      </c>
      <c r="CD32" s="32">
        <v>24211</v>
      </c>
      <c r="CE32" s="32">
        <v>24079</v>
      </c>
      <c r="CF32" s="32">
        <v>24660</v>
      </c>
      <c r="CG32" s="32">
        <v>24052</v>
      </c>
      <c r="CH32" s="32">
        <v>24017</v>
      </c>
      <c r="CI32" s="32">
        <v>23917</v>
      </c>
      <c r="CJ32" s="32">
        <v>23884</v>
      </c>
      <c r="CK32" s="32">
        <v>24364</v>
      </c>
      <c r="CL32" s="32">
        <v>24204</v>
      </c>
      <c r="CM32" s="32">
        <v>23711</v>
      </c>
      <c r="CN32" s="32">
        <v>24114</v>
      </c>
      <c r="CO32" s="32">
        <v>24080</v>
      </c>
      <c r="CP32" s="32">
        <v>24222</v>
      </c>
      <c r="CQ32" s="32">
        <v>23904</v>
      </c>
      <c r="CR32" s="32">
        <v>23845</v>
      </c>
      <c r="CS32" s="32">
        <v>23784</v>
      </c>
      <c r="CT32" s="32">
        <v>24319</v>
      </c>
      <c r="CU32" s="32">
        <v>23829</v>
      </c>
      <c r="CV32" s="32">
        <v>23904</v>
      </c>
      <c r="CW32" s="32">
        <v>23697</v>
      </c>
      <c r="CX32" s="32">
        <v>24059</v>
      </c>
      <c r="CY32" s="32">
        <v>24158</v>
      </c>
      <c r="CZ32" s="32">
        <v>23902</v>
      </c>
      <c r="DA32" s="32">
        <v>23555</v>
      </c>
      <c r="DB32" s="32">
        <v>23828</v>
      </c>
      <c r="DC32" s="32">
        <v>23853</v>
      </c>
      <c r="DD32" s="32">
        <v>23729</v>
      </c>
      <c r="DE32" s="32">
        <v>23950</v>
      </c>
      <c r="DF32" s="32">
        <v>24310</v>
      </c>
      <c r="DG32" s="32">
        <v>24240</v>
      </c>
      <c r="DH32" s="32">
        <v>24068</v>
      </c>
      <c r="DI32" s="32">
        <v>23747</v>
      </c>
      <c r="DJ32" s="32">
        <v>23923</v>
      </c>
      <c r="DK32" s="32">
        <v>23212</v>
      </c>
      <c r="DL32" s="32">
        <v>23851</v>
      </c>
      <c r="DM32" s="32">
        <v>23666</v>
      </c>
      <c r="DN32" s="32">
        <v>23626</v>
      </c>
      <c r="DO32" s="32">
        <v>23432</v>
      </c>
      <c r="DP32" s="32">
        <v>23564</v>
      </c>
      <c r="DQ32" s="32">
        <v>23499</v>
      </c>
      <c r="DR32" s="32">
        <v>23391</v>
      </c>
      <c r="DS32" s="32">
        <v>23848</v>
      </c>
      <c r="DT32" s="32">
        <v>23563</v>
      </c>
      <c r="DU32" s="32">
        <v>23565</v>
      </c>
      <c r="DV32" s="32">
        <v>23741</v>
      </c>
      <c r="DW32" s="32">
        <v>23998</v>
      </c>
      <c r="DX32" s="32">
        <v>23287</v>
      </c>
      <c r="DY32" s="32">
        <v>23895</v>
      </c>
      <c r="DZ32" s="32">
        <v>23415</v>
      </c>
      <c r="EA32" s="32">
        <v>23015</v>
      </c>
      <c r="EB32" s="32">
        <v>23759</v>
      </c>
      <c r="EC32" s="32">
        <v>23957</v>
      </c>
      <c r="ED32" s="32">
        <v>23433</v>
      </c>
      <c r="EE32" s="32">
        <v>23733</v>
      </c>
      <c r="EF32" s="32">
        <v>23888</v>
      </c>
      <c r="EG32" s="32">
        <v>23332</v>
      </c>
      <c r="EH32" s="32">
        <v>23532</v>
      </c>
      <c r="EI32" s="32">
        <v>23358</v>
      </c>
      <c r="EJ32" s="32">
        <v>23529</v>
      </c>
      <c r="EK32" s="32">
        <v>23503</v>
      </c>
      <c r="EL32" s="32">
        <v>23387</v>
      </c>
      <c r="EM32" s="32">
        <v>23451</v>
      </c>
      <c r="EN32" s="32">
        <v>23508</v>
      </c>
      <c r="EO32" s="32">
        <v>23291</v>
      </c>
      <c r="EP32" s="32">
        <v>23371</v>
      </c>
      <c r="EQ32" s="32">
        <v>23661</v>
      </c>
      <c r="ER32" s="32">
        <v>23793</v>
      </c>
      <c r="ES32" s="32">
        <v>23237</v>
      </c>
      <c r="ET32" s="32">
        <v>23463</v>
      </c>
      <c r="EU32" s="32">
        <v>23595</v>
      </c>
      <c r="EV32" s="32">
        <v>23145</v>
      </c>
      <c r="EW32" s="32">
        <v>23644</v>
      </c>
      <c r="EX32" s="32">
        <v>23091</v>
      </c>
      <c r="EY32" s="32">
        <v>23115</v>
      </c>
      <c r="EZ32" s="32">
        <v>23182</v>
      </c>
      <c r="FA32" s="32">
        <v>23227</v>
      </c>
      <c r="FB32" s="32">
        <v>23032</v>
      </c>
      <c r="FC32" s="32">
        <v>23093</v>
      </c>
      <c r="FD32" s="32">
        <v>23341</v>
      </c>
      <c r="FE32" s="32">
        <v>23360</v>
      </c>
      <c r="FF32" s="32">
        <v>23738</v>
      </c>
      <c r="FG32" s="32">
        <v>23377</v>
      </c>
      <c r="FH32" s="32">
        <v>23635</v>
      </c>
      <c r="FI32" s="32">
        <v>23128</v>
      </c>
      <c r="FJ32" s="32">
        <v>23457</v>
      </c>
      <c r="FK32" s="32">
        <v>23681</v>
      </c>
      <c r="FL32" s="32">
        <v>23502</v>
      </c>
      <c r="FM32" s="32">
        <v>23535</v>
      </c>
      <c r="FN32" s="32">
        <v>23482</v>
      </c>
      <c r="FO32" s="32">
        <v>23422</v>
      </c>
      <c r="FP32" s="32">
        <v>23744</v>
      </c>
      <c r="FQ32" s="32">
        <v>23284</v>
      </c>
      <c r="FR32" s="32">
        <v>23342</v>
      </c>
      <c r="FS32" s="32">
        <v>23821</v>
      </c>
      <c r="FT32" s="32">
        <v>23091</v>
      </c>
      <c r="FU32" s="32">
        <v>23507</v>
      </c>
      <c r="FV32" s="32">
        <v>23463</v>
      </c>
      <c r="FW32" s="32">
        <v>23580</v>
      </c>
      <c r="FX32" s="32">
        <v>23012</v>
      </c>
      <c r="FY32" s="32">
        <v>23443</v>
      </c>
      <c r="FZ32" s="32">
        <v>23620</v>
      </c>
      <c r="GA32" s="32">
        <v>23353</v>
      </c>
      <c r="GB32" s="32">
        <v>23349</v>
      </c>
      <c r="GC32" s="32">
        <v>22965</v>
      </c>
      <c r="GD32" s="32">
        <v>22994</v>
      </c>
      <c r="GE32" s="32">
        <v>23487</v>
      </c>
      <c r="GF32" s="32">
        <v>23320</v>
      </c>
      <c r="GG32" s="32">
        <v>22923</v>
      </c>
      <c r="GH32" s="32">
        <v>23153</v>
      </c>
      <c r="GI32" s="32">
        <v>23076</v>
      </c>
      <c r="GJ32" s="32">
        <v>23464</v>
      </c>
      <c r="GK32" s="32">
        <v>23368</v>
      </c>
      <c r="GL32" s="32">
        <v>23144</v>
      </c>
      <c r="GM32" s="32">
        <v>22978</v>
      </c>
      <c r="GN32" s="32">
        <v>22720</v>
      </c>
      <c r="GO32" s="32">
        <v>23445</v>
      </c>
      <c r="GP32" s="32">
        <v>23529</v>
      </c>
      <c r="GQ32" s="32">
        <v>22907</v>
      </c>
      <c r="GR32" s="32">
        <v>23008</v>
      </c>
      <c r="GS32" s="32">
        <v>23204</v>
      </c>
      <c r="GT32" s="32">
        <v>23152</v>
      </c>
      <c r="GU32" s="32">
        <v>23100</v>
      </c>
      <c r="GV32" s="32">
        <v>22937</v>
      </c>
      <c r="GW32" s="32">
        <v>22906</v>
      </c>
      <c r="GX32" s="32">
        <v>22998</v>
      </c>
      <c r="GY32" s="32">
        <v>22858</v>
      </c>
      <c r="GZ32" s="32">
        <v>23493</v>
      </c>
      <c r="HA32" s="32">
        <v>23426</v>
      </c>
      <c r="HB32" s="32">
        <v>23172</v>
      </c>
      <c r="HC32" s="32">
        <v>22860</v>
      </c>
      <c r="HD32" s="32">
        <v>23117</v>
      </c>
      <c r="HE32" s="32">
        <v>23330</v>
      </c>
      <c r="HF32" s="32">
        <v>23003</v>
      </c>
      <c r="HG32" s="32">
        <v>23288</v>
      </c>
      <c r="HH32" s="32">
        <v>23000</v>
      </c>
      <c r="HI32" s="32">
        <v>23107</v>
      </c>
      <c r="HJ32" s="32">
        <v>23352</v>
      </c>
      <c r="HK32" s="32">
        <v>23560</v>
      </c>
      <c r="HL32" s="32">
        <v>23291</v>
      </c>
      <c r="HM32" s="32">
        <v>22752</v>
      </c>
      <c r="HN32" s="32">
        <v>22600</v>
      </c>
      <c r="HO32" s="32">
        <v>22631</v>
      </c>
      <c r="HP32" s="32">
        <v>23167</v>
      </c>
      <c r="HQ32" s="32">
        <v>23158</v>
      </c>
      <c r="HR32" s="32">
        <v>22752</v>
      </c>
      <c r="HS32" s="32">
        <v>23485</v>
      </c>
      <c r="HT32" s="32">
        <v>23236</v>
      </c>
      <c r="HU32" s="32">
        <v>23148</v>
      </c>
      <c r="HV32" s="32">
        <v>22865</v>
      </c>
      <c r="HW32" s="32">
        <v>22739</v>
      </c>
      <c r="HX32" s="32">
        <v>22867</v>
      </c>
      <c r="HY32" s="32">
        <v>23038</v>
      </c>
      <c r="HZ32" s="32">
        <v>23174</v>
      </c>
      <c r="IA32" s="32">
        <v>22936</v>
      </c>
      <c r="IB32" s="32">
        <v>22787</v>
      </c>
      <c r="IC32" s="32">
        <v>23248</v>
      </c>
      <c r="ID32" s="32">
        <v>23120</v>
      </c>
      <c r="IE32" s="32">
        <v>23150</v>
      </c>
      <c r="IF32" s="32">
        <v>22986</v>
      </c>
      <c r="IG32" s="32">
        <v>23070</v>
      </c>
      <c r="IH32" s="32">
        <v>22552</v>
      </c>
      <c r="II32" s="32">
        <v>22721</v>
      </c>
      <c r="IJ32" s="32">
        <v>23221</v>
      </c>
      <c r="IK32" s="32">
        <v>22838</v>
      </c>
      <c r="IL32" s="32">
        <v>23196</v>
      </c>
      <c r="IM32" s="32">
        <v>22852</v>
      </c>
      <c r="IN32" s="32">
        <v>22768</v>
      </c>
      <c r="IO32" s="32">
        <v>22757</v>
      </c>
      <c r="IP32" s="32">
        <v>23057</v>
      </c>
      <c r="IQ32" s="32">
        <v>22820</v>
      </c>
      <c r="IR32" s="32">
        <v>23023</v>
      </c>
      <c r="IS32" s="32">
        <v>22896</v>
      </c>
      <c r="IT32" s="32">
        <v>23121</v>
      </c>
      <c r="IU32" s="32">
        <v>23068</v>
      </c>
      <c r="IV32" s="32">
        <v>22926</v>
      </c>
      <c r="IW32" s="32">
        <v>23232</v>
      </c>
      <c r="IX32" s="32">
        <v>22974</v>
      </c>
      <c r="IY32" s="32">
        <v>23258</v>
      </c>
      <c r="IZ32" s="32">
        <v>23309</v>
      </c>
      <c r="JA32" s="32">
        <v>23473</v>
      </c>
      <c r="JB32" s="32">
        <v>22920</v>
      </c>
      <c r="JC32" s="32">
        <v>23165</v>
      </c>
      <c r="JD32" s="32">
        <v>23306</v>
      </c>
      <c r="JE32" s="32">
        <v>23299</v>
      </c>
      <c r="JF32" s="32">
        <v>23450</v>
      </c>
      <c r="JG32" s="32">
        <v>23553</v>
      </c>
      <c r="JH32" s="32">
        <v>23604</v>
      </c>
      <c r="JI32" s="32">
        <v>23343</v>
      </c>
      <c r="JJ32" s="32">
        <v>23721</v>
      </c>
      <c r="JK32" s="32">
        <v>23067</v>
      </c>
      <c r="JL32" s="32">
        <v>23541</v>
      </c>
      <c r="JM32" s="32">
        <v>23782</v>
      </c>
      <c r="JN32" s="32">
        <v>24089</v>
      </c>
      <c r="JO32" s="32">
        <v>23988</v>
      </c>
      <c r="JP32" s="32">
        <v>23606</v>
      </c>
      <c r="JQ32" s="32">
        <v>23827</v>
      </c>
      <c r="JR32" s="32">
        <v>23745</v>
      </c>
      <c r="JS32" s="32">
        <v>24754</v>
      </c>
      <c r="JT32" s="32">
        <v>23953</v>
      </c>
      <c r="JU32" s="32">
        <v>24326</v>
      </c>
      <c r="JV32" s="32">
        <v>24020</v>
      </c>
      <c r="JW32" s="32">
        <v>24399</v>
      </c>
      <c r="JX32" s="32">
        <v>24206</v>
      </c>
      <c r="JY32" s="32">
        <v>24613</v>
      </c>
      <c r="JZ32" s="32">
        <v>24910</v>
      </c>
      <c r="KA32" s="32">
        <v>24579</v>
      </c>
      <c r="KB32" s="32">
        <v>24842</v>
      </c>
      <c r="KC32" s="32">
        <v>25298</v>
      </c>
      <c r="KD32" s="32">
        <v>24936</v>
      </c>
      <c r="KE32" s="32">
        <v>25872</v>
      </c>
      <c r="KF32" s="32">
        <v>25905</v>
      </c>
      <c r="KG32" s="32">
        <v>26762</v>
      </c>
      <c r="KH32" s="32">
        <v>26718</v>
      </c>
      <c r="KI32" s="32">
        <v>27759</v>
      </c>
      <c r="KJ32" s="32">
        <v>27935</v>
      </c>
      <c r="KK32" s="32">
        <v>27836</v>
      </c>
      <c r="KL32" s="32">
        <v>28700</v>
      </c>
      <c r="KM32" s="32">
        <v>28857</v>
      </c>
      <c r="KN32" s="32">
        <v>29901</v>
      </c>
      <c r="KO32" s="32">
        <v>30549</v>
      </c>
      <c r="KP32" s="32">
        <v>31588</v>
      </c>
      <c r="KQ32" s="32">
        <v>35108</v>
      </c>
      <c r="KR32" s="32">
        <v>36996</v>
      </c>
      <c r="KS32" s="32">
        <v>37994</v>
      </c>
      <c r="KT32" s="32">
        <v>40976</v>
      </c>
      <c r="KU32" s="32">
        <v>42289</v>
      </c>
      <c r="KV32" s="32">
        <v>41021</v>
      </c>
      <c r="KW32" s="32">
        <v>47004</v>
      </c>
      <c r="KX32" s="32">
        <v>50426</v>
      </c>
      <c r="KY32" s="32">
        <v>49571</v>
      </c>
      <c r="KZ32" s="32">
        <v>48599</v>
      </c>
      <c r="LA32" s="32">
        <v>47533</v>
      </c>
      <c r="LB32" s="32">
        <v>53429</v>
      </c>
      <c r="LC32" s="32">
        <v>54803</v>
      </c>
      <c r="LD32" s="32">
        <v>57212</v>
      </c>
      <c r="LE32" s="32">
        <v>56706</v>
      </c>
      <c r="LF32" s="32">
        <v>53332</v>
      </c>
      <c r="LG32" s="32">
        <v>54859</v>
      </c>
      <c r="LH32" s="32">
        <v>60982</v>
      </c>
      <c r="LI32" s="32">
        <v>65013</v>
      </c>
      <c r="LJ32" s="32">
        <v>59030</v>
      </c>
      <c r="LK32" s="32">
        <v>59754</v>
      </c>
      <c r="LL32" s="32">
        <v>57827</v>
      </c>
      <c r="LM32" s="32">
        <v>63698</v>
      </c>
      <c r="LN32" s="32">
        <v>66799</v>
      </c>
      <c r="LO32" s="32">
        <v>60328</v>
      </c>
      <c r="LP32" s="32">
        <v>64387</v>
      </c>
      <c r="LQ32" s="32">
        <v>64094</v>
      </c>
      <c r="LR32" s="32">
        <v>62464</v>
      </c>
      <c r="LS32" s="32">
        <v>66529</v>
      </c>
      <c r="LT32" s="32">
        <v>67543</v>
      </c>
      <c r="LU32" s="32">
        <v>64053</v>
      </c>
      <c r="LV32" s="32">
        <v>63563</v>
      </c>
      <c r="LW32" s="32">
        <v>64904</v>
      </c>
      <c r="LX32" s="32">
        <v>66419</v>
      </c>
      <c r="LY32" s="32">
        <v>60141</v>
      </c>
      <c r="LZ32" s="32">
        <v>54996</v>
      </c>
      <c r="MA32" s="32">
        <v>67980</v>
      </c>
      <c r="MB32" s="32">
        <v>64032</v>
      </c>
      <c r="MC32" s="32">
        <v>65256</v>
      </c>
      <c r="MD32" s="32">
        <v>66208</v>
      </c>
      <c r="ME32" s="32">
        <v>63453</v>
      </c>
      <c r="MF32" s="32">
        <v>64345</v>
      </c>
      <c r="MG32" s="32">
        <v>57831</v>
      </c>
      <c r="MH32" s="32">
        <v>63622</v>
      </c>
      <c r="MI32" s="32">
        <v>58883</v>
      </c>
      <c r="MJ32" s="32">
        <v>65804</v>
      </c>
      <c r="MK32" s="32">
        <v>57175</v>
      </c>
      <c r="ML32" s="32">
        <v>63655</v>
      </c>
      <c r="MM32" s="32">
        <v>66017</v>
      </c>
      <c r="MN32" s="32">
        <v>68953</v>
      </c>
      <c r="MO32" s="32">
        <v>65031</v>
      </c>
      <c r="MP32" s="32">
        <v>70715</v>
      </c>
      <c r="MQ32" s="32">
        <v>73779</v>
      </c>
      <c r="MR32" s="32">
        <v>63171</v>
      </c>
      <c r="MS32" s="32">
        <v>65284</v>
      </c>
      <c r="MT32" s="32">
        <v>60262</v>
      </c>
      <c r="MU32" s="32">
        <v>74821</v>
      </c>
      <c r="MV32" s="32">
        <v>67731</v>
      </c>
      <c r="MW32" s="32">
        <v>65759</v>
      </c>
      <c r="MX32" s="32">
        <v>74336</v>
      </c>
      <c r="MY32" s="32">
        <v>75081</v>
      </c>
      <c r="MZ32" s="32">
        <v>68922</v>
      </c>
      <c r="NA32" s="32">
        <v>65483</v>
      </c>
      <c r="NB32" s="32">
        <v>76207</v>
      </c>
      <c r="NC32" s="32">
        <v>67642</v>
      </c>
      <c r="ND32" s="32">
        <v>75344</v>
      </c>
      <c r="NE32" s="32">
        <v>72062</v>
      </c>
      <c r="NF32" s="32">
        <v>65458</v>
      </c>
      <c r="NG32" s="32">
        <v>68686</v>
      </c>
      <c r="NH32" s="32">
        <v>68739</v>
      </c>
      <c r="NI32" s="32">
        <v>70885</v>
      </c>
      <c r="NJ32" s="32">
        <v>64563</v>
      </c>
      <c r="NK32" s="32">
        <v>70993</v>
      </c>
      <c r="NL32" s="32">
        <v>74805</v>
      </c>
      <c r="NM32" s="32">
        <v>71760</v>
      </c>
      <c r="NN32" s="32">
        <v>69224</v>
      </c>
      <c r="NO32" s="32">
        <v>69724</v>
      </c>
      <c r="NP32" s="32">
        <v>76663</v>
      </c>
      <c r="NQ32" s="32">
        <v>68012</v>
      </c>
      <c r="NR32" s="32">
        <v>65986</v>
      </c>
      <c r="NS32" s="32">
        <v>67483</v>
      </c>
      <c r="NT32" s="32">
        <v>73586</v>
      </c>
      <c r="NU32" s="32">
        <v>72738</v>
      </c>
      <c r="NV32" s="32">
        <v>73338</v>
      </c>
      <c r="NW32" s="32">
        <v>80145</v>
      </c>
      <c r="NX32" s="32">
        <v>68124</v>
      </c>
      <c r="NY32" s="32">
        <v>76444</v>
      </c>
      <c r="NZ32" s="32">
        <v>69357</v>
      </c>
      <c r="OA32" s="32">
        <v>67275</v>
      </c>
      <c r="OB32" s="32">
        <v>70974</v>
      </c>
      <c r="OC32" s="32">
        <v>76618</v>
      </c>
      <c r="OD32" s="32">
        <v>70152</v>
      </c>
      <c r="OE32" s="32">
        <v>66749</v>
      </c>
      <c r="OF32" s="32">
        <v>78985</v>
      </c>
      <c r="OG32" s="32">
        <v>70645</v>
      </c>
      <c r="OH32" s="32">
        <v>75023</v>
      </c>
      <c r="OI32" s="32">
        <v>81109</v>
      </c>
      <c r="OJ32" s="32">
        <v>76934</v>
      </c>
      <c r="OK32" s="32">
        <v>72691</v>
      </c>
      <c r="OL32" s="32">
        <v>80826</v>
      </c>
      <c r="OM32" s="32">
        <v>76404</v>
      </c>
      <c r="ON32" s="32">
        <v>73855</v>
      </c>
      <c r="OO32" s="32">
        <v>80675</v>
      </c>
      <c r="OP32" s="32">
        <v>72792</v>
      </c>
      <c r="OQ32" s="32">
        <v>69338</v>
      </c>
      <c r="OR32" s="32">
        <v>72685</v>
      </c>
      <c r="OS32" s="32">
        <v>77354</v>
      </c>
      <c r="OT32" s="32">
        <v>75311</v>
      </c>
      <c r="OU32" s="32">
        <v>76360</v>
      </c>
      <c r="OV32" s="32">
        <v>69080</v>
      </c>
      <c r="OW32" s="33">
        <v>75032</v>
      </c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setup'!J65</f>
        <v>SD010/18</v>
      </c>
      <c r="B33">
        <f>'Experimental setup'!J53</f>
        <v>18.686999999999998</v>
      </c>
      <c r="C33" t="b">
        <f t="shared" si="0"/>
        <v>0</v>
      </c>
      <c r="D33" t="b">
        <f>IF(AND(C33=TRUE, C34=TRUE), TRUE, FALSE)</f>
        <v>0</v>
      </c>
      <c r="K33" s="30" t="s">
        <v>35</v>
      </c>
      <c r="L33" s="31">
        <v>9</v>
      </c>
      <c r="M33" s="36" t="s">
        <v>525</v>
      </c>
      <c r="N33" s="30">
        <v>26595</v>
      </c>
      <c r="O33" s="32">
        <v>25757</v>
      </c>
      <c r="P33" s="32">
        <v>25306</v>
      </c>
      <c r="Q33" s="32">
        <v>24617</v>
      </c>
      <c r="R33" s="32">
        <v>24926</v>
      </c>
      <c r="S33" s="32">
        <v>24715</v>
      </c>
      <c r="T33" s="32">
        <v>24629</v>
      </c>
      <c r="U33" s="32">
        <v>24885</v>
      </c>
      <c r="V33" s="32">
        <v>24981</v>
      </c>
      <c r="W33" s="32">
        <v>24642</v>
      </c>
      <c r="X33" s="32">
        <v>24616</v>
      </c>
      <c r="Y33" s="32">
        <v>24966</v>
      </c>
      <c r="Z33" s="32">
        <v>24793</v>
      </c>
      <c r="AA33" s="32">
        <v>24719</v>
      </c>
      <c r="AB33" s="32">
        <v>24912</v>
      </c>
      <c r="AC33" s="32">
        <v>24637</v>
      </c>
      <c r="AD33" s="32">
        <v>24550</v>
      </c>
      <c r="AE33" s="32">
        <v>24575</v>
      </c>
      <c r="AF33" s="32">
        <v>24846</v>
      </c>
      <c r="AG33" s="32">
        <v>24181</v>
      </c>
      <c r="AH33" s="32">
        <v>24285</v>
      </c>
      <c r="AI33" s="32">
        <v>24625</v>
      </c>
      <c r="AJ33" s="32">
        <v>24597</v>
      </c>
      <c r="AK33" s="32">
        <v>24447</v>
      </c>
      <c r="AL33" s="32">
        <v>24355</v>
      </c>
      <c r="AM33" s="32">
        <v>24558</v>
      </c>
      <c r="AN33" s="32">
        <v>24858</v>
      </c>
      <c r="AO33" s="32">
        <v>24894</v>
      </c>
      <c r="AP33" s="32">
        <v>24501</v>
      </c>
      <c r="AQ33" s="32">
        <v>24062</v>
      </c>
      <c r="AR33" s="32">
        <v>24334</v>
      </c>
      <c r="AS33" s="32">
        <v>24432</v>
      </c>
      <c r="AT33" s="32">
        <v>24273</v>
      </c>
      <c r="AU33" s="32">
        <v>24503</v>
      </c>
      <c r="AV33" s="32">
        <v>24400</v>
      </c>
      <c r="AW33" s="32">
        <v>24066</v>
      </c>
      <c r="AX33" s="32">
        <v>24853</v>
      </c>
      <c r="AY33" s="32">
        <v>24401</v>
      </c>
      <c r="AZ33" s="32">
        <v>24713</v>
      </c>
      <c r="BA33" s="32">
        <v>24267</v>
      </c>
      <c r="BB33" s="32">
        <v>24461</v>
      </c>
      <c r="BC33" s="32">
        <v>24491</v>
      </c>
      <c r="BD33" s="32">
        <v>24309</v>
      </c>
      <c r="BE33" s="32">
        <v>24236</v>
      </c>
      <c r="BF33" s="32">
        <v>24429</v>
      </c>
      <c r="BG33" s="32">
        <v>23894</v>
      </c>
      <c r="BH33" s="32">
        <v>24395</v>
      </c>
      <c r="BI33" s="32">
        <v>24545</v>
      </c>
      <c r="BJ33" s="32">
        <v>24946</v>
      </c>
      <c r="BK33" s="32">
        <v>24233</v>
      </c>
      <c r="BL33" s="32">
        <v>24325</v>
      </c>
      <c r="BM33" s="32">
        <v>24204</v>
      </c>
      <c r="BN33" s="32">
        <v>24512</v>
      </c>
      <c r="BO33" s="32">
        <v>24607</v>
      </c>
      <c r="BP33" s="32">
        <v>24037</v>
      </c>
      <c r="BQ33" s="32">
        <v>24374</v>
      </c>
      <c r="BR33" s="32">
        <v>23997</v>
      </c>
      <c r="BS33" s="32">
        <v>24402</v>
      </c>
      <c r="BT33" s="32">
        <v>24370</v>
      </c>
      <c r="BU33" s="32">
        <v>24718</v>
      </c>
      <c r="BV33" s="32">
        <v>24348</v>
      </c>
      <c r="BW33" s="32">
        <v>24579</v>
      </c>
      <c r="BX33" s="32">
        <v>24297</v>
      </c>
      <c r="BY33" s="32">
        <v>24426</v>
      </c>
      <c r="BZ33" s="32">
        <v>24283</v>
      </c>
      <c r="CA33" s="32">
        <v>24482</v>
      </c>
      <c r="CB33" s="32">
        <v>24552</v>
      </c>
      <c r="CC33" s="32">
        <v>24299</v>
      </c>
      <c r="CD33" s="32">
        <v>24333</v>
      </c>
      <c r="CE33" s="32">
        <v>24643</v>
      </c>
      <c r="CF33" s="32">
        <v>24563</v>
      </c>
      <c r="CG33" s="32">
        <v>24563</v>
      </c>
      <c r="CH33" s="32">
        <v>24199</v>
      </c>
      <c r="CI33" s="32">
        <v>24504</v>
      </c>
      <c r="CJ33" s="32">
        <v>24628</v>
      </c>
      <c r="CK33" s="32">
        <v>24313</v>
      </c>
      <c r="CL33" s="32">
        <v>24131</v>
      </c>
      <c r="CM33" s="32">
        <v>24318</v>
      </c>
      <c r="CN33" s="32">
        <v>24206</v>
      </c>
      <c r="CO33" s="32">
        <v>24104</v>
      </c>
      <c r="CP33" s="32">
        <v>24257</v>
      </c>
      <c r="CQ33" s="32">
        <v>24128</v>
      </c>
      <c r="CR33" s="32">
        <v>23910</v>
      </c>
      <c r="CS33" s="32">
        <v>23977</v>
      </c>
      <c r="CT33" s="32">
        <v>24196</v>
      </c>
      <c r="CU33" s="32">
        <v>24329</v>
      </c>
      <c r="CV33" s="32">
        <v>23974</v>
      </c>
      <c r="CW33" s="32">
        <v>23755</v>
      </c>
      <c r="CX33" s="32">
        <v>24002</v>
      </c>
      <c r="CY33" s="32">
        <v>24012</v>
      </c>
      <c r="CZ33" s="32">
        <v>23989</v>
      </c>
      <c r="DA33" s="32">
        <v>24128</v>
      </c>
      <c r="DB33" s="32">
        <v>24116</v>
      </c>
      <c r="DC33" s="32">
        <v>24165</v>
      </c>
      <c r="DD33" s="32">
        <v>24099</v>
      </c>
      <c r="DE33" s="32">
        <v>24165</v>
      </c>
      <c r="DF33" s="32">
        <v>24126</v>
      </c>
      <c r="DG33" s="32">
        <v>23732</v>
      </c>
      <c r="DH33" s="32">
        <v>23718</v>
      </c>
      <c r="DI33" s="32">
        <v>24118</v>
      </c>
      <c r="DJ33" s="32">
        <v>24123</v>
      </c>
      <c r="DK33" s="32">
        <v>23561</v>
      </c>
      <c r="DL33" s="32">
        <v>23869</v>
      </c>
      <c r="DM33" s="32">
        <v>23834</v>
      </c>
      <c r="DN33" s="32">
        <v>23592</v>
      </c>
      <c r="DO33" s="32">
        <v>23687</v>
      </c>
      <c r="DP33" s="32">
        <v>24281</v>
      </c>
      <c r="DQ33" s="32">
        <v>23776</v>
      </c>
      <c r="DR33" s="32">
        <v>23975</v>
      </c>
      <c r="DS33" s="32">
        <v>23790</v>
      </c>
      <c r="DT33" s="32">
        <v>23994</v>
      </c>
      <c r="DU33" s="32">
        <v>23381</v>
      </c>
      <c r="DV33" s="32">
        <v>23659</v>
      </c>
      <c r="DW33" s="32">
        <v>23323</v>
      </c>
      <c r="DX33" s="32">
        <v>23519</v>
      </c>
      <c r="DY33" s="32">
        <v>22735</v>
      </c>
      <c r="DZ33" s="32">
        <v>22672</v>
      </c>
      <c r="EA33" s="32">
        <v>22693</v>
      </c>
      <c r="EB33" s="32">
        <v>22913</v>
      </c>
      <c r="EC33" s="32">
        <v>22724</v>
      </c>
      <c r="ED33" s="32">
        <v>22584</v>
      </c>
      <c r="EE33" s="32">
        <v>22737</v>
      </c>
      <c r="EF33" s="32">
        <v>22645</v>
      </c>
      <c r="EG33" s="32">
        <v>22513</v>
      </c>
      <c r="EH33" s="32">
        <v>22782</v>
      </c>
      <c r="EI33" s="32">
        <v>22619</v>
      </c>
      <c r="EJ33" s="32">
        <v>22534</v>
      </c>
      <c r="EK33" s="32">
        <v>22281</v>
      </c>
      <c r="EL33" s="32">
        <v>22848</v>
      </c>
      <c r="EM33" s="32">
        <v>22437</v>
      </c>
      <c r="EN33" s="32">
        <v>22573</v>
      </c>
      <c r="EO33" s="32">
        <v>22800</v>
      </c>
      <c r="EP33" s="32">
        <v>22974</v>
      </c>
      <c r="EQ33" s="32">
        <v>22435</v>
      </c>
      <c r="ER33" s="32">
        <v>22500</v>
      </c>
      <c r="ES33" s="32">
        <v>22609</v>
      </c>
      <c r="ET33" s="32">
        <v>22433</v>
      </c>
      <c r="EU33" s="32">
        <v>22229</v>
      </c>
      <c r="EV33" s="32">
        <v>22591</v>
      </c>
      <c r="EW33" s="32">
        <v>22658</v>
      </c>
      <c r="EX33" s="32">
        <v>23023</v>
      </c>
      <c r="EY33" s="32">
        <v>22054</v>
      </c>
      <c r="EZ33" s="32">
        <v>22630</v>
      </c>
      <c r="FA33" s="32">
        <v>22498</v>
      </c>
      <c r="FB33" s="32">
        <v>22512</v>
      </c>
      <c r="FC33" s="32">
        <v>22366</v>
      </c>
      <c r="FD33" s="32">
        <v>22527</v>
      </c>
      <c r="FE33" s="32">
        <v>22107</v>
      </c>
      <c r="FF33" s="32">
        <v>22532</v>
      </c>
      <c r="FG33" s="32">
        <v>22675</v>
      </c>
      <c r="FH33" s="32">
        <v>22470</v>
      </c>
      <c r="FI33" s="32">
        <v>22143</v>
      </c>
      <c r="FJ33" s="32">
        <v>22375</v>
      </c>
      <c r="FK33" s="32">
        <v>22290</v>
      </c>
      <c r="FL33" s="32">
        <v>22131</v>
      </c>
      <c r="FM33" s="32">
        <v>22196</v>
      </c>
      <c r="FN33" s="32">
        <v>22441</v>
      </c>
      <c r="FO33" s="32">
        <v>22246</v>
      </c>
      <c r="FP33" s="32">
        <v>22570</v>
      </c>
      <c r="FQ33" s="32">
        <v>22243</v>
      </c>
      <c r="FR33" s="32">
        <v>22295</v>
      </c>
      <c r="FS33" s="32">
        <v>22725</v>
      </c>
      <c r="FT33" s="32">
        <v>22298</v>
      </c>
      <c r="FU33" s="32">
        <v>22308</v>
      </c>
      <c r="FV33" s="32">
        <v>22690</v>
      </c>
      <c r="FW33" s="32">
        <v>22151</v>
      </c>
      <c r="FX33" s="32">
        <v>22255</v>
      </c>
      <c r="FY33" s="32">
        <v>22160</v>
      </c>
      <c r="FZ33" s="32">
        <v>22419</v>
      </c>
      <c r="GA33" s="32">
        <v>22427</v>
      </c>
      <c r="GB33" s="32">
        <v>22424</v>
      </c>
      <c r="GC33" s="32">
        <v>22138</v>
      </c>
      <c r="GD33" s="32">
        <v>22348</v>
      </c>
      <c r="GE33" s="32">
        <v>22657</v>
      </c>
      <c r="GF33" s="32">
        <v>22460</v>
      </c>
      <c r="GG33" s="32">
        <v>22527</v>
      </c>
      <c r="GH33" s="32">
        <v>22305</v>
      </c>
      <c r="GI33" s="32">
        <v>22320</v>
      </c>
      <c r="GJ33" s="32">
        <v>22722</v>
      </c>
      <c r="GK33" s="32">
        <v>22288</v>
      </c>
      <c r="GL33" s="32">
        <v>22109</v>
      </c>
      <c r="GM33" s="32">
        <v>22155</v>
      </c>
      <c r="GN33" s="32">
        <v>22226</v>
      </c>
      <c r="GO33" s="32">
        <v>22246</v>
      </c>
      <c r="GP33" s="32">
        <v>22256</v>
      </c>
      <c r="GQ33" s="32">
        <v>22334</v>
      </c>
      <c r="GR33" s="32">
        <v>22221</v>
      </c>
      <c r="GS33" s="32">
        <v>22462</v>
      </c>
      <c r="GT33" s="32">
        <v>22112</v>
      </c>
      <c r="GU33" s="32">
        <v>21980</v>
      </c>
      <c r="GV33" s="32">
        <v>21990</v>
      </c>
      <c r="GW33" s="32">
        <v>21919</v>
      </c>
      <c r="GX33" s="32">
        <v>22069</v>
      </c>
      <c r="GY33" s="32">
        <v>22155</v>
      </c>
      <c r="GZ33" s="32">
        <v>22360</v>
      </c>
      <c r="HA33" s="32">
        <v>22135</v>
      </c>
      <c r="HB33" s="32">
        <v>22284</v>
      </c>
      <c r="HC33" s="32">
        <v>22159</v>
      </c>
      <c r="HD33" s="32">
        <v>22220</v>
      </c>
      <c r="HE33" s="32">
        <v>22013</v>
      </c>
      <c r="HF33" s="32">
        <v>21985</v>
      </c>
      <c r="HG33" s="32">
        <v>21802</v>
      </c>
      <c r="HH33" s="32">
        <v>21950</v>
      </c>
      <c r="HI33" s="32">
        <v>22270</v>
      </c>
      <c r="HJ33" s="32">
        <v>21960</v>
      </c>
      <c r="HK33" s="32">
        <v>21982</v>
      </c>
      <c r="HL33" s="32">
        <v>22721</v>
      </c>
      <c r="HM33" s="32">
        <v>22294</v>
      </c>
      <c r="HN33" s="32">
        <v>22404</v>
      </c>
      <c r="HO33" s="32">
        <v>22187</v>
      </c>
      <c r="HP33" s="32">
        <v>22116</v>
      </c>
      <c r="HQ33" s="32">
        <v>22688</v>
      </c>
      <c r="HR33" s="32">
        <v>22371</v>
      </c>
      <c r="HS33" s="32">
        <v>21909</v>
      </c>
      <c r="HT33" s="32">
        <v>22491</v>
      </c>
      <c r="HU33" s="32">
        <v>22730</v>
      </c>
      <c r="HV33" s="32">
        <v>22197</v>
      </c>
      <c r="HW33" s="32">
        <v>21933</v>
      </c>
      <c r="HX33" s="32">
        <v>22289</v>
      </c>
      <c r="HY33" s="32">
        <v>21984</v>
      </c>
      <c r="HZ33" s="32">
        <v>21876</v>
      </c>
      <c r="IA33" s="32">
        <v>22349</v>
      </c>
      <c r="IB33" s="32">
        <v>21889</v>
      </c>
      <c r="IC33" s="32">
        <v>21861</v>
      </c>
      <c r="ID33" s="32">
        <v>22427</v>
      </c>
      <c r="IE33" s="32">
        <v>22491</v>
      </c>
      <c r="IF33" s="32">
        <v>22115</v>
      </c>
      <c r="IG33" s="32">
        <v>22308</v>
      </c>
      <c r="IH33" s="32">
        <v>22111</v>
      </c>
      <c r="II33" s="32">
        <v>22054</v>
      </c>
      <c r="IJ33" s="32">
        <v>21984</v>
      </c>
      <c r="IK33" s="32">
        <v>22132</v>
      </c>
      <c r="IL33" s="32">
        <v>22149</v>
      </c>
      <c r="IM33" s="32">
        <v>21706</v>
      </c>
      <c r="IN33" s="32">
        <v>22075</v>
      </c>
      <c r="IO33" s="32">
        <v>22449</v>
      </c>
      <c r="IP33" s="32">
        <v>22347</v>
      </c>
      <c r="IQ33" s="32">
        <v>22320</v>
      </c>
      <c r="IR33" s="32">
        <v>22323</v>
      </c>
      <c r="IS33" s="32">
        <v>22477</v>
      </c>
      <c r="IT33" s="32">
        <v>22061</v>
      </c>
      <c r="IU33" s="32">
        <v>22384</v>
      </c>
      <c r="IV33" s="32">
        <v>21810</v>
      </c>
      <c r="IW33" s="32">
        <v>22035</v>
      </c>
      <c r="IX33" s="32">
        <v>22217</v>
      </c>
      <c r="IY33" s="32">
        <v>22517</v>
      </c>
      <c r="IZ33" s="32">
        <v>22175</v>
      </c>
      <c r="JA33" s="32">
        <v>22282</v>
      </c>
      <c r="JB33" s="32">
        <v>22310</v>
      </c>
      <c r="JC33" s="32">
        <v>22057</v>
      </c>
      <c r="JD33" s="32">
        <v>22309</v>
      </c>
      <c r="JE33" s="32">
        <v>22544</v>
      </c>
      <c r="JF33" s="32">
        <v>22498</v>
      </c>
      <c r="JG33" s="32">
        <v>22202</v>
      </c>
      <c r="JH33" s="32">
        <v>22246</v>
      </c>
      <c r="JI33" s="32">
        <v>22141</v>
      </c>
      <c r="JJ33" s="32">
        <v>22041</v>
      </c>
      <c r="JK33" s="32">
        <v>21814</v>
      </c>
      <c r="JL33" s="32">
        <v>22263</v>
      </c>
      <c r="JM33" s="32">
        <v>22244</v>
      </c>
      <c r="JN33" s="32">
        <v>22238</v>
      </c>
      <c r="JO33" s="32">
        <v>22024</v>
      </c>
      <c r="JP33" s="32">
        <v>22196</v>
      </c>
      <c r="JQ33" s="32">
        <v>22354</v>
      </c>
      <c r="JR33" s="32">
        <v>22352</v>
      </c>
      <c r="JS33" s="32">
        <v>22365</v>
      </c>
      <c r="JT33" s="32">
        <v>22399</v>
      </c>
      <c r="JU33" s="32">
        <v>22319</v>
      </c>
      <c r="JV33" s="32">
        <v>22345</v>
      </c>
      <c r="JW33" s="32">
        <v>22206</v>
      </c>
      <c r="JX33" s="32">
        <v>21968</v>
      </c>
      <c r="JY33" s="32">
        <v>22357</v>
      </c>
      <c r="JZ33" s="32">
        <v>22095</v>
      </c>
      <c r="KA33" s="32">
        <v>21990</v>
      </c>
      <c r="KB33" s="32">
        <v>22538</v>
      </c>
      <c r="KC33" s="32">
        <v>22330</v>
      </c>
      <c r="KD33" s="32">
        <v>22169</v>
      </c>
      <c r="KE33" s="32">
        <v>22585</v>
      </c>
      <c r="KF33" s="32">
        <v>22488</v>
      </c>
      <c r="KG33" s="32">
        <v>22322</v>
      </c>
      <c r="KH33" s="32">
        <v>22414</v>
      </c>
      <c r="KI33" s="32">
        <v>22276</v>
      </c>
      <c r="KJ33" s="32">
        <v>22008</v>
      </c>
      <c r="KK33" s="32">
        <v>22326</v>
      </c>
      <c r="KL33" s="32">
        <v>22163</v>
      </c>
      <c r="KM33" s="32">
        <v>22254</v>
      </c>
      <c r="KN33" s="32">
        <v>22621</v>
      </c>
      <c r="KO33" s="32">
        <v>22047</v>
      </c>
      <c r="KP33" s="32">
        <v>22162</v>
      </c>
      <c r="KQ33" s="32">
        <v>22487</v>
      </c>
      <c r="KR33" s="32">
        <v>22122</v>
      </c>
      <c r="KS33" s="32">
        <v>22327</v>
      </c>
      <c r="KT33" s="32">
        <v>22545</v>
      </c>
      <c r="KU33" s="32">
        <v>22321</v>
      </c>
      <c r="KV33" s="32">
        <v>22063</v>
      </c>
      <c r="KW33" s="32">
        <v>22206</v>
      </c>
      <c r="KX33" s="32">
        <v>22177</v>
      </c>
      <c r="KY33" s="32">
        <v>22233</v>
      </c>
      <c r="KZ33" s="32">
        <v>21971</v>
      </c>
      <c r="LA33" s="32">
        <v>22399</v>
      </c>
      <c r="LB33" s="32">
        <v>22117</v>
      </c>
      <c r="LC33" s="32">
        <v>22426</v>
      </c>
      <c r="LD33" s="32">
        <v>22986</v>
      </c>
      <c r="LE33" s="32">
        <v>23257</v>
      </c>
      <c r="LF33" s="32">
        <v>23276</v>
      </c>
      <c r="LG33" s="32">
        <v>23358</v>
      </c>
      <c r="LH33" s="32">
        <v>23696</v>
      </c>
      <c r="LI33" s="32">
        <v>24580</v>
      </c>
      <c r="LJ33" s="32">
        <v>25300</v>
      </c>
      <c r="LK33" s="32">
        <v>25833</v>
      </c>
      <c r="LL33" s="32">
        <v>27187</v>
      </c>
      <c r="LM33" s="32">
        <v>26022</v>
      </c>
      <c r="LN33" s="32">
        <v>26730</v>
      </c>
      <c r="LO33" s="32">
        <v>28497</v>
      </c>
      <c r="LP33" s="32">
        <v>27577</v>
      </c>
      <c r="LQ33" s="32">
        <v>28522</v>
      </c>
      <c r="LR33" s="32">
        <v>27587</v>
      </c>
      <c r="LS33" s="32">
        <v>28447</v>
      </c>
      <c r="LT33" s="32">
        <v>31264</v>
      </c>
      <c r="LU33" s="32">
        <v>31804</v>
      </c>
      <c r="LV33" s="32">
        <v>35370</v>
      </c>
      <c r="LW33" s="32">
        <v>34871</v>
      </c>
      <c r="LX33" s="32">
        <v>33095</v>
      </c>
      <c r="LY33" s="32">
        <v>32082</v>
      </c>
      <c r="LZ33" s="32">
        <v>32460</v>
      </c>
      <c r="MA33" s="32">
        <v>35364</v>
      </c>
      <c r="MB33" s="32">
        <v>36310</v>
      </c>
      <c r="MC33" s="32">
        <v>38505</v>
      </c>
      <c r="MD33" s="32">
        <v>38632</v>
      </c>
      <c r="ME33" s="32">
        <v>35666</v>
      </c>
      <c r="MF33" s="32">
        <v>35796</v>
      </c>
      <c r="MG33" s="32">
        <v>36411</v>
      </c>
      <c r="MH33" s="32">
        <v>34675</v>
      </c>
      <c r="MI33" s="32">
        <v>39491</v>
      </c>
      <c r="MJ33" s="32">
        <v>41587</v>
      </c>
      <c r="MK33" s="32">
        <v>41186</v>
      </c>
      <c r="ML33" s="32">
        <v>36936</v>
      </c>
      <c r="MM33" s="32">
        <v>36913</v>
      </c>
      <c r="MN33" s="32">
        <v>41200</v>
      </c>
      <c r="MO33" s="32">
        <v>37432</v>
      </c>
      <c r="MP33" s="32">
        <v>39731</v>
      </c>
      <c r="MQ33" s="32">
        <v>40817</v>
      </c>
      <c r="MR33" s="32">
        <v>41073</v>
      </c>
      <c r="MS33" s="32">
        <v>41668</v>
      </c>
      <c r="MT33" s="32">
        <v>40757</v>
      </c>
      <c r="MU33" s="32">
        <v>42995</v>
      </c>
      <c r="MV33" s="32">
        <v>39618</v>
      </c>
      <c r="MW33" s="32">
        <v>40460</v>
      </c>
      <c r="MX33" s="32">
        <v>43289</v>
      </c>
      <c r="MY33" s="32">
        <v>43099</v>
      </c>
      <c r="MZ33" s="32">
        <v>39874</v>
      </c>
      <c r="NA33" s="32">
        <v>40489</v>
      </c>
      <c r="NB33" s="32">
        <v>40951</v>
      </c>
      <c r="NC33" s="32">
        <v>39907</v>
      </c>
      <c r="ND33" s="32">
        <v>40223</v>
      </c>
      <c r="NE33" s="32">
        <v>42485</v>
      </c>
      <c r="NF33" s="32">
        <v>41346</v>
      </c>
      <c r="NG33" s="32">
        <v>43314</v>
      </c>
      <c r="NH33" s="32">
        <v>41223</v>
      </c>
      <c r="NI33" s="32">
        <v>40131</v>
      </c>
      <c r="NJ33" s="32">
        <v>40122</v>
      </c>
      <c r="NK33" s="32">
        <v>40845</v>
      </c>
      <c r="NL33" s="32">
        <v>41472</v>
      </c>
      <c r="NM33" s="32">
        <v>40670</v>
      </c>
      <c r="NN33" s="32">
        <v>43029</v>
      </c>
      <c r="NO33" s="32">
        <v>42642</v>
      </c>
      <c r="NP33" s="32">
        <v>43286</v>
      </c>
      <c r="NQ33" s="32">
        <v>43168</v>
      </c>
      <c r="NR33" s="32">
        <v>41391</v>
      </c>
      <c r="NS33" s="32">
        <v>42135</v>
      </c>
      <c r="NT33" s="32">
        <v>42430</v>
      </c>
      <c r="NU33" s="32">
        <v>42737</v>
      </c>
      <c r="NV33" s="32">
        <v>42338</v>
      </c>
      <c r="NW33" s="32">
        <v>43612</v>
      </c>
      <c r="NX33" s="32">
        <v>42920</v>
      </c>
      <c r="NY33" s="32">
        <v>42328</v>
      </c>
      <c r="NZ33" s="32">
        <v>41654</v>
      </c>
      <c r="OA33" s="32">
        <v>41800</v>
      </c>
      <c r="OB33" s="32">
        <v>43643</v>
      </c>
      <c r="OC33" s="32">
        <v>42923</v>
      </c>
      <c r="OD33" s="32">
        <v>41844</v>
      </c>
      <c r="OE33" s="32">
        <v>42554</v>
      </c>
      <c r="OF33" s="32">
        <v>42365</v>
      </c>
      <c r="OG33" s="32">
        <v>42962</v>
      </c>
      <c r="OH33" s="32">
        <v>41996</v>
      </c>
      <c r="OI33" s="32">
        <v>44858</v>
      </c>
      <c r="OJ33" s="32">
        <v>43709</v>
      </c>
      <c r="OK33" s="32">
        <v>42096</v>
      </c>
      <c r="OL33" s="32">
        <v>43598</v>
      </c>
      <c r="OM33" s="32">
        <v>43735</v>
      </c>
      <c r="ON33" s="32">
        <v>43356</v>
      </c>
      <c r="OO33" s="32">
        <v>42621</v>
      </c>
      <c r="OP33" s="32">
        <v>43788</v>
      </c>
      <c r="OQ33" s="32">
        <v>43651</v>
      </c>
      <c r="OR33" s="32">
        <v>44108</v>
      </c>
      <c r="OS33" s="32">
        <v>42605</v>
      </c>
      <c r="OT33" s="32">
        <v>43886</v>
      </c>
      <c r="OU33" s="32">
        <v>44540</v>
      </c>
      <c r="OV33" s="32">
        <v>43354</v>
      </c>
      <c r="OW33" s="33">
        <v>44235</v>
      </c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A34" t="str">
        <f>'Experimental setup'!K65</f>
        <v>Cb</v>
      </c>
      <c r="B34">
        <f>'Experimental setup'!K53</f>
        <v>18.686999999999998</v>
      </c>
      <c r="C34" t="b">
        <f t="shared" si="0"/>
        <v>0</v>
      </c>
      <c r="E34" s="21"/>
      <c r="K34" s="30" t="s">
        <v>35</v>
      </c>
      <c r="L34" s="31">
        <v>10</v>
      </c>
      <c r="M34" s="36" t="s">
        <v>525</v>
      </c>
      <c r="N34" s="30">
        <v>25496</v>
      </c>
      <c r="O34" s="32">
        <v>25339</v>
      </c>
      <c r="P34" s="32">
        <v>24859</v>
      </c>
      <c r="Q34" s="32">
        <v>24937</v>
      </c>
      <c r="R34" s="32">
        <v>24960</v>
      </c>
      <c r="S34" s="32">
        <v>24584</v>
      </c>
      <c r="T34" s="32">
        <v>24839</v>
      </c>
      <c r="U34" s="32">
        <v>24491</v>
      </c>
      <c r="V34" s="32">
        <v>24821</v>
      </c>
      <c r="W34" s="32">
        <v>24671</v>
      </c>
      <c r="X34" s="32">
        <v>24528</v>
      </c>
      <c r="Y34" s="32">
        <v>24413</v>
      </c>
      <c r="Z34" s="32">
        <v>24559</v>
      </c>
      <c r="AA34" s="32">
        <v>24284</v>
      </c>
      <c r="AB34" s="32">
        <v>24091</v>
      </c>
      <c r="AC34" s="32">
        <v>24467</v>
      </c>
      <c r="AD34" s="32">
        <v>24968</v>
      </c>
      <c r="AE34" s="32">
        <v>24398</v>
      </c>
      <c r="AF34" s="32">
        <v>24674</v>
      </c>
      <c r="AG34" s="32">
        <v>24299</v>
      </c>
      <c r="AH34" s="32">
        <v>24463</v>
      </c>
      <c r="AI34" s="32">
        <v>24291</v>
      </c>
      <c r="AJ34" s="32">
        <v>24531</v>
      </c>
      <c r="AK34" s="32">
        <v>25033</v>
      </c>
      <c r="AL34" s="32">
        <v>24201</v>
      </c>
      <c r="AM34" s="32">
        <v>24419</v>
      </c>
      <c r="AN34" s="32">
        <v>24627</v>
      </c>
      <c r="AO34" s="32">
        <v>24548</v>
      </c>
      <c r="AP34" s="32">
        <v>24586</v>
      </c>
      <c r="AQ34" s="32">
        <v>24683</v>
      </c>
      <c r="AR34" s="32">
        <v>24242</v>
      </c>
      <c r="AS34" s="32">
        <v>24382</v>
      </c>
      <c r="AT34" s="32">
        <v>24067</v>
      </c>
      <c r="AU34" s="32">
        <v>24317</v>
      </c>
      <c r="AV34" s="32">
        <v>24139</v>
      </c>
      <c r="AW34" s="32">
        <v>24484</v>
      </c>
      <c r="AX34" s="32">
        <v>24732</v>
      </c>
      <c r="AY34" s="32">
        <v>24487</v>
      </c>
      <c r="AZ34" s="32">
        <v>24553</v>
      </c>
      <c r="BA34" s="32">
        <v>24300</v>
      </c>
      <c r="BB34" s="32">
        <v>24306</v>
      </c>
      <c r="BC34" s="32">
        <v>24236</v>
      </c>
      <c r="BD34" s="32">
        <v>24082</v>
      </c>
      <c r="BE34" s="32">
        <v>24548</v>
      </c>
      <c r="BF34" s="32">
        <v>24567</v>
      </c>
      <c r="BG34" s="32">
        <v>24688</v>
      </c>
      <c r="BH34" s="32">
        <v>25283</v>
      </c>
      <c r="BI34" s="32">
        <v>24783</v>
      </c>
      <c r="BJ34" s="32">
        <v>24243</v>
      </c>
      <c r="BK34" s="32">
        <v>24517</v>
      </c>
      <c r="BL34" s="32">
        <v>24518</v>
      </c>
      <c r="BM34" s="32">
        <v>24542</v>
      </c>
      <c r="BN34" s="32">
        <v>24376</v>
      </c>
      <c r="BO34" s="32">
        <v>23107</v>
      </c>
      <c r="BP34" s="32">
        <v>23641</v>
      </c>
      <c r="BQ34" s="32">
        <v>23310</v>
      </c>
      <c r="BR34" s="32">
        <v>23489</v>
      </c>
      <c r="BS34" s="32">
        <v>23524</v>
      </c>
      <c r="BT34" s="32">
        <v>23412</v>
      </c>
      <c r="BU34" s="32">
        <v>23501</v>
      </c>
      <c r="BV34" s="32">
        <v>23614</v>
      </c>
      <c r="BW34" s="32">
        <v>23445</v>
      </c>
      <c r="BX34" s="32">
        <v>23510</v>
      </c>
      <c r="BY34" s="32">
        <v>23123</v>
      </c>
      <c r="BZ34" s="32">
        <v>23188</v>
      </c>
      <c r="CA34" s="32">
        <v>22862</v>
      </c>
      <c r="CB34" s="32">
        <v>23332</v>
      </c>
      <c r="CC34" s="32">
        <v>23350</v>
      </c>
      <c r="CD34" s="32">
        <v>23101</v>
      </c>
      <c r="CE34" s="32">
        <v>23326</v>
      </c>
      <c r="CF34" s="32">
        <v>23038</v>
      </c>
      <c r="CG34" s="32">
        <v>23525</v>
      </c>
      <c r="CH34" s="32">
        <v>23050</v>
      </c>
      <c r="CI34" s="32">
        <v>23529</v>
      </c>
      <c r="CJ34" s="32">
        <v>23577</v>
      </c>
      <c r="CK34" s="32">
        <v>23110</v>
      </c>
      <c r="CL34" s="32">
        <v>23389</v>
      </c>
      <c r="CM34" s="32">
        <v>23112</v>
      </c>
      <c r="CN34" s="32">
        <v>23048</v>
      </c>
      <c r="CO34" s="32">
        <v>23359</v>
      </c>
      <c r="CP34" s="32">
        <v>22697</v>
      </c>
      <c r="CQ34" s="32">
        <v>22571</v>
      </c>
      <c r="CR34" s="32">
        <v>23353</v>
      </c>
      <c r="CS34" s="32">
        <v>22628</v>
      </c>
      <c r="CT34" s="32">
        <v>23008</v>
      </c>
      <c r="CU34" s="32">
        <v>23197</v>
      </c>
      <c r="CV34" s="32">
        <v>22593</v>
      </c>
      <c r="CW34" s="32">
        <v>22888</v>
      </c>
      <c r="CX34" s="32">
        <v>22940</v>
      </c>
      <c r="CY34" s="32">
        <v>22774</v>
      </c>
      <c r="CZ34" s="32">
        <v>22630</v>
      </c>
      <c r="DA34" s="32">
        <v>23273</v>
      </c>
      <c r="DB34" s="32">
        <v>22502</v>
      </c>
      <c r="DC34" s="32">
        <v>22735</v>
      </c>
      <c r="DD34" s="32">
        <v>23133</v>
      </c>
      <c r="DE34" s="32">
        <v>22874</v>
      </c>
      <c r="DF34" s="32">
        <v>22347</v>
      </c>
      <c r="DG34" s="32">
        <v>22754</v>
      </c>
      <c r="DH34" s="32">
        <v>22704</v>
      </c>
      <c r="DI34" s="32">
        <v>22985</v>
      </c>
      <c r="DJ34" s="32">
        <v>22826</v>
      </c>
      <c r="DK34" s="32">
        <v>22951</v>
      </c>
      <c r="DL34" s="32">
        <v>22780</v>
      </c>
      <c r="DM34" s="32">
        <v>22481</v>
      </c>
      <c r="DN34" s="32">
        <v>22747</v>
      </c>
      <c r="DO34" s="32">
        <v>22524</v>
      </c>
      <c r="DP34" s="32">
        <v>22551</v>
      </c>
      <c r="DQ34" s="32">
        <v>22807</v>
      </c>
      <c r="DR34" s="32">
        <v>22975</v>
      </c>
      <c r="DS34" s="32">
        <v>22730</v>
      </c>
      <c r="DT34" s="32">
        <v>22522</v>
      </c>
      <c r="DU34" s="32">
        <v>22690</v>
      </c>
      <c r="DV34" s="32">
        <v>22604</v>
      </c>
      <c r="DW34" s="32">
        <v>22785</v>
      </c>
      <c r="DX34" s="32">
        <v>22453</v>
      </c>
      <c r="DY34" s="32">
        <v>22482</v>
      </c>
      <c r="DZ34" s="32">
        <v>22117</v>
      </c>
      <c r="EA34" s="32">
        <v>22566</v>
      </c>
      <c r="EB34" s="32">
        <v>22387</v>
      </c>
      <c r="EC34" s="32">
        <v>22334</v>
      </c>
      <c r="ED34" s="32">
        <v>22601</v>
      </c>
      <c r="EE34" s="32">
        <v>22265</v>
      </c>
      <c r="EF34" s="32">
        <v>22635</v>
      </c>
      <c r="EG34" s="32">
        <v>22664</v>
      </c>
      <c r="EH34" s="32">
        <v>22058</v>
      </c>
      <c r="EI34" s="32">
        <v>22190</v>
      </c>
      <c r="EJ34" s="32">
        <v>22459</v>
      </c>
      <c r="EK34" s="32">
        <v>22053</v>
      </c>
      <c r="EL34" s="32">
        <v>22383</v>
      </c>
      <c r="EM34" s="32">
        <v>22775</v>
      </c>
      <c r="EN34" s="32">
        <v>22364</v>
      </c>
      <c r="EO34" s="32">
        <v>22801</v>
      </c>
      <c r="EP34" s="32">
        <v>22417</v>
      </c>
      <c r="EQ34" s="32">
        <v>22240</v>
      </c>
      <c r="ER34" s="32">
        <v>22334</v>
      </c>
      <c r="ES34" s="32">
        <v>22178</v>
      </c>
      <c r="ET34" s="32">
        <v>22222</v>
      </c>
      <c r="EU34" s="32">
        <v>22573</v>
      </c>
      <c r="EV34" s="32">
        <v>22308</v>
      </c>
      <c r="EW34" s="32">
        <v>22582</v>
      </c>
      <c r="EX34" s="32">
        <v>22135</v>
      </c>
      <c r="EY34" s="32">
        <v>22403</v>
      </c>
      <c r="EZ34" s="32">
        <v>22394</v>
      </c>
      <c r="FA34" s="32">
        <v>22553</v>
      </c>
      <c r="FB34" s="32">
        <v>21938</v>
      </c>
      <c r="FC34" s="32">
        <v>21783</v>
      </c>
      <c r="FD34" s="32">
        <v>22683</v>
      </c>
      <c r="FE34" s="32">
        <v>22143</v>
      </c>
      <c r="FF34" s="32">
        <v>22132</v>
      </c>
      <c r="FG34" s="32">
        <v>22741</v>
      </c>
      <c r="FH34" s="32">
        <v>22338</v>
      </c>
      <c r="FI34" s="32">
        <v>22253</v>
      </c>
      <c r="FJ34" s="32">
        <v>22469</v>
      </c>
      <c r="FK34" s="32">
        <v>22553</v>
      </c>
      <c r="FL34" s="32">
        <v>22226</v>
      </c>
      <c r="FM34" s="32">
        <v>21855</v>
      </c>
      <c r="FN34" s="32">
        <v>22513</v>
      </c>
      <c r="FO34" s="32">
        <v>22369</v>
      </c>
      <c r="FP34" s="32">
        <v>22401</v>
      </c>
      <c r="FQ34" s="32">
        <v>22403</v>
      </c>
      <c r="FR34" s="32">
        <v>22611</v>
      </c>
      <c r="FS34" s="32">
        <v>22443</v>
      </c>
      <c r="FT34" s="32">
        <v>21993</v>
      </c>
      <c r="FU34" s="32">
        <v>21968</v>
      </c>
      <c r="FV34" s="32">
        <v>22359</v>
      </c>
      <c r="FW34" s="32">
        <v>22335</v>
      </c>
      <c r="FX34" s="32">
        <v>22472</v>
      </c>
      <c r="FY34" s="32">
        <v>22095</v>
      </c>
      <c r="FZ34" s="32">
        <v>22121</v>
      </c>
      <c r="GA34" s="32">
        <v>22636</v>
      </c>
      <c r="GB34" s="32">
        <v>22163</v>
      </c>
      <c r="GC34" s="32">
        <v>22116</v>
      </c>
      <c r="GD34" s="32">
        <v>21970</v>
      </c>
      <c r="GE34" s="32">
        <v>22336</v>
      </c>
      <c r="GF34" s="32">
        <v>22386</v>
      </c>
      <c r="GG34" s="32">
        <v>22120</v>
      </c>
      <c r="GH34" s="32">
        <v>21931</v>
      </c>
      <c r="GI34" s="32">
        <v>22220</v>
      </c>
      <c r="GJ34" s="32">
        <v>21831</v>
      </c>
      <c r="GK34" s="32">
        <v>22013</v>
      </c>
      <c r="GL34" s="32">
        <v>22322</v>
      </c>
      <c r="GM34" s="32">
        <v>22383</v>
      </c>
      <c r="GN34" s="32">
        <v>22103</v>
      </c>
      <c r="GO34" s="32">
        <v>22219</v>
      </c>
      <c r="GP34" s="32">
        <v>22037</v>
      </c>
      <c r="GQ34" s="32">
        <v>22024</v>
      </c>
      <c r="GR34" s="32">
        <v>22143</v>
      </c>
      <c r="GS34" s="32">
        <v>21884</v>
      </c>
      <c r="GT34" s="32">
        <v>22203</v>
      </c>
      <c r="GU34" s="32">
        <v>21775</v>
      </c>
      <c r="GV34" s="32">
        <v>22261</v>
      </c>
      <c r="GW34" s="32">
        <v>22166</v>
      </c>
      <c r="GX34" s="32">
        <v>21915</v>
      </c>
      <c r="GY34" s="32">
        <v>21836</v>
      </c>
      <c r="GZ34" s="32">
        <v>22097</v>
      </c>
      <c r="HA34" s="32">
        <v>22427</v>
      </c>
      <c r="HB34" s="32">
        <v>21707</v>
      </c>
      <c r="HC34" s="32">
        <v>21545</v>
      </c>
      <c r="HD34" s="32">
        <v>22410</v>
      </c>
      <c r="HE34" s="32">
        <v>22082</v>
      </c>
      <c r="HF34" s="32">
        <v>22086</v>
      </c>
      <c r="HG34" s="32">
        <v>22123</v>
      </c>
      <c r="HH34" s="32">
        <v>21866</v>
      </c>
      <c r="HI34" s="32">
        <v>21969</v>
      </c>
      <c r="HJ34" s="32">
        <v>21908</v>
      </c>
      <c r="HK34" s="32">
        <v>21903</v>
      </c>
      <c r="HL34" s="32">
        <v>22079</v>
      </c>
      <c r="HM34" s="32">
        <v>22082</v>
      </c>
      <c r="HN34" s="32">
        <v>21868</v>
      </c>
      <c r="HO34" s="32">
        <v>21792</v>
      </c>
      <c r="HP34" s="32">
        <v>21892</v>
      </c>
      <c r="HQ34" s="32">
        <v>21717</v>
      </c>
      <c r="HR34" s="32">
        <v>21918</v>
      </c>
      <c r="HS34" s="32">
        <v>21737</v>
      </c>
      <c r="HT34" s="32">
        <v>21936</v>
      </c>
      <c r="HU34" s="32">
        <v>21465</v>
      </c>
      <c r="HV34" s="32">
        <v>21809</v>
      </c>
      <c r="HW34" s="32">
        <v>21630</v>
      </c>
      <c r="HX34" s="32">
        <v>22002</v>
      </c>
      <c r="HY34" s="32">
        <v>21769</v>
      </c>
      <c r="HZ34" s="32">
        <v>21748</v>
      </c>
      <c r="IA34" s="32">
        <v>21420</v>
      </c>
      <c r="IB34" s="32">
        <v>21948</v>
      </c>
      <c r="IC34" s="32">
        <v>21866</v>
      </c>
      <c r="ID34" s="32">
        <v>22007</v>
      </c>
      <c r="IE34" s="32">
        <v>22067</v>
      </c>
      <c r="IF34" s="32">
        <v>21783</v>
      </c>
      <c r="IG34" s="32">
        <v>22023</v>
      </c>
      <c r="IH34" s="32">
        <v>21922</v>
      </c>
      <c r="II34" s="32">
        <v>22042</v>
      </c>
      <c r="IJ34" s="32">
        <v>21862</v>
      </c>
      <c r="IK34" s="32">
        <v>22017</v>
      </c>
      <c r="IL34" s="32">
        <v>21715</v>
      </c>
      <c r="IM34" s="32">
        <v>21765</v>
      </c>
      <c r="IN34" s="32">
        <v>21729</v>
      </c>
      <c r="IO34" s="32">
        <v>21650</v>
      </c>
      <c r="IP34" s="32">
        <v>21770</v>
      </c>
      <c r="IQ34" s="32">
        <v>21843</v>
      </c>
      <c r="IR34" s="32">
        <v>21881</v>
      </c>
      <c r="IS34" s="32">
        <v>21872</v>
      </c>
      <c r="IT34" s="32">
        <v>21753</v>
      </c>
      <c r="IU34" s="32">
        <v>21627</v>
      </c>
      <c r="IV34" s="32">
        <v>22151</v>
      </c>
      <c r="IW34" s="32">
        <v>21711</v>
      </c>
      <c r="IX34" s="32">
        <v>21542</v>
      </c>
      <c r="IY34" s="32">
        <v>21794</v>
      </c>
      <c r="IZ34" s="32">
        <v>21947</v>
      </c>
      <c r="JA34" s="32">
        <v>21959</v>
      </c>
      <c r="JB34" s="32">
        <v>21859</v>
      </c>
      <c r="JC34" s="32">
        <v>21496</v>
      </c>
      <c r="JD34" s="32">
        <v>21813</v>
      </c>
      <c r="JE34" s="32">
        <v>21672</v>
      </c>
      <c r="JF34" s="32">
        <v>21749</v>
      </c>
      <c r="JG34" s="32">
        <v>21922</v>
      </c>
      <c r="JH34" s="32">
        <v>21908</v>
      </c>
      <c r="JI34" s="32">
        <v>21904</v>
      </c>
      <c r="JJ34" s="32">
        <v>22155</v>
      </c>
      <c r="JK34" s="32">
        <v>22206</v>
      </c>
      <c r="JL34" s="32">
        <v>21710</v>
      </c>
      <c r="JM34" s="32">
        <v>21997</v>
      </c>
      <c r="JN34" s="32">
        <v>21916</v>
      </c>
      <c r="JO34" s="32">
        <v>21897</v>
      </c>
      <c r="JP34" s="32">
        <v>21761</v>
      </c>
      <c r="JQ34" s="32">
        <v>21830</v>
      </c>
      <c r="JR34" s="32">
        <v>22007</v>
      </c>
      <c r="JS34" s="32">
        <v>21580</v>
      </c>
      <c r="JT34" s="32">
        <v>21758</v>
      </c>
      <c r="JU34" s="32">
        <v>21551</v>
      </c>
      <c r="JV34" s="32">
        <v>21959</v>
      </c>
      <c r="JW34" s="32">
        <v>21868</v>
      </c>
      <c r="JX34" s="32">
        <v>21812</v>
      </c>
      <c r="JY34" s="32">
        <v>21854</v>
      </c>
      <c r="JZ34" s="32">
        <v>22214</v>
      </c>
      <c r="KA34" s="32">
        <v>21889</v>
      </c>
      <c r="KB34" s="32">
        <v>21824</v>
      </c>
      <c r="KC34" s="32">
        <v>21741</v>
      </c>
      <c r="KD34" s="32">
        <v>21751</v>
      </c>
      <c r="KE34" s="32">
        <v>22043</v>
      </c>
      <c r="KF34" s="32">
        <v>21813</v>
      </c>
      <c r="KG34" s="32">
        <v>21765</v>
      </c>
      <c r="KH34" s="32">
        <v>21808</v>
      </c>
      <c r="KI34" s="32">
        <v>21878</v>
      </c>
      <c r="KJ34" s="32">
        <v>21923</v>
      </c>
      <c r="KK34" s="32">
        <v>21925</v>
      </c>
      <c r="KL34" s="32">
        <v>21723</v>
      </c>
      <c r="KM34" s="32">
        <v>21878</v>
      </c>
      <c r="KN34" s="32">
        <v>21791</v>
      </c>
      <c r="KO34" s="32">
        <v>21843</v>
      </c>
      <c r="KP34" s="32">
        <v>21725</v>
      </c>
      <c r="KQ34" s="32">
        <v>21652</v>
      </c>
      <c r="KR34" s="32">
        <v>21785</v>
      </c>
      <c r="KS34" s="32">
        <v>22055</v>
      </c>
      <c r="KT34" s="32">
        <v>21732</v>
      </c>
      <c r="KU34" s="32">
        <v>21565</v>
      </c>
      <c r="KV34" s="32">
        <v>21375</v>
      </c>
      <c r="KW34" s="32">
        <v>21784</v>
      </c>
      <c r="KX34" s="32">
        <v>21511</v>
      </c>
      <c r="KY34" s="32">
        <v>22004</v>
      </c>
      <c r="KZ34" s="32">
        <v>21841</v>
      </c>
      <c r="LA34" s="32">
        <v>21226</v>
      </c>
      <c r="LB34" s="32">
        <v>21798</v>
      </c>
      <c r="LC34" s="32">
        <v>21718</v>
      </c>
      <c r="LD34" s="32">
        <v>21670</v>
      </c>
      <c r="LE34" s="32">
        <v>21622</v>
      </c>
      <c r="LF34" s="32">
        <v>21695</v>
      </c>
      <c r="LG34" s="32">
        <v>22078</v>
      </c>
      <c r="LH34" s="32">
        <v>21544</v>
      </c>
      <c r="LI34" s="32">
        <v>21262</v>
      </c>
      <c r="LJ34" s="32">
        <v>21877</v>
      </c>
      <c r="LK34" s="32">
        <v>21232</v>
      </c>
      <c r="LL34" s="32">
        <v>21723</v>
      </c>
      <c r="LM34" s="32">
        <v>21747</v>
      </c>
      <c r="LN34" s="32">
        <v>21469</v>
      </c>
      <c r="LO34" s="32">
        <v>21771</v>
      </c>
      <c r="LP34" s="32">
        <v>21707</v>
      </c>
      <c r="LQ34" s="32">
        <v>22199</v>
      </c>
      <c r="LR34" s="32">
        <v>21522</v>
      </c>
      <c r="LS34" s="32">
        <v>21599</v>
      </c>
      <c r="LT34" s="32">
        <v>21613</v>
      </c>
      <c r="LU34" s="32">
        <v>21802</v>
      </c>
      <c r="LV34" s="32">
        <v>21906</v>
      </c>
      <c r="LW34" s="32">
        <v>21838</v>
      </c>
      <c r="LX34" s="32">
        <v>21537</v>
      </c>
      <c r="LY34" s="32">
        <v>21182</v>
      </c>
      <c r="LZ34" s="32">
        <v>21560</v>
      </c>
      <c r="MA34" s="32">
        <v>21430</v>
      </c>
      <c r="MB34" s="32">
        <v>22119</v>
      </c>
      <c r="MC34" s="32">
        <v>21646</v>
      </c>
      <c r="MD34" s="32">
        <v>21583</v>
      </c>
      <c r="ME34" s="32">
        <v>21538</v>
      </c>
      <c r="MF34" s="32">
        <v>21418</v>
      </c>
      <c r="MG34" s="32">
        <v>21760</v>
      </c>
      <c r="MH34" s="32">
        <v>21625</v>
      </c>
      <c r="MI34" s="32">
        <v>21311</v>
      </c>
      <c r="MJ34" s="32">
        <v>21467</v>
      </c>
      <c r="MK34" s="32">
        <v>21637</v>
      </c>
      <c r="ML34" s="32">
        <v>21621</v>
      </c>
      <c r="MM34" s="32">
        <v>21530</v>
      </c>
      <c r="MN34" s="32">
        <v>21860</v>
      </c>
      <c r="MO34" s="32">
        <v>21608</v>
      </c>
      <c r="MP34" s="32">
        <v>21872</v>
      </c>
      <c r="MQ34" s="32">
        <v>21711</v>
      </c>
      <c r="MR34" s="32">
        <v>21651</v>
      </c>
      <c r="MS34" s="32">
        <v>21801</v>
      </c>
      <c r="MT34" s="32">
        <v>21845</v>
      </c>
      <c r="MU34" s="32">
        <v>22009</v>
      </c>
      <c r="MV34" s="32">
        <v>21872</v>
      </c>
      <c r="MW34" s="32">
        <v>21932</v>
      </c>
      <c r="MX34" s="32">
        <v>21955</v>
      </c>
      <c r="MY34" s="32">
        <v>22220</v>
      </c>
      <c r="MZ34" s="32">
        <v>22454</v>
      </c>
      <c r="NA34" s="32">
        <v>22536</v>
      </c>
      <c r="NB34" s="32">
        <v>22928</v>
      </c>
      <c r="NC34" s="32">
        <v>23330</v>
      </c>
      <c r="ND34" s="32">
        <v>23755</v>
      </c>
      <c r="NE34" s="32">
        <v>23787</v>
      </c>
      <c r="NF34" s="32">
        <v>24275</v>
      </c>
      <c r="NG34" s="32">
        <v>24496</v>
      </c>
      <c r="NH34" s="32">
        <v>25461</v>
      </c>
      <c r="NI34" s="32">
        <v>26704</v>
      </c>
      <c r="NJ34" s="32">
        <v>27883</v>
      </c>
      <c r="NK34" s="32">
        <v>29394</v>
      </c>
      <c r="NL34" s="32">
        <v>30432</v>
      </c>
      <c r="NM34" s="32">
        <v>32405</v>
      </c>
      <c r="NN34" s="32">
        <v>33916</v>
      </c>
      <c r="NO34" s="32">
        <v>34978</v>
      </c>
      <c r="NP34" s="32">
        <v>35778</v>
      </c>
      <c r="NQ34" s="32">
        <v>37771</v>
      </c>
      <c r="NR34" s="32">
        <v>36623</v>
      </c>
      <c r="NS34" s="32">
        <v>36714</v>
      </c>
      <c r="NT34" s="32">
        <v>37958</v>
      </c>
      <c r="NU34" s="32">
        <v>36683</v>
      </c>
      <c r="NV34" s="32">
        <v>35981</v>
      </c>
      <c r="NW34" s="32">
        <v>42642</v>
      </c>
      <c r="NX34" s="32">
        <v>37168</v>
      </c>
      <c r="NY34" s="32">
        <v>44486</v>
      </c>
      <c r="NZ34" s="32">
        <v>38114</v>
      </c>
      <c r="OA34" s="32">
        <v>44820</v>
      </c>
      <c r="OB34" s="32">
        <v>38969</v>
      </c>
      <c r="OC34" s="32">
        <v>47588</v>
      </c>
      <c r="OD34" s="32">
        <v>50062</v>
      </c>
      <c r="OE34" s="32">
        <v>39959</v>
      </c>
      <c r="OF34" s="32">
        <v>45249</v>
      </c>
      <c r="OG34" s="32">
        <v>44326</v>
      </c>
      <c r="OH34" s="32">
        <v>46600</v>
      </c>
      <c r="OI34" s="32">
        <v>44206</v>
      </c>
      <c r="OJ34" s="32">
        <v>51672</v>
      </c>
      <c r="OK34" s="32">
        <v>49012</v>
      </c>
      <c r="OL34" s="32">
        <v>44591</v>
      </c>
      <c r="OM34" s="32">
        <v>50997</v>
      </c>
      <c r="ON34" s="32">
        <v>52790</v>
      </c>
      <c r="OO34" s="32">
        <v>51740</v>
      </c>
      <c r="OP34" s="32">
        <v>45556</v>
      </c>
      <c r="OQ34" s="32">
        <v>53728</v>
      </c>
      <c r="OR34" s="32">
        <v>47865</v>
      </c>
      <c r="OS34" s="32">
        <v>52941</v>
      </c>
      <c r="OT34" s="32">
        <v>54101</v>
      </c>
      <c r="OU34" s="32">
        <v>51105</v>
      </c>
      <c r="OV34" s="32">
        <v>49418</v>
      </c>
      <c r="OW34" s="33">
        <v>51200</v>
      </c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 t="str">
        <f>'Experimental setup'!L65</f>
        <v>SD010/18</v>
      </c>
      <c r="B35" s="21">
        <f>'Experimental setup'!L53</f>
        <v>18.691999999999997</v>
      </c>
      <c r="C35" t="b">
        <f t="shared" si="0"/>
        <v>0</v>
      </c>
      <c r="D35" t="b">
        <f>IF(AND(C35=TRUE, C36=TRUE), TRUE, FALSE)</f>
        <v>0</v>
      </c>
      <c r="E35" s="21"/>
      <c r="K35" s="30" t="s">
        <v>35</v>
      </c>
      <c r="L35" s="31">
        <v>11</v>
      </c>
      <c r="M35" s="36" t="s">
        <v>526</v>
      </c>
      <c r="N35" s="30">
        <v>24862</v>
      </c>
      <c r="O35" s="32">
        <v>23922</v>
      </c>
      <c r="P35" s="32">
        <v>24275</v>
      </c>
      <c r="Q35" s="32">
        <v>24340</v>
      </c>
      <c r="R35" s="32">
        <v>23584</v>
      </c>
      <c r="S35" s="32">
        <v>23260</v>
      </c>
      <c r="T35" s="32">
        <v>23861</v>
      </c>
      <c r="U35" s="32">
        <v>23568</v>
      </c>
      <c r="V35" s="32">
        <v>23705</v>
      </c>
      <c r="W35" s="32">
        <v>24137</v>
      </c>
      <c r="X35" s="32">
        <v>23589</v>
      </c>
      <c r="Y35" s="32">
        <v>23693</v>
      </c>
      <c r="Z35" s="32">
        <v>23750</v>
      </c>
      <c r="AA35" s="32">
        <v>23543</v>
      </c>
      <c r="AB35" s="32">
        <v>23694</v>
      </c>
      <c r="AC35" s="32">
        <v>23402</v>
      </c>
      <c r="AD35" s="32">
        <v>23555</v>
      </c>
      <c r="AE35" s="32">
        <v>23758</v>
      </c>
      <c r="AF35" s="32">
        <v>24007</v>
      </c>
      <c r="AG35" s="32">
        <v>24163</v>
      </c>
      <c r="AH35" s="32">
        <v>23601</v>
      </c>
      <c r="AI35" s="32">
        <v>23787</v>
      </c>
      <c r="AJ35" s="32">
        <v>23444</v>
      </c>
      <c r="AK35" s="32">
        <v>23323</v>
      </c>
      <c r="AL35" s="32">
        <v>23680</v>
      </c>
      <c r="AM35" s="32">
        <v>23743</v>
      </c>
      <c r="AN35" s="32">
        <v>23441</v>
      </c>
      <c r="AO35" s="32">
        <v>23780</v>
      </c>
      <c r="AP35" s="32">
        <v>24055</v>
      </c>
      <c r="AQ35" s="32">
        <v>23464</v>
      </c>
      <c r="AR35" s="32">
        <v>23901</v>
      </c>
      <c r="AS35" s="32">
        <v>22403</v>
      </c>
      <c r="AT35" s="32">
        <v>22292</v>
      </c>
      <c r="AU35" s="32">
        <v>22816</v>
      </c>
      <c r="AV35" s="32">
        <v>22418</v>
      </c>
      <c r="AW35" s="32">
        <v>22600</v>
      </c>
      <c r="AX35" s="32">
        <v>22464</v>
      </c>
      <c r="AY35" s="32">
        <v>22176</v>
      </c>
      <c r="AZ35" s="32">
        <v>22337</v>
      </c>
      <c r="BA35" s="32">
        <v>22313</v>
      </c>
      <c r="BB35" s="32">
        <v>22444</v>
      </c>
      <c r="BC35" s="32">
        <v>22114</v>
      </c>
      <c r="BD35" s="32">
        <v>21916</v>
      </c>
      <c r="BE35" s="32">
        <v>22401</v>
      </c>
      <c r="BF35" s="32">
        <v>21909</v>
      </c>
      <c r="BG35" s="32">
        <v>22523</v>
      </c>
      <c r="BH35" s="32">
        <v>22864</v>
      </c>
      <c r="BI35" s="32">
        <v>22171</v>
      </c>
      <c r="BJ35" s="32">
        <v>22515</v>
      </c>
      <c r="BK35" s="32">
        <v>22483</v>
      </c>
      <c r="BL35" s="32">
        <v>22050</v>
      </c>
      <c r="BM35" s="32">
        <v>22407</v>
      </c>
      <c r="BN35" s="32">
        <v>22385</v>
      </c>
      <c r="BO35" s="32">
        <v>21885</v>
      </c>
      <c r="BP35" s="32">
        <v>22329</v>
      </c>
      <c r="BQ35" s="32">
        <v>22317</v>
      </c>
      <c r="BR35" s="32">
        <v>21946</v>
      </c>
      <c r="BS35" s="32">
        <v>22282</v>
      </c>
      <c r="BT35" s="32">
        <v>22643</v>
      </c>
      <c r="BU35" s="32">
        <v>22286</v>
      </c>
      <c r="BV35" s="32">
        <v>22259</v>
      </c>
      <c r="BW35" s="32">
        <v>22686</v>
      </c>
      <c r="BX35" s="32">
        <v>22415</v>
      </c>
      <c r="BY35" s="32">
        <v>22676</v>
      </c>
      <c r="BZ35" s="32">
        <v>22159</v>
      </c>
      <c r="CA35" s="32">
        <v>22222</v>
      </c>
      <c r="CB35" s="32">
        <v>22151</v>
      </c>
      <c r="CC35" s="32">
        <v>22251</v>
      </c>
      <c r="CD35" s="32">
        <v>22501</v>
      </c>
      <c r="CE35" s="32">
        <v>22621</v>
      </c>
      <c r="CF35" s="32">
        <v>21992</v>
      </c>
      <c r="CG35" s="32">
        <v>22403</v>
      </c>
      <c r="CH35" s="32">
        <v>22074</v>
      </c>
      <c r="CI35" s="32">
        <v>22372</v>
      </c>
      <c r="CJ35" s="32">
        <v>21885</v>
      </c>
      <c r="CK35" s="32">
        <v>22165</v>
      </c>
      <c r="CL35" s="32">
        <v>22137</v>
      </c>
      <c r="CM35" s="32">
        <v>22267</v>
      </c>
      <c r="CN35" s="32">
        <v>22406</v>
      </c>
      <c r="CO35" s="32">
        <v>22261</v>
      </c>
      <c r="CP35" s="32">
        <v>22031</v>
      </c>
      <c r="CQ35" s="32">
        <v>22106</v>
      </c>
      <c r="CR35" s="32">
        <v>21404</v>
      </c>
      <c r="CS35" s="32">
        <v>22016</v>
      </c>
      <c r="CT35" s="32">
        <v>21763</v>
      </c>
      <c r="CU35" s="32">
        <v>22040</v>
      </c>
      <c r="CV35" s="32">
        <v>21632</v>
      </c>
      <c r="CW35" s="32">
        <v>22061</v>
      </c>
      <c r="CX35" s="32">
        <v>21829</v>
      </c>
      <c r="CY35" s="32">
        <v>22485</v>
      </c>
      <c r="CZ35" s="32">
        <v>22097</v>
      </c>
      <c r="DA35" s="32">
        <v>22258</v>
      </c>
      <c r="DB35" s="32">
        <v>21624</v>
      </c>
      <c r="DC35" s="32">
        <v>22575</v>
      </c>
      <c r="DD35" s="32">
        <v>22311</v>
      </c>
      <c r="DE35" s="32">
        <v>22370</v>
      </c>
      <c r="DF35" s="32">
        <v>22213</v>
      </c>
      <c r="DG35" s="32">
        <v>21580</v>
      </c>
      <c r="DH35" s="32">
        <v>21908</v>
      </c>
      <c r="DI35" s="32">
        <v>21705</v>
      </c>
      <c r="DJ35" s="32">
        <v>21896</v>
      </c>
      <c r="DK35" s="32">
        <v>22082</v>
      </c>
      <c r="DL35" s="32">
        <v>21951</v>
      </c>
      <c r="DM35" s="32">
        <v>22067</v>
      </c>
      <c r="DN35" s="32">
        <v>22404</v>
      </c>
      <c r="DO35" s="32">
        <v>22085</v>
      </c>
      <c r="DP35" s="32">
        <v>21750</v>
      </c>
      <c r="DQ35" s="32">
        <v>21761</v>
      </c>
      <c r="DR35" s="32">
        <v>21893</v>
      </c>
      <c r="DS35" s="32">
        <v>21555</v>
      </c>
      <c r="DT35" s="32">
        <v>21823</v>
      </c>
      <c r="DU35" s="32">
        <v>22127</v>
      </c>
      <c r="DV35" s="32">
        <v>21808</v>
      </c>
      <c r="DW35" s="32">
        <v>21855</v>
      </c>
      <c r="DX35" s="32">
        <v>21756</v>
      </c>
      <c r="DY35" s="32">
        <v>21568</v>
      </c>
      <c r="DZ35" s="32">
        <v>21706</v>
      </c>
      <c r="EA35" s="32">
        <v>21502</v>
      </c>
      <c r="EB35" s="32">
        <v>21614</v>
      </c>
      <c r="EC35" s="32">
        <v>22175</v>
      </c>
      <c r="ED35" s="32">
        <v>21984</v>
      </c>
      <c r="EE35" s="32">
        <v>21703</v>
      </c>
      <c r="EF35" s="32">
        <v>21870</v>
      </c>
      <c r="EG35" s="32">
        <v>21285</v>
      </c>
      <c r="EH35" s="32">
        <v>21824</v>
      </c>
      <c r="EI35" s="32">
        <v>21850</v>
      </c>
      <c r="EJ35" s="32">
        <v>21777</v>
      </c>
      <c r="EK35" s="32">
        <v>21426</v>
      </c>
      <c r="EL35" s="32">
        <v>21771</v>
      </c>
      <c r="EM35" s="32">
        <v>21454</v>
      </c>
      <c r="EN35" s="32">
        <v>21902</v>
      </c>
      <c r="EO35" s="32">
        <v>21796</v>
      </c>
      <c r="EP35" s="32">
        <v>21601</v>
      </c>
      <c r="EQ35" s="32">
        <v>21809</v>
      </c>
      <c r="ER35" s="32">
        <v>21621</v>
      </c>
      <c r="ES35" s="32">
        <v>21764</v>
      </c>
      <c r="ET35" s="32">
        <v>21329</v>
      </c>
      <c r="EU35" s="32">
        <v>22073</v>
      </c>
      <c r="EV35" s="32">
        <v>22036</v>
      </c>
      <c r="EW35" s="32">
        <v>21752</v>
      </c>
      <c r="EX35" s="32">
        <v>21597</v>
      </c>
      <c r="EY35" s="32">
        <v>21462</v>
      </c>
      <c r="EZ35" s="32">
        <v>21819</v>
      </c>
      <c r="FA35" s="32">
        <v>21282</v>
      </c>
      <c r="FB35" s="32">
        <v>21527</v>
      </c>
      <c r="FC35" s="32">
        <v>21559</v>
      </c>
      <c r="FD35" s="32">
        <v>21837</v>
      </c>
      <c r="FE35" s="32">
        <v>21665</v>
      </c>
      <c r="FF35" s="32">
        <v>21534</v>
      </c>
      <c r="FG35" s="32">
        <v>21854</v>
      </c>
      <c r="FH35" s="32">
        <v>21637</v>
      </c>
      <c r="FI35" s="32">
        <v>22212</v>
      </c>
      <c r="FJ35" s="32">
        <v>21735</v>
      </c>
      <c r="FK35" s="32">
        <v>21696</v>
      </c>
      <c r="FL35" s="32">
        <v>21856</v>
      </c>
      <c r="FM35" s="32">
        <v>21520</v>
      </c>
      <c r="FN35" s="32">
        <v>21618</v>
      </c>
      <c r="FO35" s="32">
        <v>22028</v>
      </c>
      <c r="FP35" s="32">
        <v>21470</v>
      </c>
      <c r="FQ35" s="32">
        <v>21839</v>
      </c>
      <c r="FR35" s="32">
        <v>21400</v>
      </c>
      <c r="FS35" s="32">
        <v>21969</v>
      </c>
      <c r="FT35" s="32">
        <v>21129</v>
      </c>
      <c r="FU35" s="32">
        <v>21458</v>
      </c>
      <c r="FV35" s="32">
        <v>21478</v>
      </c>
      <c r="FW35" s="32">
        <v>21723</v>
      </c>
      <c r="FX35" s="32">
        <v>21217</v>
      </c>
      <c r="FY35" s="32">
        <v>21338</v>
      </c>
      <c r="FZ35" s="32">
        <v>21492</v>
      </c>
      <c r="GA35" s="32">
        <v>21788</v>
      </c>
      <c r="GB35" s="32">
        <v>21481</v>
      </c>
      <c r="GC35" s="32">
        <v>21921</v>
      </c>
      <c r="GD35" s="32">
        <v>21330</v>
      </c>
      <c r="GE35" s="32">
        <v>21772</v>
      </c>
      <c r="GF35" s="32">
        <v>21861</v>
      </c>
      <c r="GG35" s="32">
        <v>21477</v>
      </c>
      <c r="GH35" s="32">
        <v>21412</v>
      </c>
      <c r="GI35" s="32">
        <v>21327</v>
      </c>
      <c r="GJ35" s="32">
        <v>21822</v>
      </c>
      <c r="GK35" s="32">
        <v>21623</v>
      </c>
      <c r="GL35" s="32">
        <v>21658</v>
      </c>
      <c r="GM35" s="32">
        <v>21600</v>
      </c>
      <c r="GN35" s="32">
        <v>21529</v>
      </c>
      <c r="GO35" s="32">
        <v>21405</v>
      </c>
      <c r="GP35" s="32">
        <v>21548</v>
      </c>
      <c r="GQ35" s="32">
        <v>21808</v>
      </c>
      <c r="GR35" s="32">
        <v>21447</v>
      </c>
      <c r="GS35" s="32">
        <v>21680</v>
      </c>
      <c r="GT35" s="32">
        <v>21710</v>
      </c>
      <c r="GU35" s="32">
        <v>21659</v>
      </c>
      <c r="GV35" s="32">
        <v>21543</v>
      </c>
      <c r="GW35" s="32">
        <v>21381</v>
      </c>
      <c r="GX35" s="32">
        <v>21749</v>
      </c>
      <c r="GY35" s="32">
        <v>21419</v>
      </c>
      <c r="GZ35" s="32">
        <v>22056</v>
      </c>
      <c r="HA35" s="32">
        <v>21520</v>
      </c>
      <c r="HB35" s="32">
        <v>21248</v>
      </c>
      <c r="HC35" s="32">
        <v>21746</v>
      </c>
      <c r="HD35" s="32">
        <v>21918</v>
      </c>
      <c r="HE35" s="32">
        <v>21473</v>
      </c>
      <c r="HF35" s="32">
        <v>21320</v>
      </c>
      <c r="HG35" s="32">
        <v>21337</v>
      </c>
      <c r="HH35" s="32">
        <v>21623</v>
      </c>
      <c r="HI35" s="32">
        <v>21434</v>
      </c>
      <c r="HJ35" s="32">
        <v>21586</v>
      </c>
      <c r="HK35" s="32">
        <v>21705</v>
      </c>
      <c r="HL35" s="32">
        <v>21207</v>
      </c>
      <c r="HM35" s="32">
        <v>21478</v>
      </c>
      <c r="HN35" s="32">
        <v>21664</v>
      </c>
      <c r="HO35" s="32">
        <v>21502</v>
      </c>
      <c r="HP35" s="32">
        <v>21305</v>
      </c>
      <c r="HQ35" s="32">
        <v>21326</v>
      </c>
      <c r="HR35" s="32">
        <v>21486</v>
      </c>
      <c r="HS35" s="32">
        <v>21446</v>
      </c>
      <c r="HT35" s="32">
        <v>21207</v>
      </c>
      <c r="HU35" s="32">
        <v>21202</v>
      </c>
      <c r="HV35" s="32">
        <v>21439</v>
      </c>
      <c r="HW35" s="32">
        <v>21139</v>
      </c>
      <c r="HX35" s="32">
        <v>21161</v>
      </c>
      <c r="HY35" s="32">
        <v>21550</v>
      </c>
      <c r="HZ35" s="32">
        <v>21381</v>
      </c>
      <c r="IA35" s="32">
        <v>21120</v>
      </c>
      <c r="IB35" s="32">
        <v>20852</v>
      </c>
      <c r="IC35" s="32">
        <v>21266</v>
      </c>
      <c r="ID35" s="32">
        <v>21022</v>
      </c>
      <c r="IE35" s="32">
        <v>21612</v>
      </c>
      <c r="IF35" s="32">
        <v>21770</v>
      </c>
      <c r="IG35" s="32">
        <v>21186</v>
      </c>
      <c r="IH35" s="32">
        <v>21098</v>
      </c>
      <c r="II35" s="32">
        <v>21017</v>
      </c>
      <c r="IJ35" s="32">
        <v>21207</v>
      </c>
      <c r="IK35" s="32">
        <v>21155</v>
      </c>
      <c r="IL35" s="32">
        <v>21477</v>
      </c>
      <c r="IM35" s="32">
        <v>21291</v>
      </c>
      <c r="IN35" s="32">
        <v>21544</v>
      </c>
      <c r="IO35" s="32">
        <v>21408</v>
      </c>
      <c r="IP35" s="32">
        <v>21301</v>
      </c>
      <c r="IQ35" s="32">
        <v>20933</v>
      </c>
      <c r="IR35" s="32">
        <v>21387</v>
      </c>
      <c r="IS35" s="32">
        <v>21436</v>
      </c>
      <c r="IT35" s="32">
        <v>21447</v>
      </c>
      <c r="IU35" s="32">
        <v>21330</v>
      </c>
      <c r="IV35" s="32">
        <v>21368</v>
      </c>
      <c r="IW35" s="32">
        <v>21192</v>
      </c>
      <c r="IX35" s="32">
        <v>21098</v>
      </c>
      <c r="IY35" s="32">
        <v>21158</v>
      </c>
      <c r="IZ35" s="32">
        <v>21534</v>
      </c>
      <c r="JA35" s="32">
        <v>21272</v>
      </c>
      <c r="JB35" s="32">
        <v>21420</v>
      </c>
      <c r="JC35" s="32">
        <v>21676</v>
      </c>
      <c r="JD35" s="32">
        <v>21324</v>
      </c>
      <c r="JE35" s="32">
        <v>21472</v>
      </c>
      <c r="JF35" s="32">
        <v>21316</v>
      </c>
      <c r="JG35" s="32">
        <v>21706</v>
      </c>
      <c r="JH35" s="32">
        <v>21228</v>
      </c>
      <c r="JI35" s="32">
        <v>21172</v>
      </c>
      <c r="JJ35" s="32">
        <v>21245</v>
      </c>
      <c r="JK35" s="32">
        <v>21170</v>
      </c>
      <c r="JL35" s="32">
        <v>21042</v>
      </c>
      <c r="JM35" s="32">
        <v>21467</v>
      </c>
      <c r="JN35" s="32">
        <v>21338</v>
      </c>
      <c r="JO35" s="32">
        <v>21468</v>
      </c>
      <c r="JP35" s="32">
        <v>20881</v>
      </c>
      <c r="JQ35" s="32">
        <v>21118</v>
      </c>
      <c r="JR35" s="32">
        <v>21344</v>
      </c>
      <c r="JS35" s="32">
        <v>21491</v>
      </c>
      <c r="JT35" s="32">
        <v>21464</v>
      </c>
      <c r="JU35" s="32">
        <v>21323</v>
      </c>
      <c r="JV35" s="32">
        <v>21284</v>
      </c>
      <c r="JW35" s="32">
        <v>21618</v>
      </c>
      <c r="JX35" s="32">
        <v>21307</v>
      </c>
      <c r="JY35" s="32">
        <v>21889</v>
      </c>
      <c r="JZ35" s="32">
        <v>21248</v>
      </c>
      <c r="KA35" s="32">
        <v>21157</v>
      </c>
      <c r="KB35" s="32">
        <v>21244</v>
      </c>
      <c r="KC35" s="32">
        <v>21444</v>
      </c>
      <c r="KD35" s="32">
        <v>21416</v>
      </c>
      <c r="KE35" s="32">
        <v>21586</v>
      </c>
      <c r="KF35" s="32">
        <v>20989</v>
      </c>
      <c r="KG35" s="32">
        <v>21263</v>
      </c>
      <c r="KH35" s="32">
        <v>21523</v>
      </c>
      <c r="KI35" s="32">
        <v>21484</v>
      </c>
      <c r="KJ35" s="32">
        <v>20961</v>
      </c>
      <c r="KK35" s="32">
        <v>21275</v>
      </c>
      <c r="KL35" s="32">
        <v>21651</v>
      </c>
      <c r="KM35" s="32">
        <v>21121</v>
      </c>
      <c r="KN35" s="32">
        <v>21355</v>
      </c>
      <c r="KO35" s="32">
        <v>21202</v>
      </c>
      <c r="KP35" s="32">
        <v>21008</v>
      </c>
      <c r="KQ35" s="32">
        <v>21429</v>
      </c>
      <c r="KR35" s="32">
        <v>21255</v>
      </c>
      <c r="KS35" s="32">
        <v>21623</v>
      </c>
      <c r="KT35" s="32">
        <v>21777</v>
      </c>
      <c r="KU35" s="32">
        <v>21433</v>
      </c>
      <c r="KV35" s="32">
        <v>21160</v>
      </c>
      <c r="KW35" s="32">
        <v>21388</v>
      </c>
      <c r="KX35" s="32">
        <v>21404</v>
      </c>
      <c r="KY35" s="32">
        <v>21255</v>
      </c>
      <c r="KZ35" s="32">
        <v>20839</v>
      </c>
      <c r="LA35" s="32">
        <v>21371</v>
      </c>
      <c r="LB35" s="32">
        <v>21705</v>
      </c>
      <c r="LC35" s="32">
        <v>21401</v>
      </c>
      <c r="LD35" s="32">
        <v>21586</v>
      </c>
      <c r="LE35" s="32">
        <v>21443</v>
      </c>
      <c r="LF35" s="32">
        <v>21242</v>
      </c>
      <c r="LG35" s="32">
        <v>21358</v>
      </c>
      <c r="LH35" s="32">
        <v>21165</v>
      </c>
      <c r="LI35" s="32">
        <v>21672</v>
      </c>
      <c r="LJ35" s="32">
        <v>21418</v>
      </c>
      <c r="LK35" s="32">
        <v>21476</v>
      </c>
      <c r="LL35" s="32">
        <v>21141</v>
      </c>
      <c r="LM35" s="32">
        <v>21241</v>
      </c>
      <c r="LN35" s="32">
        <v>21180</v>
      </c>
      <c r="LO35" s="32">
        <v>21197</v>
      </c>
      <c r="LP35" s="32">
        <v>20953</v>
      </c>
      <c r="LQ35" s="32">
        <v>20956</v>
      </c>
      <c r="LR35" s="32">
        <v>21156</v>
      </c>
      <c r="LS35" s="32">
        <v>21045</v>
      </c>
      <c r="LT35" s="32">
        <v>21461</v>
      </c>
      <c r="LU35" s="32">
        <v>21304</v>
      </c>
      <c r="LV35" s="32">
        <v>20985</v>
      </c>
      <c r="LW35" s="32">
        <v>21280</v>
      </c>
      <c r="LX35" s="32">
        <v>21152</v>
      </c>
      <c r="LY35" s="32">
        <v>21046</v>
      </c>
      <c r="LZ35" s="32">
        <v>20958</v>
      </c>
      <c r="MA35" s="32">
        <v>20878</v>
      </c>
      <c r="MB35" s="32">
        <v>20782</v>
      </c>
      <c r="MC35" s="32">
        <v>21020</v>
      </c>
      <c r="MD35" s="32">
        <v>21051</v>
      </c>
      <c r="ME35" s="32">
        <v>20813</v>
      </c>
      <c r="MF35" s="32">
        <v>20706</v>
      </c>
      <c r="MG35" s="32">
        <v>21271</v>
      </c>
      <c r="MH35" s="32">
        <v>20888</v>
      </c>
      <c r="MI35" s="32">
        <v>21306</v>
      </c>
      <c r="MJ35" s="32">
        <v>21427</v>
      </c>
      <c r="MK35" s="32">
        <v>21151</v>
      </c>
      <c r="ML35" s="32">
        <v>21073</v>
      </c>
      <c r="MM35" s="32">
        <v>20918</v>
      </c>
      <c r="MN35" s="32">
        <v>21044</v>
      </c>
      <c r="MO35" s="32">
        <v>20936</v>
      </c>
      <c r="MP35" s="32">
        <v>21033</v>
      </c>
      <c r="MQ35" s="32">
        <v>20925</v>
      </c>
      <c r="MR35" s="32">
        <v>21682</v>
      </c>
      <c r="MS35" s="32">
        <v>21143</v>
      </c>
      <c r="MT35" s="32">
        <v>21032</v>
      </c>
      <c r="MU35" s="32">
        <v>21622</v>
      </c>
      <c r="MV35" s="32">
        <v>22402</v>
      </c>
      <c r="MW35" s="32">
        <v>22257</v>
      </c>
      <c r="MX35" s="32">
        <v>23720</v>
      </c>
      <c r="MY35" s="32">
        <v>25774</v>
      </c>
      <c r="MZ35" s="32">
        <v>28993</v>
      </c>
      <c r="NA35" s="32">
        <v>30349</v>
      </c>
      <c r="NB35" s="32">
        <v>33399</v>
      </c>
      <c r="NC35" s="32">
        <v>27277</v>
      </c>
      <c r="ND35" s="32">
        <v>29534</v>
      </c>
      <c r="NE35" s="32">
        <v>32249</v>
      </c>
      <c r="NF35" s="32">
        <v>37481</v>
      </c>
      <c r="NG35" s="32">
        <v>40293</v>
      </c>
      <c r="NH35" s="32">
        <v>43648</v>
      </c>
      <c r="NI35" s="32">
        <v>41738</v>
      </c>
      <c r="NJ35" s="32">
        <v>42045</v>
      </c>
      <c r="NK35" s="32">
        <v>53698</v>
      </c>
      <c r="NL35" s="32">
        <v>46517</v>
      </c>
      <c r="NM35" s="32">
        <v>47993</v>
      </c>
      <c r="NN35" s="32">
        <v>53185</v>
      </c>
      <c r="NO35" s="32">
        <v>53081</v>
      </c>
      <c r="NP35" s="32">
        <v>56468</v>
      </c>
      <c r="NQ35" s="32">
        <v>59674</v>
      </c>
      <c r="NR35" s="32">
        <v>59357</v>
      </c>
      <c r="NS35" s="32">
        <v>59424</v>
      </c>
      <c r="NT35" s="32">
        <v>61610</v>
      </c>
      <c r="NU35" s="32">
        <v>57783</v>
      </c>
      <c r="NV35" s="32">
        <v>50735</v>
      </c>
      <c r="NW35" s="32">
        <v>56836</v>
      </c>
      <c r="NX35" s="32">
        <v>57728</v>
      </c>
      <c r="NY35" s="32">
        <v>58969</v>
      </c>
      <c r="NZ35" s="32">
        <v>54320</v>
      </c>
      <c r="OA35" s="32">
        <v>54960</v>
      </c>
      <c r="OB35" s="32">
        <v>56078</v>
      </c>
      <c r="OC35" s="32">
        <v>59379</v>
      </c>
      <c r="OD35" s="32">
        <v>51558</v>
      </c>
      <c r="OE35" s="32">
        <v>57181</v>
      </c>
      <c r="OF35" s="32">
        <v>53255</v>
      </c>
      <c r="OG35" s="32">
        <v>52913</v>
      </c>
      <c r="OH35" s="32">
        <v>54564</v>
      </c>
      <c r="OI35" s="32">
        <v>58533</v>
      </c>
      <c r="OJ35" s="32">
        <v>56128</v>
      </c>
      <c r="OK35" s="32">
        <v>55158</v>
      </c>
      <c r="OL35" s="32">
        <v>60901</v>
      </c>
      <c r="OM35" s="32">
        <v>62937</v>
      </c>
      <c r="ON35" s="32">
        <v>63496</v>
      </c>
      <c r="OO35" s="32">
        <v>57967</v>
      </c>
      <c r="OP35" s="32">
        <v>55073</v>
      </c>
      <c r="OQ35" s="32">
        <v>57654</v>
      </c>
      <c r="OR35" s="32">
        <v>58776</v>
      </c>
      <c r="OS35" s="32">
        <v>62614</v>
      </c>
      <c r="OT35" s="32">
        <v>56553</v>
      </c>
      <c r="OU35" s="32">
        <v>63463</v>
      </c>
      <c r="OV35" s="32">
        <v>60067</v>
      </c>
      <c r="OW35" s="33">
        <v>62130</v>
      </c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A36" t="str">
        <f>'Experimental setup'!M65</f>
        <v>Th</v>
      </c>
      <c r="B36" s="21">
        <f>'Experimental setup'!M53</f>
        <v>18.691999999999997</v>
      </c>
      <c r="C36" t="b">
        <f t="shared" si="0"/>
        <v>0</v>
      </c>
      <c r="E36" s="21"/>
      <c r="K36" s="30" t="s">
        <v>35</v>
      </c>
      <c r="L36" s="31">
        <v>12</v>
      </c>
      <c r="M36" s="36" t="s">
        <v>526</v>
      </c>
      <c r="N36" s="30">
        <v>24990</v>
      </c>
      <c r="O36" s="32">
        <v>24336</v>
      </c>
      <c r="P36" s="32">
        <v>24442</v>
      </c>
      <c r="Q36" s="32">
        <v>23715</v>
      </c>
      <c r="R36" s="32">
        <v>23860</v>
      </c>
      <c r="S36" s="32">
        <v>23634</v>
      </c>
      <c r="T36" s="32">
        <v>23334</v>
      </c>
      <c r="U36" s="32">
        <v>22979</v>
      </c>
      <c r="V36" s="32">
        <v>23127</v>
      </c>
      <c r="W36" s="32">
        <v>23241</v>
      </c>
      <c r="X36" s="32">
        <v>22919</v>
      </c>
      <c r="Y36" s="32">
        <v>22837</v>
      </c>
      <c r="Z36" s="32">
        <v>23023</v>
      </c>
      <c r="AA36" s="32">
        <v>23301</v>
      </c>
      <c r="AB36" s="32">
        <v>22879</v>
      </c>
      <c r="AC36" s="32">
        <v>22777</v>
      </c>
      <c r="AD36" s="32">
        <v>22470</v>
      </c>
      <c r="AE36" s="32">
        <v>23040</v>
      </c>
      <c r="AF36" s="32">
        <v>22675</v>
      </c>
      <c r="AG36" s="32">
        <v>23083</v>
      </c>
      <c r="AH36" s="32">
        <v>22584</v>
      </c>
      <c r="AI36" s="32">
        <v>22626</v>
      </c>
      <c r="AJ36" s="32">
        <v>22732</v>
      </c>
      <c r="AK36" s="32">
        <v>22948</v>
      </c>
      <c r="AL36" s="32">
        <v>22839</v>
      </c>
      <c r="AM36" s="32">
        <v>22735</v>
      </c>
      <c r="AN36" s="32">
        <v>22636</v>
      </c>
      <c r="AO36" s="32">
        <v>22562</v>
      </c>
      <c r="AP36" s="32">
        <v>22729</v>
      </c>
      <c r="AQ36" s="32">
        <v>22573</v>
      </c>
      <c r="AR36" s="32">
        <v>22087</v>
      </c>
      <c r="AS36" s="32">
        <v>22528</v>
      </c>
      <c r="AT36" s="32">
        <v>22102</v>
      </c>
      <c r="AU36" s="32">
        <v>22568</v>
      </c>
      <c r="AV36" s="32">
        <v>22514</v>
      </c>
      <c r="AW36" s="32">
        <v>22913</v>
      </c>
      <c r="AX36" s="32">
        <v>22255</v>
      </c>
      <c r="AY36" s="32">
        <v>22355</v>
      </c>
      <c r="AZ36" s="32">
        <v>22386</v>
      </c>
      <c r="BA36" s="32">
        <v>22421</v>
      </c>
      <c r="BB36" s="32">
        <v>22137</v>
      </c>
      <c r="BC36" s="32">
        <v>22375</v>
      </c>
      <c r="BD36" s="32">
        <v>22342</v>
      </c>
      <c r="BE36" s="32">
        <v>22486</v>
      </c>
      <c r="BF36" s="32">
        <v>22201</v>
      </c>
      <c r="BG36" s="32">
        <v>22621</v>
      </c>
      <c r="BH36" s="32">
        <v>22425</v>
      </c>
      <c r="BI36" s="32">
        <v>22624</v>
      </c>
      <c r="BJ36" s="32">
        <v>22129</v>
      </c>
      <c r="BK36" s="32">
        <v>22291</v>
      </c>
      <c r="BL36" s="32">
        <v>22131</v>
      </c>
      <c r="BM36" s="32">
        <v>22819</v>
      </c>
      <c r="BN36" s="32">
        <v>22438</v>
      </c>
      <c r="BO36" s="32">
        <v>22592</v>
      </c>
      <c r="BP36" s="32">
        <v>21864</v>
      </c>
      <c r="BQ36" s="32">
        <v>22340</v>
      </c>
      <c r="BR36" s="32">
        <v>22675</v>
      </c>
      <c r="BS36" s="32">
        <v>22120</v>
      </c>
      <c r="BT36" s="32">
        <v>22096</v>
      </c>
      <c r="BU36" s="32">
        <v>22081</v>
      </c>
      <c r="BV36" s="32">
        <v>22495</v>
      </c>
      <c r="BW36" s="32">
        <v>22603</v>
      </c>
      <c r="BX36" s="32">
        <v>22241</v>
      </c>
      <c r="BY36" s="32">
        <v>22245</v>
      </c>
      <c r="BZ36" s="32">
        <v>22668</v>
      </c>
      <c r="CA36" s="32">
        <v>22335</v>
      </c>
      <c r="CB36" s="32">
        <v>22066</v>
      </c>
      <c r="CC36" s="32">
        <v>22519</v>
      </c>
      <c r="CD36" s="32">
        <v>22255</v>
      </c>
      <c r="CE36" s="32">
        <v>22161</v>
      </c>
      <c r="CF36" s="32">
        <v>22473</v>
      </c>
      <c r="CG36" s="32">
        <v>22175</v>
      </c>
      <c r="CH36" s="32">
        <v>22042</v>
      </c>
      <c r="CI36" s="32">
        <v>21987</v>
      </c>
      <c r="CJ36" s="32">
        <v>22460</v>
      </c>
      <c r="CK36" s="32">
        <v>22688</v>
      </c>
      <c r="CL36" s="32">
        <v>22117</v>
      </c>
      <c r="CM36" s="32">
        <v>22182</v>
      </c>
      <c r="CN36" s="32">
        <v>22307</v>
      </c>
      <c r="CO36" s="32">
        <v>22338</v>
      </c>
      <c r="CP36" s="32">
        <v>22336</v>
      </c>
      <c r="CQ36" s="32">
        <v>22157</v>
      </c>
      <c r="CR36" s="32">
        <v>22122</v>
      </c>
      <c r="CS36" s="32">
        <v>22574</v>
      </c>
      <c r="CT36" s="32">
        <v>22265</v>
      </c>
      <c r="CU36" s="32">
        <v>21637</v>
      </c>
      <c r="CV36" s="32">
        <v>22434</v>
      </c>
      <c r="CW36" s="32">
        <v>22432</v>
      </c>
      <c r="CX36" s="32">
        <v>21961</v>
      </c>
      <c r="CY36" s="32">
        <v>21982</v>
      </c>
      <c r="CZ36" s="32">
        <v>22217</v>
      </c>
      <c r="DA36" s="32">
        <v>22397</v>
      </c>
      <c r="DB36" s="32">
        <v>21817</v>
      </c>
      <c r="DC36" s="32">
        <v>22200</v>
      </c>
      <c r="DD36" s="32">
        <v>22363</v>
      </c>
      <c r="DE36" s="32">
        <v>22091</v>
      </c>
      <c r="DF36" s="32">
        <v>22227</v>
      </c>
      <c r="DG36" s="32">
        <v>22224</v>
      </c>
      <c r="DH36" s="32">
        <v>22141</v>
      </c>
      <c r="DI36" s="32">
        <v>22333</v>
      </c>
      <c r="DJ36" s="32">
        <v>22334</v>
      </c>
      <c r="DK36" s="32">
        <v>22303</v>
      </c>
      <c r="DL36" s="32">
        <v>22180</v>
      </c>
      <c r="DM36" s="32">
        <v>21907</v>
      </c>
      <c r="DN36" s="32">
        <v>22114</v>
      </c>
      <c r="DO36" s="32">
        <v>21966</v>
      </c>
      <c r="DP36" s="32">
        <v>21963</v>
      </c>
      <c r="DQ36" s="32">
        <v>21991</v>
      </c>
      <c r="DR36" s="32">
        <v>22521</v>
      </c>
      <c r="DS36" s="32">
        <v>22170</v>
      </c>
      <c r="DT36" s="32">
        <v>21994</v>
      </c>
      <c r="DU36" s="32">
        <v>22154</v>
      </c>
      <c r="DV36" s="32">
        <v>22509</v>
      </c>
      <c r="DW36" s="32">
        <v>22009</v>
      </c>
      <c r="DX36" s="32">
        <v>21897</v>
      </c>
      <c r="DY36" s="32">
        <v>21919</v>
      </c>
      <c r="DZ36" s="32">
        <v>22351</v>
      </c>
      <c r="EA36" s="32">
        <v>21858</v>
      </c>
      <c r="EB36" s="32">
        <v>21790</v>
      </c>
      <c r="EC36" s="32">
        <v>21937</v>
      </c>
      <c r="ED36" s="32">
        <v>21567</v>
      </c>
      <c r="EE36" s="32">
        <v>21937</v>
      </c>
      <c r="EF36" s="32">
        <v>22303</v>
      </c>
      <c r="EG36" s="32">
        <v>22139</v>
      </c>
      <c r="EH36" s="32">
        <v>21964</v>
      </c>
      <c r="EI36" s="32">
        <v>22104</v>
      </c>
      <c r="EJ36" s="32">
        <v>21937</v>
      </c>
      <c r="EK36" s="32">
        <v>21656</v>
      </c>
      <c r="EL36" s="32">
        <v>22029</v>
      </c>
      <c r="EM36" s="32">
        <v>21908</v>
      </c>
      <c r="EN36" s="32">
        <v>21733</v>
      </c>
      <c r="EO36" s="32">
        <v>21910</v>
      </c>
      <c r="EP36" s="32">
        <v>21696</v>
      </c>
      <c r="EQ36" s="32">
        <v>22084</v>
      </c>
      <c r="ER36" s="32">
        <v>22197</v>
      </c>
      <c r="ES36" s="32">
        <v>22212</v>
      </c>
      <c r="ET36" s="32">
        <v>22051</v>
      </c>
      <c r="EU36" s="32">
        <v>22228</v>
      </c>
      <c r="EV36" s="32">
        <v>21540</v>
      </c>
      <c r="EW36" s="32">
        <v>21971</v>
      </c>
      <c r="EX36" s="32">
        <v>21898</v>
      </c>
      <c r="EY36" s="32">
        <v>21873</v>
      </c>
      <c r="EZ36" s="32">
        <v>21700</v>
      </c>
      <c r="FA36" s="32">
        <v>22218</v>
      </c>
      <c r="FB36" s="32">
        <v>22189</v>
      </c>
      <c r="FC36" s="32">
        <v>21472</v>
      </c>
      <c r="FD36" s="32">
        <v>22271</v>
      </c>
      <c r="FE36" s="32">
        <v>21847</v>
      </c>
      <c r="FF36" s="32">
        <v>22248</v>
      </c>
      <c r="FG36" s="32">
        <v>22137</v>
      </c>
      <c r="FH36" s="32">
        <v>22323</v>
      </c>
      <c r="FI36" s="32">
        <v>21964</v>
      </c>
      <c r="FJ36" s="32">
        <v>22135</v>
      </c>
      <c r="FK36" s="32">
        <v>22207</v>
      </c>
      <c r="FL36" s="32">
        <v>22211</v>
      </c>
      <c r="FM36" s="32">
        <v>22008</v>
      </c>
      <c r="FN36" s="32">
        <v>22354</v>
      </c>
      <c r="FO36" s="32">
        <v>22179</v>
      </c>
      <c r="FP36" s="32">
        <v>21797</v>
      </c>
      <c r="FQ36" s="32">
        <v>22315</v>
      </c>
      <c r="FR36" s="32">
        <v>21960</v>
      </c>
      <c r="FS36" s="32">
        <v>22155</v>
      </c>
      <c r="FT36" s="32">
        <v>22004</v>
      </c>
      <c r="FU36" s="32">
        <v>21748</v>
      </c>
      <c r="FV36" s="32">
        <v>22105</v>
      </c>
      <c r="FW36" s="32">
        <v>22032</v>
      </c>
      <c r="FX36" s="32">
        <v>22239</v>
      </c>
      <c r="FY36" s="32">
        <v>22306</v>
      </c>
      <c r="FZ36" s="32">
        <v>21811</v>
      </c>
      <c r="GA36" s="32">
        <v>22233</v>
      </c>
      <c r="GB36" s="32">
        <v>22025</v>
      </c>
      <c r="GC36" s="32">
        <v>21815</v>
      </c>
      <c r="GD36" s="32">
        <v>21834</v>
      </c>
      <c r="GE36" s="32">
        <v>22213</v>
      </c>
      <c r="GF36" s="32">
        <v>22102</v>
      </c>
      <c r="GG36" s="32">
        <v>22112</v>
      </c>
      <c r="GH36" s="32">
        <v>21807</v>
      </c>
      <c r="GI36" s="32">
        <v>21909</v>
      </c>
      <c r="GJ36" s="32">
        <v>22595</v>
      </c>
      <c r="GK36" s="32">
        <v>21784</v>
      </c>
      <c r="GL36" s="32">
        <v>21862</v>
      </c>
      <c r="GM36" s="32">
        <v>22148</v>
      </c>
      <c r="GN36" s="32">
        <v>22178</v>
      </c>
      <c r="GO36" s="32">
        <v>21974</v>
      </c>
      <c r="GP36" s="32">
        <v>21897</v>
      </c>
      <c r="GQ36" s="32">
        <v>21804</v>
      </c>
      <c r="GR36" s="32">
        <v>21823</v>
      </c>
      <c r="GS36" s="32">
        <v>22092</v>
      </c>
      <c r="GT36" s="32">
        <v>22127</v>
      </c>
      <c r="GU36" s="32">
        <v>21607</v>
      </c>
      <c r="GV36" s="32">
        <v>22412</v>
      </c>
      <c r="GW36" s="32">
        <v>22006</v>
      </c>
      <c r="GX36" s="32">
        <v>21986</v>
      </c>
      <c r="GY36" s="32">
        <v>21559</v>
      </c>
      <c r="GZ36" s="32">
        <v>22119</v>
      </c>
      <c r="HA36" s="32">
        <v>22143</v>
      </c>
      <c r="HB36" s="32">
        <v>21967</v>
      </c>
      <c r="HC36" s="32">
        <v>22106</v>
      </c>
      <c r="HD36" s="32">
        <v>21718</v>
      </c>
      <c r="HE36" s="32">
        <v>21741</v>
      </c>
      <c r="HF36" s="32">
        <v>21859</v>
      </c>
      <c r="HG36" s="32">
        <v>21765</v>
      </c>
      <c r="HH36" s="32">
        <v>22007</v>
      </c>
      <c r="HI36" s="32">
        <v>22088</v>
      </c>
      <c r="HJ36" s="32">
        <v>21854</v>
      </c>
      <c r="HK36" s="32">
        <v>21957</v>
      </c>
      <c r="HL36" s="32">
        <v>22154</v>
      </c>
      <c r="HM36" s="32">
        <v>21938</v>
      </c>
      <c r="HN36" s="32">
        <v>22105</v>
      </c>
      <c r="HO36" s="32">
        <v>22152</v>
      </c>
      <c r="HP36" s="32">
        <v>21378</v>
      </c>
      <c r="HQ36" s="32">
        <v>22212</v>
      </c>
      <c r="HR36" s="32">
        <v>21655</v>
      </c>
      <c r="HS36" s="32">
        <v>21695</v>
      </c>
      <c r="HT36" s="32">
        <v>21801</v>
      </c>
      <c r="HU36" s="32">
        <v>21702</v>
      </c>
      <c r="HV36" s="32">
        <v>22089</v>
      </c>
      <c r="HW36" s="32">
        <v>21641</v>
      </c>
      <c r="HX36" s="32">
        <v>21397</v>
      </c>
      <c r="HY36" s="32">
        <v>21778</v>
      </c>
      <c r="HZ36" s="32">
        <v>21711</v>
      </c>
      <c r="IA36" s="32">
        <v>21791</v>
      </c>
      <c r="IB36" s="32">
        <v>21718</v>
      </c>
      <c r="IC36" s="32">
        <v>21916</v>
      </c>
      <c r="ID36" s="32">
        <v>21711</v>
      </c>
      <c r="IE36" s="32">
        <v>21978</v>
      </c>
      <c r="IF36" s="32">
        <v>21681</v>
      </c>
      <c r="IG36" s="32">
        <v>21570</v>
      </c>
      <c r="IH36" s="32">
        <v>21696</v>
      </c>
      <c r="II36" s="32">
        <v>21728</v>
      </c>
      <c r="IJ36" s="32">
        <v>21551</v>
      </c>
      <c r="IK36" s="32">
        <v>21559</v>
      </c>
      <c r="IL36" s="32">
        <v>21656</v>
      </c>
      <c r="IM36" s="32">
        <v>21710</v>
      </c>
      <c r="IN36" s="32">
        <v>21046</v>
      </c>
      <c r="IO36" s="32">
        <v>21649</v>
      </c>
      <c r="IP36" s="32">
        <v>21447</v>
      </c>
      <c r="IQ36" s="32">
        <v>21994</v>
      </c>
      <c r="IR36" s="32">
        <v>22013</v>
      </c>
      <c r="IS36" s="32">
        <v>21598</v>
      </c>
      <c r="IT36" s="32">
        <v>21046</v>
      </c>
      <c r="IU36" s="32">
        <v>21772</v>
      </c>
      <c r="IV36" s="32">
        <v>21648</v>
      </c>
      <c r="IW36" s="32">
        <v>21825</v>
      </c>
      <c r="IX36" s="32">
        <v>21375</v>
      </c>
      <c r="IY36" s="32">
        <v>21623</v>
      </c>
      <c r="IZ36" s="32">
        <v>21481</v>
      </c>
      <c r="JA36" s="32">
        <v>21610</v>
      </c>
      <c r="JB36" s="32">
        <v>21493</v>
      </c>
      <c r="JC36" s="32">
        <v>21709</v>
      </c>
      <c r="JD36" s="32">
        <v>21323</v>
      </c>
      <c r="JE36" s="32">
        <v>21575</v>
      </c>
      <c r="JF36" s="32">
        <v>21579</v>
      </c>
      <c r="JG36" s="32">
        <v>21520</v>
      </c>
      <c r="JH36" s="32">
        <v>21719</v>
      </c>
      <c r="JI36" s="32">
        <v>21503</v>
      </c>
      <c r="JJ36" s="32">
        <v>21689</v>
      </c>
      <c r="JK36" s="32">
        <v>21727</v>
      </c>
      <c r="JL36" s="32">
        <v>21726</v>
      </c>
      <c r="JM36" s="32">
        <v>21709</v>
      </c>
      <c r="JN36" s="32">
        <v>21426</v>
      </c>
      <c r="JO36" s="32">
        <v>21977</v>
      </c>
      <c r="JP36" s="32">
        <v>21708</v>
      </c>
      <c r="JQ36" s="32">
        <v>21802</v>
      </c>
      <c r="JR36" s="32">
        <v>21951</v>
      </c>
      <c r="JS36" s="32">
        <v>21875</v>
      </c>
      <c r="JT36" s="32">
        <v>21706</v>
      </c>
      <c r="JU36" s="32">
        <v>21715</v>
      </c>
      <c r="JV36" s="32">
        <v>21910</v>
      </c>
      <c r="JW36" s="32">
        <v>21379</v>
      </c>
      <c r="JX36" s="32">
        <v>21401</v>
      </c>
      <c r="JY36" s="32">
        <v>21840</v>
      </c>
      <c r="JZ36" s="32">
        <v>21659</v>
      </c>
      <c r="KA36" s="32">
        <v>21797</v>
      </c>
      <c r="KB36" s="32">
        <v>21725</v>
      </c>
      <c r="KC36" s="32">
        <v>21644</v>
      </c>
      <c r="KD36" s="32">
        <v>21536</v>
      </c>
      <c r="KE36" s="32">
        <v>21634</v>
      </c>
      <c r="KF36" s="32">
        <v>21584</v>
      </c>
      <c r="KG36" s="32">
        <v>21747</v>
      </c>
      <c r="KH36" s="32">
        <v>21989</v>
      </c>
      <c r="KI36" s="32">
        <v>21667</v>
      </c>
      <c r="KJ36" s="32">
        <v>21510</v>
      </c>
      <c r="KK36" s="32">
        <v>21552</v>
      </c>
      <c r="KL36" s="32">
        <v>21787</v>
      </c>
      <c r="KM36" s="32">
        <v>21160</v>
      </c>
      <c r="KN36" s="32">
        <v>21577</v>
      </c>
      <c r="KO36" s="32">
        <v>21937</v>
      </c>
      <c r="KP36" s="32">
        <v>21784</v>
      </c>
      <c r="KQ36" s="32">
        <v>21977</v>
      </c>
      <c r="KR36" s="32">
        <v>21309</v>
      </c>
      <c r="KS36" s="32">
        <v>22044</v>
      </c>
      <c r="KT36" s="32">
        <v>21374</v>
      </c>
      <c r="KU36" s="32">
        <v>21595</v>
      </c>
      <c r="KV36" s="32">
        <v>21423</v>
      </c>
      <c r="KW36" s="32">
        <v>21106</v>
      </c>
      <c r="KX36" s="32">
        <v>21901</v>
      </c>
      <c r="KY36" s="32">
        <v>21447</v>
      </c>
      <c r="KZ36" s="32">
        <v>21599</v>
      </c>
      <c r="LA36" s="32">
        <v>21387</v>
      </c>
      <c r="LB36" s="32">
        <v>21467</v>
      </c>
      <c r="LC36" s="32">
        <v>21852</v>
      </c>
      <c r="LD36" s="32">
        <v>22148</v>
      </c>
      <c r="LE36" s="32">
        <v>21284</v>
      </c>
      <c r="LF36" s="32">
        <v>21463</v>
      </c>
      <c r="LG36" s="32">
        <v>21546</v>
      </c>
      <c r="LH36" s="32">
        <v>21759</v>
      </c>
      <c r="LI36" s="32">
        <v>21453</v>
      </c>
      <c r="LJ36" s="32">
        <v>21385</v>
      </c>
      <c r="LK36" s="32">
        <v>21424</v>
      </c>
      <c r="LL36" s="32">
        <v>21624</v>
      </c>
      <c r="LM36" s="32">
        <v>21573</v>
      </c>
      <c r="LN36" s="32">
        <v>21284</v>
      </c>
      <c r="LO36" s="32">
        <v>21277</v>
      </c>
      <c r="LP36" s="32">
        <v>21402</v>
      </c>
      <c r="LQ36" s="32">
        <v>21721</v>
      </c>
      <c r="LR36" s="32">
        <v>21282</v>
      </c>
      <c r="LS36" s="32">
        <v>21483</v>
      </c>
      <c r="LT36" s="32">
        <v>21377</v>
      </c>
      <c r="LU36" s="32">
        <v>21529</v>
      </c>
      <c r="LV36" s="32">
        <v>21298</v>
      </c>
      <c r="LW36" s="32">
        <v>21885</v>
      </c>
      <c r="LX36" s="32">
        <v>21644</v>
      </c>
      <c r="LY36" s="32">
        <v>21371</v>
      </c>
      <c r="LZ36" s="32">
        <v>21357</v>
      </c>
      <c r="MA36" s="32">
        <v>21000</v>
      </c>
      <c r="MB36" s="32">
        <v>21135</v>
      </c>
      <c r="MC36" s="32">
        <v>21328</v>
      </c>
      <c r="MD36" s="32">
        <v>21467</v>
      </c>
      <c r="ME36" s="32">
        <v>21483</v>
      </c>
      <c r="MF36" s="32">
        <v>21233</v>
      </c>
      <c r="MG36" s="32">
        <v>21486</v>
      </c>
      <c r="MH36" s="32">
        <v>21183</v>
      </c>
      <c r="MI36" s="32">
        <v>21537</v>
      </c>
      <c r="MJ36" s="32">
        <v>21068</v>
      </c>
      <c r="MK36" s="32">
        <v>21397</v>
      </c>
      <c r="ML36" s="32">
        <v>21447</v>
      </c>
      <c r="MM36" s="32">
        <v>21828</v>
      </c>
      <c r="MN36" s="32">
        <v>21231</v>
      </c>
      <c r="MO36" s="32">
        <v>21749</v>
      </c>
      <c r="MP36" s="32">
        <v>21317</v>
      </c>
      <c r="MQ36" s="32">
        <v>21697</v>
      </c>
      <c r="MR36" s="32">
        <v>21590</v>
      </c>
      <c r="MS36" s="32">
        <v>21540</v>
      </c>
      <c r="MT36" s="32">
        <v>21215</v>
      </c>
      <c r="MU36" s="32">
        <v>21764</v>
      </c>
      <c r="MV36" s="32">
        <v>21854</v>
      </c>
      <c r="MW36" s="32">
        <v>21635</v>
      </c>
      <c r="MX36" s="32">
        <v>21954</v>
      </c>
      <c r="MY36" s="32">
        <v>21666</v>
      </c>
      <c r="MZ36" s="32">
        <v>22083</v>
      </c>
      <c r="NA36" s="32">
        <v>21689</v>
      </c>
      <c r="NB36" s="32">
        <v>21873</v>
      </c>
      <c r="NC36" s="32">
        <v>21353</v>
      </c>
      <c r="ND36" s="32">
        <v>21888</v>
      </c>
      <c r="NE36" s="32">
        <v>21824</v>
      </c>
      <c r="NF36" s="32">
        <v>21464</v>
      </c>
      <c r="NG36" s="32">
        <v>21853</v>
      </c>
      <c r="NH36" s="32">
        <v>21258</v>
      </c>
      <c r="NI36" s="32">
        <v>21950</v>
      </c>
      <c r="NJ36" s="32">
        <v>21788</v>
      </c>
      <c r="NK36" s="32">
        <v>21801</v>
      </c>
      <c r="NL36" s="32">
        <v>21755</v>
      </c>
      <c r="NM36" s="32">
        <v>21259</v>
      </c>
      <c r="NN36" s="32">
        <v>21545</v>
      </c>
      <c r="NO36" s="32">
        <v>21702</v>
      </c>
      <c r="NP36" s="32">
        <v>21781</v>
      </c>
      <c r="NQ36" s="32">
        <v>21994</v>
      </c>
      <c r="NR36" s="32">
        <v>21752</v>
      </c>
      <c r="NS36" s="32">
        <v>22146</v>
      </c>
      <c r="NT36" s="32">
        <v>21723</v>
      </c>
      <c r="NU36" s="32">
        <v>21413</v>
      </c>
      <c r="NV36" s="32">
        <v>21480</v>
      </c>
      <c r="NW36" s="32">
        <v>21316</v>
      </c>
      <c r="NX36" s="32">
        <v>21678</v>
      </c>
      <c r="NY36" s="32">
        <v>21662</v>
      </c>
      <c r="NZ36" s="32">
        <v>21809</v>
      </c>
      <c r="OA36" s="32">
        <v>21365</v>
      </c>
      <c r="OB36" s="32">
        <v>21976</v>
      </c>
      <c r="OC36" s="32">
        <v>21672</v>
      </c>
      <c r="OD36" s="32">
        <v>21576</v>
      </c>
      <c r="OE36" s="32">
        <v>21339</v>
      </c>
      <c r="OF36" s="32">
        <v>21294</v>
      </c>
      <c r="OG36" s="32">
        <v>21654</v>
      </c>
      <c r="OH36" s="32">
        <v>21206</v>
      </c>
      <c r="OI36" s="32">
        <v>21679</v>
      </c>
      <c r="OJ36" s="32">
        <v>21412</v>
      </c>
      <c r="OK36" s="32">
        <v>21672</v>
      </c>
      <c r="OL36" s="32">
        <v>21245</v>
      </c>
      <c r="OM36" s="32">
        <v>21570</v>
      </c>
      <c r="ON36" s="32">
        <v>21522</v>
      </c>
      <c r="OO36" s="32">
        <v>21269</v>
      </c>
      <c r="OP36" s="32">
        <v>21431</v>
      </c>
      <c r="OQ36" s="32">
        <v>21699</v>
      </c>
      <c r="OR36" s="32">
        <v>21505</v>
      </c>
      <c r="OS36" s="32">
        <v>21755</v>
      </c>
      <c r="OT36" s="32">
        <v>21703</v>
      </c>
      <c r="OU36" s="32">
        <v>21473</v>
      </c>
      <c r="OV36" s="32">
        <v>21669</v>
      </c>
      <c r="OW36" s="33">
        <v>21341</v>
      </c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setup'!B66</f>
        <v>SD016/11</v>
      </c>
      <c r="C37" t="b">
        <f t="shared" si="0"/>
        <v>0</v>
      </c>
      <c r="D37" t="b">
        <f>IF(AND(C37=TRUE, C38=TRUE), TRUE, FALSE)</f>
        <v>0</v>
      </c>
      <c r="K37" s="30" t="s">
        <v>36</v>
      </c>
      <c r="L37" s="31">
        <v>1</v>
      </c>
      <c r="M37" s="36" t="s">
        <v>527</v>
      </c>
      <c r="N37" s="30">
        <v>26334</v>
      </c>
      <c r="O37" s="32">
        <v>25421</v>
      </c>
      <c r="P37" s="32">
        <v>25127</v>
      </c>
      <c r="Q37" s="32">
        <v>24469</v>
      </c>
      <c r="R37" s="32">
        <v>24509</v>
      </c>
      <c r="S37" s="32">
        <v>24357</v>
      </c>
      <c r="T37" s="32">
        <v>24568</v>
      </c>
      <c r="U37" s="32">
        <v>24707</v>
      </c>
      <c r="V37" s="32">
        <v>24234</v>
      </c>
      <c r="W37" s="32">
        <v>24589</v>
      </c>
      <c r="X37" s="32">
        <v>24056</v>
      </c>
      <c r="Y37" s="32">
        <v>24036</v>
      </c>
      <c r="Z37" s="32">
        <v>23990</v>
      </c>
      <c r="AA37" s="32">
        <v>24108</v>
      </c>
      <c r="AB37" s="32">
        <v>23882</v>
      </c>
      <c r="AC37" s="32">
        <v>23691</v>
      </c>
      <c r="AD37" s="32">
        <v>23535</v>
      </c>
      <c r="AE37" s="32">
        <v>24114</v>
      </c>
      <c r="AF37" s="32">
        <v>23620</v>
      </c>
      <c r="AG37" s="32">
        <v>23968</v>
      </c>
      <c r="AH37" s="32">
        <v>23623</v>
      </c>
      <c r="AI37" s="32">
        <v>23723</v>
      </c>
      <c r="AJ37" s="32">
        <v>24026</v>
      </c>
      <c r="AK37" s="32">
        <v>24054</v>
      </c>
      <c r="AL37" s="32">
        <v>23537</v>
      </c>
      <c r="AM37" s="32">
        <v>23906</v>
      </c>
      <c r="AN37" s="32">
        <v>23439</v>
      </c>
      <c r="AO37" s="32">
        <v>23462</v>
      </c>
      <c r="AP37" s="32">
        <v>23760</v>
      </c>
      <c r="AQ37" s="32">
        <v>23299</v>
      </c>
      <c r="AR37" s="32">
        <v>23223</v>
      </c>
      <c r="AS37" s="32">
        <v>23389</v>
      </c>
      <c r="AT37" s="32">
        <v>23469</v>
      </c>
      <c r="AU37" s="32">
        <v>23471</v>
      </c>
      <c r="AV37" s="32">
        <v>23457</v>
      </c>
      <c r="AW37" s="32">
        <v>23492</v>
      </c>
      <c r="AX37" s="32">
        <v>23792</v>
      </c>
      <c r="AY37" s="32">
        <v>23513</v>
      </c>
      <c r="AZ37" s="32">
        <v>23442</v>
      </c>
      <c r="BA37" s="32">
        <v>23932</v>
      </c>
      <c r="BB37" s="32">
        <v>23082</v>
      </c>
      <c r="BC37" s="32">
        <v>23326</v>
      </c>
      <c r="BD37" s="32">
        <v>23771</v>
      </c>
      <c r="BE37" s="32">
        <v>23654</v>
      </c>
      <c r="BF37" s="32">
        <v>23694</v>
      </c>
      <c r="BG37" s="32">
        <v>23365</v>
      </c>
      <c r="BH37" s="32">
        <v>23364</v>
      </c>
      <c r="BI37" s="32">
        <v>23411</v>
      </c>
      <c r="BJ37" s="32">
        <v>23239</v>
      </c>
      <c r="BK37" s="32">
        <v>23031</v>
      </c>
      <c r="BL37" s="32">
        <v>23264</v>
      </c>
      <c r="BM37" s="32">
        <v>23149</v>
      </c>
      <c r="BN37" s="32">
        <v>23341</v>
      </c>
      <c r="BO37" s="32">
        <v>23118</v>
      </c>
      <c r="BP37" s="32">
        <v>23067</v>
      </c>
      <c r="BQ37" s="32">
        <v>22980</v>
      </c>
      <c r="BR37" s="32">
        <v>23425</v>
      </c>
      <c r="BS37" s="32">
        <v>23400</v>
      </c>
      <c r="BT37" s="32">
        <v>23443</v>
      </c>
      <c r="BU37" s="32">
        <v>23227</v>
      </c>
      <c r="BV37" s="32">
        <v>23517</v>
      </c>
      <c r="BW37" s="32">
        <v>23671</v>
      </c>
      <c r="BX37" s="32">
        <v>23300</v>
      </c>
      <c r="BY37" s="32">
        <v>23181</v>
      </c>
      <c r="BZ37" s="32">
        <v>23467</v>
      </c>
      <c r="CA37" s="32">
        <v>23426</v>
      </c>
      <c r="CB37" s="32">
        <v>23024</v>
      </c>
      <c r="CC37" s="32">
        <v>23254</v>
      </c>
      <c r="CD37" s="32">
        <v>23280</v>
      </c>
      <c r="CE37" s="32">
        <v>23250</v>
      </c>
      <c r="CF37" s="32">
        <v>23196</v>
      </c>
      <c r="CG37" s="32">
        <v>23386</v>
      </c>
      <c r="CH37" s="32">
        <v>23390</v>
      </c>
      <c r="CI37" s="32">
        <v>23462</v>
      </c>
      <c r="CJ37" s="32">
        <v>23515</v>
      </c>
      <c r="CK37" s="32">
        <v>23245</v>
      </c>
      <c r="CL37" s="32">
        <v>22950</v>
      </c>
      <c r="CM37" s="32">
        <v>23486</v>
      </c>
      <c r="CN37" s="32">
        <v>23469</v>
      </c>
      <c r="CO37" s="32">
        <v>23449</v>
      </c>
      <c r="CP37" s="32">
        <v>23230</v>
      </c>
      <c r="CQ37" s="32">
        <v>22922</v>
      </c>
      <c r="CR37" s="32">
        <v>23321</v>
      </c>
      <c r="CS37" s="32">
        <v>22906</v>
      </c>
      <c r="CT37" s="32">
        <v>23127</v>
      </c>
      <c r="CU37" s="32">
        <v>22800</v>
      </c>
      <c r="CV37" s="32">
        <v>22983</v>
      </c>
      <c r="CW37" s="32">
        <v>23298</v>
      </c>
      <c r="CX37" s="32">
        <v>23002</v>
      </c>
      <c r="CY37" s="32">
        <v>23251</v>
      </c>
      <c r="CZ37" s="32">
        <v>22810</v>
      </c>
      <c r="DA37" s="32">
        <v>22797</v>
      </c>
      <c r="DB37" s="32">
        <v>22892</v>
      </c>
      <c r="DC37" s="32">
        <v>22862</v>
      </c>
      <c r="DD37" s="32">
        <v>23087</v>
      </c>
      <c r="DE37" s="32">
        <v>23367</v>
      </c>
      <c r="DF37" s="32">
        <v>23280</v>
      </c>
      <c r="DG37" s="32">
        <v>23112</v>
      </c>
      <c r="DH37" s="32">
        <v>22937</v>
      </c>
      <c r="DI37" s="32">
        <v>23135</v>
      </c>
      <c r="DJ37" s="32">
        <v>22600</v>
      </c>
      <c r="DK37" s="32">
        <v>23647</v>
      </c>
      <c r="DL37" s="32">
        <v>23309</v>
      </c>
      <c r="DM37" s="32">
        <v>23052</v>
      </c>
      <c r="DN37" s="32">
        <v>22821</v>
      </c>
      <c r="DO37" s="32">
        <v>22824</v>
      </c>
      <c r="DP37" s="32">
        <v>22891</v>
      </c>
      <c r="DQ37" s="32">
        <v>23264</v>
      </c>
      <c r="DR37" s="32">
        <v>22841</v>
      </c>
      <c r="DS37" s="32">
        <v>22924</v>
      </c>
      <c r="DT37" s="32">
        <v>22762</v>
      </c>
      <c r="DU37" s="32">
        <v>22660</v>
      </c>
      <c r="DV37" s="32">
        <v>22828</v>
      </c>
      <c r="DW37" s="32">
        <v>23012</v>
      </c>
      <c r="DX37" s="32">
        <v>22756</v>
      </c>
      <c r="DY37" s="32">
        <v>22627</v>
      </c>
      <c r="DZ37" s="32">
        <v>22541</v>
      </c>
      <c r="EA37" s="32">
        <v>22581</v>
      </c>
      <c r="EB37" s="32">
        <v>22593</v>
      </c>
      <c r="EC37" s="32">
        <v>22479</v>
      </c>
      <c r="ED37" s="32">
        <v>22849</v>
      </c>
      <c r="EE37" s="32">
        <v>22540</v>
      </c>
      <c r="EF37" s="32">
        <v>22752</v>
      </c>
      <c r="EG37" s="32">
        <v>22521</v>
      </c>
      <c r="EH37" s="32">
        <v>23012</v>
      </c>
      <c r="EI37" s="32">
        <v>22644</v>
      </c>
      <c r="EJ37" s="32">
        <v>22810</v>
      </c>
      <c r="EK37" s="32">
        <v>22635</v>
      </c>
      <c r="EL37" s="32">
        <v>22662</v>
      </c>
      <c r="EM37" s="32">
        <v>22944</v>
      </c>
      <c r="EN37" s="32">
        <v>22489</v>
      </c>
      <c r="EO37" s="32">
        <v>22618</v>
      </c>
      <c r="EP37" s="32">
        <v>22568</v>
      </c>
      <c r="EQ37" s="32">
        <v>23071</v>
      </c>
      <c r="ER37" s="32">
        <v>22588</v>
      </c>
      <c r="ES37" s="32">
        <v>22610</v>
      </c>
      <c r="ET37" s="32">
        <v>22477</v>
      </c>
      <c r="EU37" s="32">
        <v>22562</v>
      </c>
      <c r="EV37" s="32">
        <v>22679</v>
      </c>
      <c r="EW37" s="32">
        <v>22802</v>
      </c>
      <c r="EX37" s="32">
        <v>22478</v>
      </c>
      <c r="EY37" s="32">
        <v>22657</v>
      </c>
      <c r="EZ37" s="32">
        <v>22330</v>
      </c>
      <c r="FA37" s="32">
        <v>22699</v>
      </c>
      <c r="FB37" s="32">
        <v>22360</v>
      </c>
      <c r="FC37" s="32">
        <v>22743</v>
      </c>
      <c r="FD37" s="32">
        <v>22179</v>
      </c>
      <c r="FE37" s="32">
        <v>22728</v>
      </c>
      <c r="FF37" s="32">
        <v>22568</v>
      </c>
      <c r="FG37" s="32">
        <v>22925</v>
      </c>
      <c r="FH37" s="32">
        <v>22579</v>
      </c>
      <c r="FI37" s="32">
        <v>22455</v>
      </c>
      <c r="FJ37" s="32">
        <v>22783</v>
      </c>
      <c r="FK37" s="32">
        <v>23052</v>
      </c>
      <c r="FL37" s="32">
        <v>22613</v>
      </c>
      <c r="FM37" s="32">
        <v>22500</v>
      </c>
      <c r="FN37" s="32">
        <v>22424</v>
      </c>
      <c r="FO37" s="32">
        <v>22431</v>
      </c>
      <c r="FP37" s="32">
        <v>22697</v>
      </c>
      <c r="FQ37" s="32">
        <v>23032</v>
      </c>
      <c r="FR37" s="32">
        <v>22689</v>
      </c>
      <c r="FS37" s="32">
        <v>22505</v>
      </c>
      <c r="FT37" s="32">
        <v>22613</v>
      </c>
      <c r="FU37" s="32">
        <v>22813</v>
      </c>
      <c r="FV37" s="32">
        <v>22384</v>
      </c>
      <c r="FW37" s="32">
        <v>22421</v>
      </c>
      <c r="FX37" s="32">
        <v>22484</v>
      </c>
      <c r="FY37" s="32">
        <v>22812</v>
      </c>
      <c r="FZ37" s="32">
        <v>22356</v>
      </c>
      <c r="GA37" s="32">
        <v>22565</v>
      </c>
      <c r="GB37" s="32">
        <v>22378</v>
      </c>
      <c r="GC37" s="32">
        <v>22910</v>
      </c>
      <c r="GD37" s="32">
        <v>22528</v>
      </c>
      <c r="GE37" s="32">
        <v>22455</v>
      </c>
      <c r="GF37" s="32">
        <v>22439</v>
      </c>
      <c r="GG37" s="32">
        <v>22414</v>
      </c>
      <c r="GH37" s="32">
        <v>22248</v>
      </c>
      <c r="GI37" s="32">
        <v>22330</v>
      </c>
      <c r="GJ37" s="32">
        <v>22743</v>
      </c>
      <c r="GK37" s="32">
        <v>22457</v>
      </c>
      <c r="GL37" s="32">
        <v>22514</v>
      </c>
      <c r="GM37" s="32">
        <v>22653</v>
      </c>
      <c r="GN37" s="32">
        <v>22323</v>
      </c>
      <c r="GO37" s="32">
        <v>22334</v>
      </c>
      <c r="GP37" s="32">
        <v>22417</v>
      </c>
      <c r="GQ37" s="32">
        <v>22138</v>
      </c>
      <c r="GR37" s="32">
        <v>22573</v>
      </c>
      <c r="GS37" s="32">
        <v>22172</v>
      </c>
      <c r="GT37" s="32">
        <v>22462</v>
      </c>
      <c r="GU37" s="32">
        <v>22508</v>
      </c>
      <c r="GV37" s="32">
        <v>22408</v>
      </c>
      <c r="GW37" s="32">
        <v>22469</v>
      </c>
      <c r="GX37" s="32">
        <v>22640</v>
      </c>
      <c r="GY37" s="32">
        <v>22632</v>
      </c>
      <c r="GZ37" s="32">
        <v>22549</v>
      </c>
      <c r="HA37" s="32">
        <v>22860</v>
      </c>
      <c r="HB37" s="32">
        <v>22151</v>
      </c>
      <c r="HC37" s="32">
        <v>22655</v>
      </c>
      <c r="HD37" s="32">
        <v>22496</v>
      </c>
      <c r="HE37" s="32">
        <v>22550</v>
      </c>
      <c r="HF37" s="32">
        <v>22445</v>
      </c>
      <c r="HG37" s="32">
        <v>22443</v>
      </c>
      <c r="HH37" s="32">
        <v>22254</v>
      </c>
      <c r="HI37" s="32">
        <v>22441</v>
      </c>
      <c r="HJ37" s="32">
        <v>22345</v>
      </c>
      <c r="HK37" s="32">
        <v>22402</v>
      </c>
      <c r="HL37" s="32">
        <v>22652</v>
      </c>
      <c r="HM37" s="32">
        <v>22504</v>
      </c>
      <c r="HN37" s="32">
        <v>22452</v>
      </c>
      <c r="HO37" s="32">
        <v>22519</v>
      </c>
      <c r="HP37" s="32">
        <v>22515</v>
      </c>
      <c r="HQ37" s="32">
        <v>22289</v>
      </c>
      <c r="HR37" s="32">
        <v>22930</v>
      </c>
      <c r="HS37" s="32">
        <v>22435</v>
      </c>
      <c r="HT37" s="32">
        <v>22413</v>
      </c>
      <c r="HU37" s="32">
        <v>22180</v>
      </c>
      <c r="HV37" s="32">
        <v>22113</v>
      </c>
      <c r="HW37" s="32">
        <v>22798</v>
      </c>
      <c r="HX37" s="32">
        <v>22686</v>
      </c>
      <c r="HY37" s="32">
        <v>22436</v>
      </c>
      <c r="HZ37" s="32">
        <v>22447</v>
      </c>
      <c r="IA37" s="32">
        <v>22371</v>
      </c>
      <c r="IB37" s="32">
        <v>22322</v>
      </c>
      <c r="IC37" s="32">
        <v>22136</v>
      </c>
      <c r="ID37" s="32">
        <v>22819</v>
      </c>
      <c r="IE37" s="32">
        <v>22381</v>
      </c>
      <c r="IF37" s="32">
        <v>22179</v>
      </c>
      <c r="IG37" s="32">
        <v>22219</v>
      </c>
      <c r="IH37" s="32">
        <v>22297</v>
      </c>
      <c r="II37" s="32">
        <v>22428</v>
      </c>
      <c r="IJ37" s="32">
        <v>22251</v>
      </c>
      <c r="IK37" s="32">
        <v>22131</v>
      </c>
      <c r="IL37" s="32">
        <v>22470</v>
      </c>
      <c r="IM37" s="32">
        <v>22274</v>
      </c>
      <c r="IN37" s="32">
        <v>22286</v>
      </c>
      <c r="IO37" s="32">
        <v>21684</v>
      </c>
      <c r="IP37" s="32">
        <v>22465</v>
      </c>
      <c r="IQ37" s="32">
        <v>22627</v>
      </c>
      <c r="IR37" s="32">
        <v>22140</v>
      </c>
      <c r="IS37" s="32">
        <v>22267</v>
      </c>
      <c r="IT37" s="32">
        <v>22209</v>
      </c>
      <c r="IU37" s="32">
        <v>22251</v>
      </c>
      <c r="IV37" s="32">
        <v>22095</v>
      </c>
      <c r="IW37" s="32">
        <v>22349</v>
      </c>
      <c r="IX37" s="32">
        <v>22289</v>
      </c>
      <c r="IY37" s="32">
        <v>22053</v>
      </c>
      <c r="IZ37" s="32">
        <v>22145</v>
      </c>
      <c r="JA37" s="32">
        <v>22270</v>
      </c>
      <c r="JB37" s="32">
        <v>22256</v>
      </c>
      <c r="JC37" s="32">
        <v>22310</v>
      </c>
      <c r="JD37" s="32">
        <v>22062</v>
      </c>
      <c r="JE37" s="32">
        <v>21915</v>
      </c>
      <c r="JF37" s="32">
        <v>22188</v>
      </c>
      <c r="JG37" s="32">
        <v>22154</v>
      </c>
      <c r="JH37" s="32">
        <v>22417</v>
      </c>
      <c r="JI37" s="32">
        <v>22547</v>
      </c>
      <c r="JJ37" s="32">
        <v>22340</v>
      </c>
      <c r="JK37" s="32">
        <v>22449</v>
      </c>
      <c r="JL37" s="32">
        <v>22102</v>
      </c>
      <c r="JM37" s="32">
        <v>22557</v>
      </c>
      <c r="JN37" s="32">
        <v>22210</v>
      </c>
      <c r="JO37" s="32">
        <v>22142</v>
      </c>
      <c r="JP37" s="32">
        <v>22291</v>
      </c>
      <c r="JQ37" s="32">
        <v>22167</v>
      </c>
      <c r="JR37" s="32">
        <v>22281</v>
      </c>
      <c r="JS37" s="32">
        <v>22241</v>
      </c>
      <c r="JT37" s="32">
        <v>22567</v>
      </c>
      <c r="JU37" s="32">
        <v>22021</v>
      </c>
      <c r="JV37" s="32">
        <v>22519</v>
      </c>
      <c r="JW37" s="32">
        <v>22087</v>
      </c>
      <c r="JX37" s="32">
        <v>22330</v>
      </c>
      <c r="JY37" s="32">
        <v>22227</v>
      </c>
      <c r="JZ37" s="32">
        <v>22200</v>
      </c>
      <c r="KA37" s="32">
        <v>22299</v>
      </c>
      <c r="KB37" s="32">
        <v>22608</v>
      </c>
      <c r="KC37" s="32">
        <v>22203</v>
      </c>
      <c r="KD37" s="32">
        <v>22447</v>
      </c>
      <c r="KE37" s="32">
        <v>22410</v>
      </c>
      <c r="KF37" s="32">
        <v>22097</v>
      </c>
      <c r="KG37" s="32">
        <v>22438</v>
      </c>
      <c r="KH37" s="32">
        <v>22308</v>
      </c>
      <c r="KI37" s="32">
        <v>22187</v>
      </c>
      <c r="KJ37" s="32">
        <v>22282</v>
      </c>
      <c r="KK37" s="32">
        <v>22237</v>
      </c>
      <c r="KL37" s="32">
        <v>22419</v>
      </c>
      <c r="KM37" s="32">
        <v>22326</v>
      </c>
      <c r="KN37" s="32">
        <v>22135</v>
      </c>
      <c r="KO37" s="32">
        <v>22577</v>
      </c>
      <c r="KP37" s="32">
        <v>22078</v>
      </c>
      <c r="KQ37" s="32">
        <v>22453</v>
      </c>
      <c r="KR37" s="32">
        <v>22153</v>
      </c>
      <c r="KS37" s="32">
        <v>22124</v>
      </c>
      <c r="KT37" s="32">
        <v>22530</v>
      </c>
      <c r="KU37" s="32">
        <v>21888</v>
      </c>
      <c r="KV37" s="32">
        <v>21891</v>
      </c>
      <c r="KW37" s="32">
        <v>22035</v>
      </c>
      <c r="KX37" s="32">
        <v>22005</v>
      </c>
      <c r="KY37" s="32">
        <v>22080</v>
      </c>
      <c r="KZ37" s="32">
        <v>22004</v>
      </c>
      <c r="LA37" s="32">
        <v>22057</v>
      </c>
      <c r="LB37" s="32">
        <v>22040</v>
      </c>
      <c r="LC37" s="32">
        <v>22045</v>
      </c>
      <c r="LD37" s="32">
        <v>22291</v>
      </c>
      <c r="LE37" s="32">
        <v>22541</v>
      </c>
      <c r="LF37" s="32">
        <v>21845</v>
      </c>
      <c r="LG37" s="32">
        <v>22290</v>
      </c>
      <c r="LH37" s="32">
        <v>22196</v>
      </c>
      <c r="LI37" s="32">
        <v>22188</v>
      </c>
      <c r="LJ37" s="32">
        <v>21847</v>
      </c>
      <c r="LK37" s="32">
        <v>21777</v>
      </c>
      <c r="LL37" s="32">
        <v>22166</v>
      </c>
      <c r="LM37" s="32">
        <v>22028</v>
      </c>
      <c r="LN37" s="32">
        <v>21968</v>
      </c>
      <c r="LO37" s="32">
        <v>22371</v>
      </c>
      <c r="LP37" s="32">
        <v>21934</v>
      </c>
      <c r="LQ37" s="32">
        <v>22140</v>
      </c>
      <c r="LR37" s="32">
        <v>22157</v>
      </c>
      <c r="LS37" s="32">
        <v>22224</v>
      </c>
      <c r="LT37" s="32">
        <v>22393</v>
      </c>
      <c r="LU37" s="32">
        <v>22057</v>
      </c>
      <c r="LV37" s="32">
        <v>21819</v>
      </c>
      <c r="LW37" s="32">
        <v>22214</v>
      </c>
      <c r="LX37" s="32">
        <v>22022</v>
      </c>
      <c r="LY37" s="32">
        <v>22421</v>
      </c>
      <c r="LZ37" s="32">
        <v>22021</v>
      </c>
      <c r="MA37" s="32">
        <v>22036</v>
      </c>
      <c r="MB37" s="32">
        <v>22030</v>
      </c>
      <c r="MC37" s="32">
        <v>22307</v>
      </c>
      <c r="MD37" s="32">
        <v>21983</v>
      </c>
      <c r="ME37" s="32">
        <v>22206</v>
      </c>
      <c r="MF37" s="32">
        <v>22213</v>
      </c>
      <c r="MG37" s="32">
        <v>22002</v>
      </c>
      <c r="MH37" s="32">
        <v>22042</v>
      </c>
      <c r="MI37" s="32">
        <v>21815</v>
      </c>
      <c r="MJ37" s="32">
        <v>22265</v>
      </c>
      <c r="MK37" s="32">
        <v>22061</v>
      </c>
      <c r="ML37" s="32">
        <v>22020</v>
      </c>
      <c r="MM37" s="32">
        <v>21980</v>
      </c>
      <c r="MN37" s="32">
        <v>22054</v>
      </c>
      <c r="MO37" s="32">
        <v>22087</v>
      </c>
      <c r="MP37" s="32">
        <v>22420</v>
      </c>
      <c r="MQ37" s="32">
        <v>22126</v>
      </c>
      <c r="MR37" s="32">
        <v>21843</v>
      </c>
      <c r="MS37" s="32">
        <v>22228</v>
      </c>
      <c r="MT37" s="32">
        <v>21950</v>
      </c>
      <c r="MU37" s="32">
        <v>22394</v>
      </c>
      <c r="MV37" s="32">
        <v>22130</v>
      </c>
      <c r="MW37" s="32">
        <v>22113</v>
      </c>
      <c r="MX37" s="32">
        <v>22197</v>
      </c>
      <c r="MY37" s="32">
        <v>22559</v>
      </c>
      <c r="MZ37" s="32">
        <v>22481</v>
      </c>
      <c r="NA37" s="32">
        <v>22337</v>
      </c>
      <c r="NB37" s="32">
        <v>22510</v>
      </c>
      <c r="NC37" s="32">
        <v>22038</v>
      </c>
      <c r="ND37" s="32">
        <v>22110</v>
      </c>
      <c r="NE37" s="32">
        <v>22164</v>
      </c>
      <c r="NF37" s="32">
        <v>21768</v>
      </c>
      <c r="NG37" s="32">
        <v>22009</v>
      </c>
      <c r="NH37" s="32">
        <v>21981</v>
      </c>
      <c r="NI37" s="32">
        <v>22678</v>
      </c>
      <c r="NJ37" s="32">
        <v>21948</v>
      </c>
      <c r="NK37" s="32">
        <v>22529</v>
      </c>
      <c r="NL37" s="32">
        <v>22388</v>
      </c>
      <c r="NM37" s="32">
        <v>22227</v>
      </c>
      <c r="NN37" s="32">
        <v>22464</v>
      </c>
      <c r="NO37" s="32">
        <v>22317</v>
      </c>
      <c r="NP37" s="32">
        <v>22408</v>
      </c>
      <c r="NQ37" s="32">
        <v>22404</v>
      </c>
      <c r="NR37" s="32">
        <v>22366</v>
      </c>
      <c r="NS37" s="32">
        <v>21973</v>
      </c>
      <c r="NT37" s="32">
        <v>22693</v>
      </c>
      <c r="NU37" s="32">
        <v>21975</v>
      </c>
      <c r="NV37" s="32">
        <v>22449</v>
      </c>
      <c r="NW37" s="32">
        <v>22331</v>
      </c>
      <c r="NX37" s="32">
        <v>22565</v>
      </c>
      <c r="NY37" s="32">
        <v>22294</v>
      </c>
      <c r="NZ37" s="32">
        <v>22596</v>
      </c>
      <c r="OA37" s="32">
        <v>22355</v>
      </c>
      <c r="OB37" s="32">
        <v>22064</v>
      </c>
      <c r="OC37" s="32">
        <v>22001</v>
      </c>
      <c r="OD37" s="32">
        <v>21964</v>
      </c>
      <c r="OE37" s="32">
        <v>22241</v>
      </c>
      <c r="OF37" s="32">
        <v>22335</v>
      </c>
      <c r="OG37" s="32">
        <v>22001</v>
      </c>
      <c r="OH37" s="32">
        <v>22030</v>
      </c>
      <c r="OI37" s="32">
        <v>21940</v>
      </c>
      <c r="OJ37" s="32">
        <v>22105</v>
      </c>
      <c r="OK37" s="32">
        <v>22125</v>
      </c>
      <c r="OL37" s="32">
        <v>22518</v>
      </c>
      <c r="OM37" s="32">
        <v>22419</v>
      </c>
      <c r="ON37" s="32">
        <v>21985</v>
      </c>
      <c r="OO37" s="32">
        <v>22053</v>
      </c>
      <c r="OP37" s="32">
        <v>22174</v>
      </c>
      <c r="OQ37" s="32">
        <v>22472</v>
      </c>
      <c r="OR37" s="32">
        <v>22090</v>
      </c>
      <c r="OS37" s="32">
        <v>22014</v>
      </c>
      <c r="OT37" s="32">
        <v>21871</v>
      </c>
      <c r="OU37" s="32">
        <v>22089</v>
      </c>
      <c r="OV37" s="32">
        <v>21716</v>
      </c>
      <c r="OW37" s="33">
        <v>21972</v>
      </c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A38" t="str">
        <f>'Experimental setup'!C66</f>
        <v>FC</v>
      </c>
      <c r="C38" t="b">
        <f t="shared" si="0"/>
        <v>0</v>
      </c>
      <c r="K38" s="30" t="s">
        <v>36</v>
      </c>
      <c r="L38" s="31">
        <v>2</v>
      </c>
      <c r="M38" s="36" t="s">
        <v>527</v>
      </c>
      <c r="N38" s="30">
        <v>26172</v>
      </c>
      <c r="O38" s="32">
        <v>25141</v>
      </c>
      <c r="P38" s="32">
        <v>25275</v>
      </c>
      <c r="Q38" s="32">
        <v>24809</v>
      </c>
      <c r="R38" s="32">
        <v>24659</v>
      </c>
      <c r="S38" s="32">
        <v>24584</v>
      </c>
      <c r="T38" s="32">
        <v>24407</v>
      </c>
      <c r="U38" s="32">
        <v>24161</v>
      </c>
      <c r="V38" s="32">
        <v>23779</v>
      </c>
      <c r="W38" s="32">
        <v>23993</v>
      </c>
      <c r="X38" s="32">
        <v>24117</v>
      </c>
      <c r="Y38" s="32">
        <v>23756</v>
      </c>
      <c r="Z38" s="32">
        <v>23936</v>
      </c>
      <c r="AA38" s="32">
        <v>24277</v>
      </c>
      <c r="AB38" s="32">
        <v>23823</v>
      </c>
      <c r="AC38" s="32">
        <v>23818</v>
      </c>
      <c r="AD38" s="32">
        <v>23727</v>
      </c>
      <c r="AE38" s="32">
        <v>23717</v>
      </c>
      <c r="AF38" s="32">
        <v>23653</v>
      </c>
      <c r="AG38" s="32">
        <v>23815</v>
      </c>
      <c r="AH38" s="32">
        <v>23936</v>
      </c>
      <c r="AI38" s="32">
        <v>23665</v>
      </c>
      <c r="AJ38" s="32">
        <v>23374</v>
      </c>
      <c r="AK38" s="32">
        <v>23843</v>
      </c>
      <c r="AL38" s="32">
        <v>23201</v>
      </c>
      <c r="AM38" s="32">
        <v>23395</v>
      </c>
      <c r="AN38" s="32">
        <v>23297</v>
      </c>
      <c r="AO38" s="32">
        <v>23683</v>
      </c>
      <c r="AP38" s="32">
        <v>23335</v>
      </c>
      <c r="AQ38" s="32">
        <v>23421</v>
      </c>
      <c r="AR38" s="32">
        <v>23527</v>
      </c>
      <c r="AS38" s="32">
        <v>23548</v>
      </c>
      <c r="AT38" s="32">
        <v>23676</v>
      </c>
      <c r="AU38" s="32">
        <v>23613</v>
      </c>
      <c r="AV38" s="32">
        <v>23416</v>
      </c>
      <c r="AW38" s="32">
        <v>23507</v>
      </c>
      <c r="AX38" s="32">
        <v>23518</v>
      </c>
      <c r="AY38" s="32">
        <v>23555</v>
      </c>
      <c r="AZ38" s="32">
        <v>23401</v>
      </c>
      <c r="BA38" s="32">
        <v>23252</v>
      </c>
      <c r="BB38" s="32">
        <v>23326</v>
      </c>
      <c r="BC38" s="32">
        <v>23648</v>
      </c>
      <c r="BD38" s="32">
        <v>23353</v>
      </c>
      <c r="BE38" s="32">
        <v>23556</v>
      </c>
      <c r="BF38" s="32">
        <v>23342</v>
      </c>
      <c r="BG38" s="32">
        <v>23247</v>
      </c>
      <c r="BH38" s="32">
        <v>23208</v>
      </c>
      <c r="BI38" s="32">
        <v>23700</v>
      </c>
      <c r="BJ38" s="32">
        <v>23404</v>
      </c>
      <c r="BK38" s="32">
        <v>23733</v>
      </c>
      <c r="BL38" s="32">
        <v>22933</v>
      </c>
      <c r="BM38" s="32">
        <v>23306</v>
      </c>
      <c r="BN38" s="32">
        <v>23196</v>
      </c>
      <c r="BO38" s="32">
        <v>23476</v>
      </c>
      <c r="BP38" s="32">
        <v>23112</v>
      </c>
      <c r="BQ38" s="32">
        <v>23364</v>
      </c>
      <c r="BR38" s="32">
        <v>23702</v>
      </c>
      <c r="BS38" s="32">
        <v>23441</v>
      </c>
      <c r="BT38" s="32">
        <v>23315</v>
      </c>
      <c r="BU38" s="32">
        <v>23520</v>
      </c>
      <c r="BV38" s="32">
        <v>23449</v>
      </c>
      <c r="BW38" s="32">
        <v>23410</v>
      </c>
      <c r="BX38" s="32">
        <v>23546</v>
      </c>
      <c r="BY38" s="32">
        <v>23996</v>
      </c>
      <c r="BZ38" s="32">
        <v>23266</v>
      </c>
      <c r="CA38" s="32">
        <v>23406</v>
      </c>
      <c r="CB38" s="32">
        <v>23304</v>
      </c>
      <c r="CC38" s="32">
        <v>23115</v>
      </c>
      <c r="CD38" s="32">
        <v>23401</v>
      </c>
      <c r="CE38" s="32">
        <v>23536</v>
      </c>
      <c r="CF38" s="32">
        <v>23300</v>
      </c>
      <c r="CG38" s="32">
        <v>23581</v>
      </c>
      <c r="CH38" s="32">
        <v>23179</v>
      </c>
      <c r="CI38" s="32">
        <v>23523</v>
      </c>
      <c r="CJ38" s="32">
        <v>23168</v>
      </c>
      <c r="CK38" s="32">
        <v>23035</v>
      </c>
      <c r="CL38" s="32">
        <v>23277</v>
      </c>
      <c r="CM38" s="32">
        <v>23274</v>
      </c>
      <c r="CN38" s="32">
        <v>23547</v>
      </c>
      <c r="CO38" s="32">
        <v>23460</v>
      </c>
      <c r="CP38" s="32">
        <v>23798</v>
      </c>
      <c r="CQ38" s="32">
        <v>23144</v>
      </c>
      <c r="CR38" s="32">
        <v>23151</v>
      </c>
      <c r="CS38" s="32">
        <v>23444</v>
      </c>
      <c r="CT38" s="32">
        <v>23356</v>
      </c>
      <c r="CU38" s="32">
        <v>23045</v>
      </c>
      <c r="CV38" s="32">
        <v>23087</v>
      </c>
      <c r="CW38" s="32">
        <v>23031</v>
      </c>
      <c r="CX38" s="32">
        <v>23599</v>
      </c>
      <c r="CY38" s="32">
        <v>23010</v>
      </c>
      <c r="CZ38" s="32">
        <v>23002</v>
      </c>
      <c r="DA38" s="32">
        <v>23227</v>
      </c>
      <c r="DB38" s="32">
        <v>23155</v>
      </c>
      <c r="DC38" s="32">
        <v>22764</v>
      </c>
      <c r="DD38" s="32">
        <v>23166</v>
      </c>
      <c r="DE38" s="32">
        <v>23072</v>
      </c>
      <c r="DF38" s="32">
        <v>23031</v>
      </c>
      <c r="DG38" s="32">
        <v>23213</v>
      </c>
      <c r="DH38" s="32">
        <v>23550</v>
      </c>
      <c r="DI38" s="32">
        <v>22891</v>
      </c>
      <c r="DJ38" s="32">
        <v>22677</v>
      </c>
      <c r="DK38" s="32">
        <v>23279</v>
      </c>
      <c r="DL38" s="32">
        <v>23576</v>
      </c>
      <c r="DM38" s="32">
        <v>23322</v>
      </c>
      <c r="DN38" s="32">
        <v>23007</v>
      </c>
      <c r="DO38" s="32">
        <v>22888</v>
      </c>
      <c r="DP38" s="32">
        <v>23234</v>
      </c>
      <c r="DQ38" s="32">
        <v>22850</v>
      </c>
      <c r="DR38" s="32">
        <v>22802</v>
      </c>
      <c r="DS38" s="32">
        <v>23491</v>
      </c>
      <c r="DT38" s="32">
        <v>23433</v>
      </c>
      <c r="DU38" s="32">
        <v>23213</v>
      </c>
      <c r="DV38" s="32">
        <v>22798</v>
      </c>
      <c r="DW38" s="32">
        <v>23364</v>
      </c>
      <c r="DX38" s="32">
        <v>22833</v>
      </c>
      <c r="DY38" s="32">
        <v>22850</v>
      </c>
      <c r="DZ38" s="32">
        <v>22830</v>
      </c>
      <c r="EA38" s="32">
        <v>23050</v>
      </c>
      <c r="EB38" s="32">
        <v>22928</v>
      </c>
      <c r="EC38" s="32">
        <v>23053</v>
      </c>
      <c r="ED38" s="32">
        <v>23281</v>
      </c>
      <c r="EE38" s="32">
        <v>23146</v>
      </c>
      <c r="EF38" s="32">
        <v>22485</v>
      </c>
      <c r="EG38" s="32">
        <v>23495</v>
      </c>
      <c r="EH38" s="32">
        <v>22733</v>
      </c>
      <c r="EI38" s="32">
        <v>23049</v>
      </c>
      <c r="EJ38" s="32">
        <v>23036</v>
      </c>
      <c r="EK38" s="32">
        <v>22969</v>
      </c>
      <c r="EL38" s="32">
        <v>23140</v>
      </c>
      <c r="EM38" s="32">
        <v>22891</v>
      </c>
      <c r="EN38" s="32">
        <v>23105</v>
      </c>
      <c r="EO38" s="32">
        <v>22928</v>
      </c>
      <c r="EP38" s="32">
        <v>22549</v>
      </c>
      <c r="EQ38" s="32">
        <v>22851</v>
      </c>
      <c r="ER38" s="32">
        <v>22863</v>
      </c>
      <c r="ES38" s="32">
        <v>22521</v>
      </c>
      <c r="ET38" s="32">
        <v>22471</v>
      </c>
      <c r="EU38" s="32">
        <v>22703</v>
      </c>
      <c r="EV38" s="32">
        <v>22754</v>
      </c>
      <c r="EW38" s="32">
        <v>23145</v>
      </c>
      <c r="EX38" s="32">
        <v>23271</v>
      </c>
      <c r="EY38" s="32">
        <v>23139</v>
      </c>
      <c r="EZ38" s="32">
        <v>23072</v>
      </c>
      <c r="FA38" s="32">
        <v>23337</v>
      </c>
      <c r="FB38" s="32">
        <v>23504</v>
      </c>
      <c r="FC38" s="32">
        <v>22731</v>
      </c>
      <c r="FD38" s="32">
        <v>22478</v>
      </c>
      <c r="FE38" s="32">
        <v>23183</v>
      </c>
      <c r="FF38" s="32">
        <v>23166</v>
      </c>
      <c r="FG38" s="32">
        <v>22889</v>
      </c>
      <c r="FH38" s="32">
        <v>22939</v>
      </c>
      <c r="FI38" s="32">
        <v>22981</v>
      </c>
      <c r="FJ38" s="32">
        <v>23054</v>
      </c>
      <c r="FK38" s="32">
        <v>23029</v>
      </c>
      <c r="FL38" s="32">
        <v>23134</v>
      </c>
      <c r="FM38" s="32">
        <v>23335</v>
      </c>
      <c r="FN38" s="32">
        <v>23250</v>
      </c>
      <c r="FO38" s="32">
        <v>22965</v>
      </c>
      <c r="FP38" s="32">
        <v>22930</v>
      </c>
      <c r="FQ38" s="32">
        <v>23224</v>
      </c>
      <c r="FR38" s="32">
        <v>22914</v>
      </c>
      <c r="FS38" s="32">
        <v>22657</v>
      </c>
      <c r="FT38" s="32">
        <v>22927</v>
      </c>
      <c r="FU38" s="32">
        <v>23413</v>
      </c>
      <c r="FV38" s="32">
        <v>23332</v>
      </c>
      <c r="FW38" s="32">
        <v>23247</v>
      </c>
      <c r="FX38" s="32">
        <v>23018</v>
      </c>
      <c r="FY38" s="32">
        <v>23347</v>
      </c>
      <c r="FZ38" s="32">
        <v>23182</v>
      </c>
      <c r="GA38" s="32">
        <v>22711</v>
      </c>
      <c r="GB38" s="32">
        <v>22843</v>
      </c>
      <c r="GC38" s="32">
        <v>23016</v>
      </c>
      <c r="GD38" s="32">
        <v>22906</v>
      </c>
      <c r="GE38" s="32">
        <v>23037</v>
      </c>
      <c r="GF38" s="32">
        <v>23156</v>
      </c>
      <c r="GG38" s="32">
        <v>23138</v>
      </c>
      <c r="GH38" s="32">
        <v>22843</v>
      </c>
      <c r="GI38" s="32">
        <v>22970</v>
      </c>
      <c r="GJ38" s="32">
        <v>22768</v>
      </c>
      <c r="GK38" s="32">
        <v>22315</v>
      </c>
      <c r="GL38" s="32">
        <v>22543</v>
      </c>
      <c r="GM38" s="32">
        <v>23153</v>
      </c>
      <c r="GN38" s="32">
        <v>23036</v>
      </c>
      <c r="GO38" s="32">
        <v>22765</v>
      </c>
      <c r="GP38" s="32">
        <v>22997</v>
      </c>
      <c r="GQ38" s="32">
        <v>23177</v>
      </c>
      <c r="GR38" s="32">
        <v>23181</v>
      </c>
      <c r="GS38" s="32">
        <v>23096</v>
      </c>
      <c r="GT38" s="32">
        <v>23147</v>
      </c>
      <c r="GU38" s="32">
        <v>23365</v>
      </c>
      <c r="GV38" s="32">
        <v>22649</v>
      </c>
      <c r="GW38" s="32">
        <v>22915</v>
      </c>
      <c r="GX38" s="32">
        <v>22825</v>
      </c>
      <c r="GY38" s="32">
        <v>23016</v>
      </c>
      <c r="GZ38" s="32">
        <v>23004</v>
      </c>
      <c r="HA38" s="32">
        <v>23018</v>
      </c>
      <c r="HB38" s="32">
        <v>23307</v>
      </c>
      <c r="HC38" s="32">
        <v>22737</v>
      </c>
      <c r="HD38" s="32">
        <v>22627</v>
      </c>
      <c r="HE38" s="32">
        <v>23221</v>
      </c>
      <c r="HF38" s="32">
        <v>22777</v>
      </c>
      <c r="HG38" s="32">
        <v>22746</v>
      </c>
      <c r="HH38" s="32">
        <v>22762</v>
      </c>
      <c r="HI38" s="32">
        <v>22849</v>
      </c>
      <c r="HJ38" s="32">
        <v>23024</v>
      </c>
      <c r="HK38" s="32">
        <v>22745</v>
      </c>
      <c r="HL38" s="32">
        <v>22732</v>
      </c>
      <c r="HM38" s="32">
        <v>22693</v>
      </c>
      <c r="HN38" s="32">
        <v>23063</v>
      </c>
      <c r="HO38" s="32">
        <v>22749</v>
      </c>
      <c r="HP38" s="32">
        <v>22687</v>
      </c>
      <c r="HQ38" s="32">
        <v>22637</v>
      </c>
      <c r="HR38" s="32">
        <v>22749</v>
      </c>
      <c r="HS38" s="32">
        <v>22586</v>
      </c>
      <c r="HT38" s="32">
        <v>23027</v>
      </c>
      <c r="HU38" s="32">
        <v>22946</v>
      </c>
      <c r="HV38" s="32">
        <v>22875</v>
      </c>
      <c r="HW38" s="32">
        <v>22968</v>
      </c>
      <c r="HX38" s="32">
        <v>23139</v>
      </c>
      <c r="HY38" s="32">
        <v>23238</v>
      </c>
      <c r="HZ38" s="32">
        <v>23064</v>
      </c>
      <c r="IA38" s="32">
        <v>22998</v>
      </c>
      <c r="IB38" s="32">
        <v>23242</v>
      </c>
      <c r="IC38" s="32">
        <v>22962</v>
      </c>
      <c r="ID38" s="32">
        <v>22937</v>
      </c>
      <c r="IE38" s="32">
        <v>22681</v>
      </c>
      <c r="IF38" s="32">
        <v>23196</v>
      </c>
      <c r="IG38" s="32">
        <v>22927</v>
      </c>
      <c r="IH38" s="32">
        <v>22691</v>
      </c>
      <c r="II38" s="32">
        <v>22806</v>
      </c>
      <c r="IJ38" s="32">
        <v>22936</v>
      </c>
      <c r="IK38" s="32">
        <v>22504</v>
      </c>
      <c r="IL38" s="32">
        <v>22763</v>
      </c>
      <c r="IM38" s="32">
        <v>22812</v>
      </c>
      <c r="IN38" s="32">
        <v>22811</v>
      </c>
      <c r="IO38" s="32">
        <v>22765</v>
      </c>
      <c r="IP38" s="32">
        <v>22383</v>
      </c>
      <c r="IQ38" s="32">
        <v>22665</v>
      </c>
      <c r="IR38" s="32">
        <v>22739</v>
      </c>
      <c r="IS38" s="32">
        <v>22772</v>
      </c>
      <c r="IT38" s="32">
        <v>22462</v>
      </c>
      <c r="IU38" s="32">
        <v>22842</v>
      </c>
      <c r="IV38" s="32">
        <v>22809</v>
      </c>
      <c r="IW38" s="32">
        <v>22617</v>
      </c>
      <c r="IX38" s="32">
        <v>22530</v>
      </c>
      <c r="IY38" s="32">
        <v>22617</v>
      </c>
      <c r="IZ38" s="32">
        <v>22763</v>
      </c>
      <c r="JA38" s="32">
        <v>22886</v>
      </c>
      <c r="JB38" s="32">
        <v>22745</v>
      </c>
      <c r="JC38" s="32">
        <v>22277</v>
      </c>
      <c r="JD38" s="32">
        <v>22908</v>
      </c>
      <c r="JE38" s="32">
        <v>23080</v>
      </c>
      <c r="JF38" s="32">
        <v>22609</v>
      </c>
      <c r="JG38" s="32">
        <v>22859</v>
      </c>
      <c r="JH38" s="32">
        <v>22840</v>
      </c>
      <c r="JI38" s="32">
        <v>22610</v>
      </c>
      <c r="JJ38" s="32">
        <v>22812</v>
      </c>
      <c r="JK38" s="32">
        <v>22700</v>
      </c>
      <c r="JL38" s="32">
        <v>22402</v>
      </c>
      <c r="JM38" s="32">
        <v>23113</v>
      </c>
      <c r="JN38" s="32">
        <v>22792</v>
      </c>
      <c r="JO38" s="32">
        <v>23403</v>
      </c>
      <c r="JP38" s="32">
        <v>22249</v>
      </c>
      <c r="JQ38" s="32">
        <v>22751</v>
      </c>
      <c r="JR38" s="32">
        <v>23054</v>
      </c>
      <c r="JS38" s="32">
        <v>22859</v>
      </c>
      <c r="JT38" s="32">
        <v>22880</v>
      </c>
      <c r="JU38" s="32">
        <v>22985</v>
      </c>
      <c r="JV38" s="32">
        <v>23032</v>
      </c>
      <c r="JW38" s="32">
        <v>22653</v>
      </c>
      <c r="JX38" s="32">
        <v>23094</v>
      </c>
      <c r="JY38" s="32">
        <v>22786</v>
      </c>
      <c r="JZ38" s="32">
        <v>23084</v>
      </c>
      <c r="KA38" s="32">
        <v>22570</v>
      </c>
      <c r="KB38" s="32">
        <v>23087</v>
      </c>
      <c r="KC38" s="32">
        <v>22677</v>
      </c>
      <c r="KD38" s="32">
        <v>23025</v>
      </c>
      <c r="KE38" s="32">
        <v>22629</v>
      </c>
      <c r="KF38" s="32">
        <v>22817</v>
      </c>
      <c r="KG38" s="32">
        <v>23301</v>
      </c>
      <c r="KH38" s="32">
        <v>22553</v>
      </c>
      <c r="KI38" s="32">
        <v>22493</v>
      </c>
      <c r="KJ38" s="32">
        <v>22681</v>
      </c>
      <c r="KK38" s="32">
        <v>23027</v>
      </c>
      <c r="KL38" s="32">
        <v>22804</v>
      </c>
      <c r="KM38" s="32">
        <v>22578</v>
      </c>
      <c r="KN38" s="32">
        <v>22883</v>
      </c>
      <c r="KO38" s="32">
        <v>22815</v>
      </c>
      <c r="KP38" s="32">
        <v>22984</v>
      </c>
      <c r="KQ38" s="32">
        <v>23090</v>
      </c>
      <c r="KR38" s="32">
        <v>22606</v>
      </c>
      <c r="KS38" s="32">
        <v>22810</v>
      </c>
      <c r="KT38" s="32">
        <v>22561</v>
      </c>
      <c r="KU38" s="32">
        <v>22745</v>
      </c>
      <c r="KV38" s="32">
        <v>22308</v>
      </c>
      <c r="KW38" s="32">
        <v>22758</v>
      </c>
      <c r="KX38" s="32">
        <v>22632</v>
      </c>
      <c r="KY38" s="32">
        <v>22630</v>
      </c>
      <c r="KZ38" s="32">
        <v>22263</v>
      </c>
      <c r="LA38" s="32">
        <v>22758</v>
      </c>
      <c r="LB38" s="32">
        <v>22198</v>
      </c>
      <c r="LC38" s="32">
        <v>22652</v>
      </c>
      <c r="LD38" s="32">
        <v>22605</v>
      </c>
      <c r="LE38" s="32">
        <v>22713</v>
      </c>
      <c r="LF38" s="32">
        <v>22497</v>
      </c>
      <c r="LG38" s="32">
        <v>23142</v>
      </c>
      <c r="LH38" s="32">
        <v>22598</v>
      </c>
      <c r="LI38" s="32">
        <v>22562</v>
      </c>
      <c r="LJ38" s="32">
        <v>23008</v>
      </c>
      <c r="LK38" s="32">
        <v>22610</v>
      </c>
      <c r="LL38" s="32">
        <v>22675</v>
      </c>
      <c r="LM38" s="32">
        <v>22171</v>
      </c>
      <c r="LN38" s="32">
        <v>22527</v>
      </c>
      <c r="LO38" s="32">
        <v>22411</v>
      </c>
      <c r="LP38" s="32">
        <v>22495</v>
      </c>
      <c r="LQ38" s="32">
        <v>22533</v>
      </c>
      <c r="LR38" s="32">
        <v>22479</v>
      </c>
      <c r="LS38" s="32">
        <v>22974</v>
      </c>
      <c r="LT38" s="32">
        <v>22272</v>
      </c>
      <c r="LU38" s="32">
        <v>22427</v>
      </c>
      <c r="LV38" s="32">
        <v>23053</v>
      </c>
      <c r="LW38" s="32">
        <v>22292</v>
      </c>
      <c r="LX38" s="32">
        <v>22040</v>
      </c>
      <c r="LY38" s="32">
        <v>22813</v>
      </c>
      <c r="LZ38" s="32">
        <v>22893</v>
      </c>
      <c r="MA38" s="32">
        <v>22331</v>
      </c>
      <c r="MB38" s="32">
        <v>22350</v>
      </c>
      <c r="MC38" s="32">
        <v>22561</v>
      </c>
      <c r="MD38" s="32">
        <v>22611</v>
      </c>
      <c r="ME38" s="32">
        <v>22210</v>
      </c>
      <c r="MF38" s="32">
        <v>22338</v>
      </c>
      <c r="MG38" s="32">
        <v>22484</v>
      </c>
      <c r="MH38" s="32">
        <v>22754</v>
      </c>
      <c r="MI38" s="32">
        <v>22420</v>
      </c>
      <c r="MJ38" s="32">
        <v>22078</v>
      </c>
      <c r="MK38" s="32">
        <v>22513</v>
      </c>
      <c r="ML38" s="32">
        <v>22459</v>
      </c>
      <c r="MM38" s="32">
        <v>22891</v>
      </c>
      <c r="MN38" s="32">
        <v>22781</v>
      </c>
      <c r="MO38" s="32">
        <v>22597</v>
      </c>
      <c r="MP38" s="32">
        <v>22853</v>
      </c>
      <c r="MQ38" s="32">
        <v>22914</v>
      </c>
      <c r="MR38" s="32">
        <v>22915</v>
      </c>
      <c r="MS38" s="32">
        <v>22715</v>
      </c>
      <c r="MT38" s="32">
        <v>23488</v>
      </c>
      <c r="MU38" s="32">
        <v>22737</v>
      </c>
      <c r="MV38" s="32">
        <v>22731</v>
      </c>
      <c r="MW38" s="32">
        <v>23104</v>
      </c>
      <c r="MX38" s="32">
        <v>22923</v>
      </c>
      <c r="MY38" s="32">
        <v>23408</v>
      </c>
      <c r="MZ38" s="32">
        <v>23120</v>
      </c>
      <c r="NA38" s="32">
        <v>23217</v>
      </c>
      <c r="NB38" s="32">
        <v>23161</v>
      </c>
      <c r="NC38" s="32">
        <v>23649</v>
      </c>
      <c r="ND38" s="32">
        <v>24198</v>
      </c>
      <c r="NE38" s="32">
        <v>24609</v>
      </c>
      <c r="NF38" s="32">
        <v>24983</v>
      </c>
      <c r="NG38" s="32">
        <v>25503</v>
      </c>
      <c r="NH38" s="32">
        <v>25620</v>
      </c>
      <c r="NI38" s="32">
        <v>25736</v>
      </c>
      <c r="NJ38" s="32">
        <v>26312</v>
      </c>
      <c r="NK38" s="32">
        <v>27112</v>
      </c>
      <c r="NL38" s="32">
        <v>28544</v>
      </c>
      <c r="NM38" s="32">
        <v>29542</v>
      </c>
      <c r="NN38" s="32">
        <v>30793</v>
      </c>
      <c r="NO38" s="32">
        <v>31363</v>
      </c>
      <c r="NP38" s="32">
        <v>31863</v>
      </c>
      <c r="NQ38" s="32">
        <v>32768</v>
      </c>
      <c r="NR38" s="32">
        <v>33594</v>
      </c>
      <c r="NS38" s="32">
        <v>35342</v>
      </c>
      <c r="NT38" s="32">
        <v>33468</v>
      </c>
      <c r="NU38" s="32">
        <v>41222</v>
      </c>
      <c r="NV38" s="32">
        <v>40604</v>
      </c>
      <c r="NW38" s="32">
        <v>44498</v>
      </c>
      <c r="NX38" s="32">
        <v>43028</v>
      </c>
      <c r="NY38" s="32">
        <v>40930</v>
      </c>
      <c r="NZ38" s="32">
        <v>41709</v>
      </c>
      <c r="OA38" s="32">
        <v>42359</v>
      </c>
      <c r="OB38" s="32">
        <v>41554</v>
      </c>
      <c r="OC38" s="32">
        <v>48329</v>
      </c>
      <c r="OD38" s="32">
        <v>48090</v>
      </c>
      <c r="OE38" s="32">
        <v>43272</v>
      </c>
      <c r="OF38" s="32">
        <v>50459</v>
      </c>
      <c r="OG38" s="32">
        <v>52566</v>
      </c>
      <c r="OH38" s="32">
        <v>49151</v>
      </c>
      <c r="OI38" s="32">
        <v>48646</v>
      </c>
      <c r="OJ38" s="32">
        <v>46105</v>
      </c>
      <c r="OK38" s="32">
        <v>50211</v>
      </c>
      <c r="OL38" s="32">
        <v>53121</v>
      </c>
      <c r="OM38" s="32">
        <v>51778</v>
      </c>
      <c r="ON38" s="32">
        <v>47181</v>
      </c>
      <c r="OO38" s="32">
        <v>52546</v>
      </c>
      <c r="OP38" s="32">
        <v>49552</v>
      </c>
      <c r="OQ38" s="32">
        <v>47834</v>
      </c>
      <c r="OR38" s="32">
        <v>53507</v>
      </c>
      <c r="OS38" s="32">
        <v>48261</v>
      </c>
      <c r="OT38" s="32">
        <v>50593</v>
      </c>
      <c r="OU38" s="32">
        <v>47986</v>
      </c>
      <c r="OV38" s="32">
        <v>48440</v>
      </c>
      <c r="OW38" s="33">
        <v>54196</v>
      </c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 s="21" t="str">
        <f>'Experimental setup'!D66</f>
        <v>SD017/11</v>
      </c>
      <c r="C39" t="b">
        <f t="shared" si="0"/>
        <v>1</v>
      </c>
      <c r="D39" t="b">
        <f>IF(AND(C39=TRUE, C40=TRUE), TRUE, FALSE)</f>
        <v>1</v>
      </c>
      <c r="E39" s="21" t="str">
        <f>LOOKUP(Q39*3, P39:OY39,P$12:OY$12)</f>
        <v>61 h 7 min</v>
      </c>
      <c r="K39" s="30" t="s">
        <v>36</v>
      </c>
      <c r="L39" s="31">
        <v>3</v>
      </c>
      <c r="M39" s="36" t="s">
        <v>528</v>
      </c>
      <c r="N39" s="30">
        <v>26508</v>
      </c>
      <c r="O39" s="32">
        <v>25681</v>
      </c>
      <c r="P39" s="32">
        <v>25328</v>
      </c>
      <c r="Q39" s="32">
        <v>25453</v>
      </c>
      <c r="R39" s="32">
        <v>25563</v>
      </c>
      <c r="S39" s="32">
        <v>25670</v>
      </c>
      <c r="T39" s="32">
        <v>25354</v>
      </c>
      <c r="U39" s="32">
        <v>25499</v>
      </c>
      <c r="V39" s="32">
        <v>24961</v>
      </c>
      <c r="W39" s="32">
        <v>24982</v>
      </c>
      <c r="X39" s="32">
        <v>25129</v>
      </c>
      <c r="Y39" s="32">
        <v>25047</v>
      </c>
      <c r="Z39" s="32">
        <v>25241</v>
      </c>
      <c r="AA39" s="32">
        <v>25139</v>
      </c>
      <c r="AB39" s="32">
        <v>24713</v>
      </c>
      <c r="AC39" s="32">
        <v>25027</v>
      </c>
      <c r="AD39" s="32">
        <v>25154</v>
      </c>
      <c r="AE39" s="32">
        <v>25233</v>
      </c>
      <c r="AF39" s="32">
        <v>24618</v>
      </c>
      <c r="AG39" s="32">
        <v>24572</v>
      </c>
      <c r="AH39" s="32">
        <v>24489</v>
      </c>
      <c r="AI39" s="32">
        <v>24568</v>
      </c>
      <c r="AJ39" s="32">
        <v>25016</v>
      </c>
      <c r="AK39" s="32">
        <v>25323</v>
      </c>
      <c r="AL39" s="32">
        <v>24937</v>
      </c>
      <c r="AM39" s="32">
        <v>24740</v>
      </c>
      <c r="AN39" s="32">
        <v>24546</v>
      </c>
      <c r="AO39" s="32">
        <v>24749</v>
      </c>
      <c r="AP39" s="32">
        <v>24873</v>
      </c>
      <c r="AQ39" s="32">
        <v>25103</v>
      </c>
      <c r="AR39" s="32">
        <v>24856</v>
      </c>
      <c r="AS39" s="32">
        <v>24585</v>
      </c>
      <c r="AT39" s="32">
        <v>24688</v>
      </c>
      <c r="AU39" s="32">
        <v>24939</v>
      </c>
      <c r="AV39" s="32">
        <v>24419</v>
      </c>
      <c r="AW39" s="32">
        <v>24688</v>
      </c>
      <c r="AX39" s="32">
        <v>25109</v>
      </c>
      <c r="AY39" s="32">
        <v>25215</v>
      </c>
      <c r="AZ39" s="32">
        <v>25027</v>
      </c>
      <c r="BA39" s="32">
        <v>25087</v>
      </c>
      <c r="BB39" s="32">
        <v>24224</v>
      </c>
      <c r="BC39" s="32">
        <v>24481</v>
      </c>
      <c r="BD39" s="32">
        <v>25168</v>
      </c>
      <c r="BE39" s="32">
        <v>24724</v>
      </c>
      <c r="BF39" s="32">
        <v>24949</v>
      </c>
      <c r="BG39" s="32">
        <v>24975</v>
      </c>
      <c r="BH39" s="32">
        <v>24986</v>
      </c>
      <c r="BI39" s="32">
        <v>24753</v>
      </c>
      <c r="BJ39" s="32">
        <v>24256</v>
      </c>
      <c r="BK39" s="32">
        <v>25109</v>
      </c>
      <c r="BL39" s="32">
        <v>24581</v>
      </c>
      <c r="BM39" s="32">
        <v>24365</v>
      </c>
      <c r="BN39" s="32">
        <v>24474</v>
      </c>
      <c r="BO39" s="32">
        <v>24447</v>
      </c>
      <c r="BP39" s="32">
        <v>24831</v>
      </c>
      <c r="BQ39" s="32">
        <v>24190</v>
      </c>
      <c r="BR39" s="32">
        <v>24816</v>
      </c>
      <c r="BS39" s="32">
        <v>24787</v>
      </c>
      <c r="BT39" s="32">
        <v>24885</v>
      </c>
      <c r="BU39" s="32">
        <v>24997</v>
      </c>
      <c r="BV39" s="32">
        <v>24789</v>
      </c>
      <c r="BW39" s="32">
        <v>25058</v>
      </c>
      <c r="BX39" s="32">
        <v>24894</v>
      </c>
      <c r="BY39" s="32">
        <v>24404</v>
      </c>
      <c r="BZ39" s="32">
        <v>25050</v>
      </c>
      <c r="CA39" s="32">
        <v>24972</v>
      </c>
      <c r="CB39" s="32">
        <v>24714</v>
      </c>
      <c r="CC39" s="32">
        <v>25062</v>
      </c>
      <c r="CD39" s="32">
        <v>24828</v>
      </c>
      <c r="CE39" s="32">
        <v>24816</v>
      </c>
      <c r="CF39" s="32">
        <v>25080</v>
      </c>
      <c r="CG39" s="32">
        <v>25003</v>
      </c>
      <c r="CH39" s="32">
        <v>24385</v>
      </c>
      <c r="CI39" s="32">
        <v>24774</v>
      </c>
      <c r="CJ39" s="32">
        <v>24575</v>
      </c>
      <c r="CK39" s="32">
        <v>24780</v>
      </c>
      <c r="CL39" s="32">
        <v>24356</v>
      </c>
      <c r="CM39" s="32">
        <v>24622</v>
      </c>
      <c r="CN39" s="32">
        <v>24535</v>
      </c>
      <c r="CO39" s="32">
        <v>24639</v>
      </c>
      <c r="CP39" s="32">
        <v>24911</v>
      </c>
      <c r="CQ39" s="32">
        <v>24341</v>
      </c>
      <c r="CR39" s="32">
        <v>24223</v>
      </c>
      <c r="CS39" s="32">
        <v>24270</v>
      </c>
      <c r="CT39" s="32">
        <v>24202</v>
      </c>
      <c r="CU39" s="32">
        <v>24130</v>
      </c>
      <c r="CV39" s="32">
        <v>24483</v>
      </c>
      <c r="CW39" s="32">
        <v>24479</v>
      </c>
      <c r="CX39" s="32">
        <v>24450</v>
      </c>
      <c r="CY39" s="32">
        <v>24146</v>
      </c>
      <c r="CZ39" s="32">
        <v>24485</v>
      </c>
      <c r="DA39" s="32">
        <v>24111</v>
      </c>
      <c r="DB39" s="32">
        <v>24785</v>
      </c>
      <c r="DC39" s="32">
        <v>24488</v>
      </c>
      <c r="DD39" s="32">
        <v>24208</v>
      </c>
      <c r="DE39" s="32">
        <v>24212</v>
      </c>
      <c r="DF39" s="32">
        <v>24389</v>
      </c>
      <c r="DG39" s="32">
        <v>24585</v>
      </c>
      <c r="DH39" s="32">
        <v>24077</v>
      </c>
      <c r="DI39" s="32">
        <v>24059</v>
      </c>
      <c r="DJ39" s="32">
        <v>24226</v>
      </c>
      <c r="DK39" s="32">
        <v>24306</v>
      </c>
      <c r="DL39" s="32">
        <v>24044</v>
      </c>
      <c r="DM39" s="32">
        <v>23626</v>
      </c>
      <c r="DN39" s="32">
        <v>24380</v>
      </c>
      <c r="DO39" s="32">
        <v>24410</v>
      </c>
      <c r="DP39" s="32">
        <v>23299</v>
      </c>
      <c r="DQ39" s="32">
        <v>23358</v>
      </c>
      <c r="DR39" s="32">
        <v>22810</v>
      </c>
      <c r="DS39" s="32">
        <v>23134</v>
      </c>
      <c r="DT39" s="32">
        <v>23271</v>
      </c>
      <c r="DU39" s="32">
        <v>23134</v>
      </c>
      <c r="DV39" s="32">
        <v>22725</v>
      </c>
      <c r="DW39" s="32">
        <v>22809</v>
      </c>
      <c r="DX39" s="32">
        <v>22582</v>
      </c>
      <c r="DY39" s="32">
        <v>22385</v>
      </c>
      <c r="DZ39" s="32">
        <v>22821</v>
      </c>
      <c r="EA39" s="32">
        <v>22819</v>
      </c>
      <c r="EB39" s="32">
        <v>22848</v>
      </c>
      <c r="EC39" s="32">
        <v>22822</v>
      </c>
      <c r="ED39" s="32">
        <v>22872</v>
      </c>
      <c r="EE39" s="32">
        <v>22900</v>
      </c>
      <c r="EF39" s="32">
        <v>22656</v>
      </c>
      <c r="EG39" s="32">
        <v>22387</v>
      </c>
      <c r="EH39" s="32">
        <v>22460</v>
      </c>
      <c r="EI39" s="32">
        <v>22051</v>
      </c>
      <c r="EJ39" s="32">
        <v>22689</v>
      </c>
      <c r="EK39" s="32">
        <v>22636</v>
      </c>
      <c r="EL39" s="32">
        <v>22384</v>
      </c>
      <c r="EM39" s="32">
        <v>22836</v>
      </c>
      <c r="EN39" s="32">
        <v>22632</v>
      </c>
      <c r="EO39" s="32">
        <v>22752</v>
      </c>
      <c r="EP39" s="32">
        <v>22248</v>
      </c>
      <c r="EQ39" s="32">
        <v>22850</v>
      </c>
      <c r="ER39" s="32">
        <v>22274</v>
      </c>
      <c r="ES39" s="32">
        <v>22574</v>
      </c>
      <c r="ET39" s="32">
        <v>22561</v>
      </c>
      <c r="EU39" s="32">
        <v>22960</v>
      </c>
      <c r="EV39" s="32">
        <v>22568</v>
      </c>
      <c r="EW39" s="32">
        <v>22571</v>
      </c>
      <c r="EX39" s="32">
        <v>22630</v>
      </c>
      <c r="EY39" s="32">
        <v>22418</v>
      </c>
      <c r="EZ39" s="32">
        <v>22947</v>
      </c>
      <c r="FA39" s="32">
        <v>22156</v>
      </c>
      <c r="FB39" s="32">
        <v>22378</v>
      </c>
      <c r="FC39" s="32">
        <v>22454</v>
      </c>
      <c r="FD39" s="32">
        <v>22595</v>
      </c>
      <c r="FE39" s="32">
        <v>22577</v>
      </c>
      <c r="FF39" s="32">
        <v>22594</v>
      </c>
      <c r="FG39" s="32">
        <v>22702</v>
      </c>
      <c r="FH39" s="32">
        <v>22655</v>
      </c>
      <c r="FI39" s="32">
        <v>22753</v>
      </c>
      <c r="FJ39" s="32">
        <v>22520</v>
      </c>
      <c r="FK39" s="32">
        <v>22606</v>
      </c>
      <c r="FL39" s="32">
        <v>22679</v>
      </c>
      <c r="FM39" s="32">
        <v>22860</v>
      </c>
      <c r="FN39" s="32">
        <v>22599</v>
      </c>
      <c r="FO39" s="32">
        <v>22319</v>
      </c>
      <c r="FP39" s="32">
        <v>22820</v>
      </c>
      <c r="FQ39" s="32">
        <v>22812</v>
      </c>
      <c r="FR39" s="32">
        <v>22320</v>
      </c>
      <c r="FS39" s="32">
        <v>22475</v>
      </c>
      <c r="FT39" s="32">
        <v>22240</v>
      </c>
      <c r="FU39" s="32">
        <v>22799</v>
      </c>
      <c r="FV39" s="32">
        <v>22713</v>
      </c>
      <c r="FW39" s="32">
        <v>22213</v>
      </c>
      <c r="FX39" s="32">
        <v>22618</v>
      </c>
      <c r="FY39" s="32">
        <v>22894</v>
      </c>
      <c r="FZ39" s="32">
        <v>22573</v>
      </c>
      <c r="GA39" s="32">
        <v>22553</v>
      </c>
      <c r="GB39" s="32">
        <v>22324</v>
      </c>
      <c r="GC39" s="32">
        <v>22359</v>
      </c>
      <c r="GD39" s="32">
        <v>22821</v>
      </c>
      <c r="GE39" s="32">
        <v>22373</v>
      </c>
      <c r="GF39" s="32">
        <v>22227</v>
      </c>
      <c r="GG39" s="32">
        <v>22077</v>
      </c>
      <c r="GH39" s="32">
        <v>22376</v>
      </c>
      <c r="GI39" s="32">
        <v>22388</v>
      </c>
      <c r="GJ39" s="32">
        <v>22389</v>
      </c>
      <c r="GK39" s="32">
        <v>22496</v>
      </c>
      <c r="GL39" s="32">
        <v>22173</v>
      </c>
      <c r="GM39" s="32">
        <v>22166</v>
      </c>
      <c r="GN39" s="32">
        <v>22385</v>
      </c>
      <c r="GO39" s="32">
        <v>22275</v>
      </c>
      <c r="GP39" s="32">
        <v>22398</v>
      </c>
      <c r="GQ39" s="32">
        <v>22194</v>
      </c>
      <c r="GR39" s="32">
        <v>22458</v>
      </c>
      <c r="GS39" s="32">
        <v>22555</v>
      </c>
      <c r="GT39" s="32">
        <v>22628</v>
      </c>
      <c r="GU39" s="32">
        <v>22168</v>
      </c>
      <c r="GV39" s="32">
        <v>22491</v>
      </c>
      <c r="GW39" s="32">
        <v>22122</v>
      </c>
      <c r="GX39" s="32">
        <v>22474</v>
      </c>
      <c r="GY39" s="32">
        <v>22602</v>
      </c>
      <c r="GZ39" s="32">
        <v>22458</v>
      </c>
      <c r="HA39" s="32">
        <v>22209</v>
      </c>
      <c r="HB39" s="32">
        <v>22598</v>
      </c>
      <c r="HC39" s="32">
        <v>22483</v>
      </c>
      <c r="HD39" s="32">
        <v>22428</v>
      </c>
      <c r="HE39" s="32">
        <v>22675</v>
      </c>
      <c r="HF39" s="32">
        <v>22299</v>
      </c>
      <c r="HG39" s="32">
        <v>22153</v>
      </c>
      <c r="HH39" s="32">
        <v>22826</v>
      </c>
      <c r="HI39" s="32">
        <v>22114</v>
      </c>
      <c r="HJ39" s="32">
        <v>22405</v>
      </c>
      <c r="HK39" s="32">
        <v>22423</v>
      </c>
      <c r="HL39" s="32">
        <v>22469</v>
      </c>
      <c r="HM39" s="32">
        <v>22418</v>
      </c>
      <c r="HN39" s="32">
        <v>22706</v>
      </c>
      <c r="HO39" s="32">
        <v>23166</v>
      </c>
      <c r="HP39" s="32">
        <v>23572</v>
      </c>
      <c r="HQ39" s="32">
        <v>23413</v>
      </c>
      <c r="HR39" s="32">
        <v>24919</v>
      </c>
      <c r="HS39" s="32">
        <v>25322</v>
      </c>
      <c r="HT39" s="32">
        <v>26744</v>
      </c>
      <c r="HU39" s="32">
        <v>27067</v>
      </c>
      <c r="HV39" s="32">
        <v>28573</v>
      </c>
      <c r="HW39" s="32">
        <v>29380</v>
      </c>
      <c r="HX39" s="32">
        <v>31114</v>
      </c>
      <c r="HY39" s="32">
        <v>31756</v>
      </c>
      <c r="HZ39" s="32">
        <v>33687</v>
      </c>
      <c r="IA39" s="32">
        <v>37307</v>
      </c>
      <c r="IB39" s="32">
        <v>41464</v>
      </c>
      <c r="IC39" s="32">
        <v>43588</v>
      </c>
      <c r="ID39" s="32">
        <v>49493</v>
      </c>
      <c r="IE39" s="32">
        <v>52062</v>
      </c>
      <c r="IF39" s="32">
        <v>54932</v>
      </c>
      <c r="IG39" s="32">
        <v>57960</v>
      </c>
      <c r="IH39" s="32">
        <v>63911</v>
      </c>
      <c r="II39" s="32">
        <v>67364</v>
      </c>
      <c r="IJ39" s="32">
        <v>71234</v>
      </c>
      <c r="IK39" s="32">
        <v>73831</v>
      </c>
      <c r="IL39" s="32">
        <v>76264</v>
      </c>
      <c r="IM39" s="32">
        <v>79688</v>
      </c>
      <c r="IN39" s="32">
        <v>80726</v>
      </c>
      <c r="IO39" s="32">
        <v>82425</v>
      </c>
      <c r="IP39" s="32">
        <v>83395</v>
      </c>
      <c r="IQ39" s="32">
        <v>80776</v>
      </c>
      <c r="IR39" s="32">
        <v>87147</v>
      </c>
      <c r="IS39" s="32">
        <v>91323</v>
      </c>
      <c r="IT39" s="32">
        <v>94977</v>
      </c>
      <c r="IU39" s="32">
        <v>92824</v>
      </c>
      <c r="IV39" s="32">
        <v>91097</v>
      </c>
      <c r="IW39" s="32">
        <v>85671</v>
      </c>
      <c r="IX39" s="32">
        <v>93368</v>
      </c>
      <c r="IY39" s="32">
        <v>89515</v>
      </c>
      <c r="IZ39" s="32">
        <v>89166</v>
      </c>
      <c r="JA39" s="32">
        <v>89201</v>
      </c>
      <c r="JB39" s="32">
        <v>86625</v>
      </c>
      <c r="JC39" s="32">
        <v>87361</v>
      </c>
      <c r="JD39" s="32">
        <v>87491</v>
      </c>
      <c r="JE39" s="32">
        <v>89304</v>
      </c>
      <c r="JF39" s="32">
        <v>91769</v>
      </c>
      <c r="JG39" s="32">
        <v>93268</v>
      </c>
      <c r="JH39" s="32">
        <v>89871</v>
      </c>
      <c r="JI39" s="32">
        <v>92856</v>
      </c>
      <c r="JJ39" s="32">
        <v>91807</v>
      </c>
      <c r="JK39" s="32">
        <v>92883</v>
      </c>
      <c r="JL39" s="32">
        <v>92411</v>
      </c>
      <c r="JM39" s="32">
        <v>90851</v>
      </c>
      <c r="JN39" s="32">
        <v>92701</v>
      </c>
      <c r="JO39" s="32">
        <v>90750</v>
      </c>
      <c r="JP39" s="32">
        <v>93304</v>
      </c>
      <c r="JQ39" s="32">
        <v>94793</v>
      </c>
      <c r="JR39" s="32">
        <v>101000</v>
      </c>
      <c r="JS39" s="32">
        <v>94055</v>
      </c>
      <c r="JT39" s="32">
        <v>103107</v>
      </c>
      <c r="JU39" s="32">
        <v>103854</v>
      </c>
      <c r="JV39" s="32">
        <v>97970</v>
      </c>
      <c r="JW39" s="32">
        <v>96744</v>
      </c>
      <c r="JX39" s="32">
        <v>95867</v>
      </c>
      <c r="JY39" s="32">
        <v>98145</v>
      </c>
      <c r="JZ39" s="32">
        <v>97856</v>
      </c>
      <c r="KA39" s="32">
        <v>103652</v>
      </c>
      <c r="KB39" s="32">
        <v>103958</v>
      </c>
      <c r="KC39" s="32">
        <v>105957</v>
      </c>
      <c r="KD39" s="32">
        <v>100472</v>
      </c>
      <c r="KE39" s="32">
        <v>97409</v>
      </c>
      <c r="KF39" s="32">
        <v>96571</v>
      </c>
      <c r="KG39" s="32">
        <v>106142</v>
      </c>
      <c r="KH39" s="32">
        <v>97306</v>
      </c>
      <c r="KI39" s="32">
        <v>98531</v>
      </c>
      <c r="KJ39" s="32">
        <v>103084</v>
      </c>
      <c r="KK39" s="32">
        <v>99511</v>
      </c>
      <c r="KL39" s="32">
        <v>105592</v>
      </c>
      <c r="KM39" s="32">
        <v>107159</v>
      </c>
      <c r="KN39" s="32">
        <v>99453</v>
      </c>
      <c r="KO39" s="32">
        <v>101508</v>
      </c>
      <c r="KP39" s="32">
        <v>100579</v>
      </c>
      <c r="KQ39" s="32">
        <v>100058</v>
      </c>
      <c r="KR39" s="32">
        <v>101078</v>
      </c>
      <c r="KS39" s="32">
        <v>105767</v>
      </c>
      <c r="KT39" s="32">
        <v>107553</v>
      </c>
      <c r="KU39" s="32">
        <v>109036</v>
      </c>
      <c r="KV39" s="32">
        <v>100456</v>
      </c>
      <c r="KW39" s="32">
        <v>100996</v>
      </c>
      <c r="KX39" s="32">
        <v>107254</v>
      </c>
      <c r="KY39" s="32">
        <v>107420</v>
      </c>
      <c r="KZ39" s="32">
        <v>106293</v>
      </c>
      <c r="LA39" s="32">
        <v>101191</v>
      </c>
      <c r="LB39" s="32">
        <v>101607</v>
      </c>
      <c r="LC39" s="32">
        <v>104579</v>
      </c>
      <c r="LD39" s="32">
        <v>104207</v>
      </c>
      <c r="LE39" s="32">
        <v>103502</v>
      </c>
      <c r="LF39" s="32">
        <v>102294</v>
      </c>
      <c r="LG39" s="32">
        <v>104053</v>
      </c>
      <c r="LH39" s="32">
        <v>104895</v>
      </c>
      <c r="LI39" s="32">
        <v>108088</v>
      </c>
      <c r="LJ39" s="32">
        <v>104410</v>
      </c>
      <c r="LK39" s="32">
        <v>110169</v>
      </c>
      <c r="LL39" s="32">
        <v>111392</v>
      </c>
      <c r="LM39" s="32">
        <v>106559</v>
      </c>
      <c r="LN39" s="32">
        <v>104793</v>
      </c>
      <c r="LO39" s="32">
        <v>109130</v>
      </c>
      <c r="LP39" s="32">
        <v>112650</v>
      </c>
      <c r="LQ39" s="32">
        <v>105328</v>
      </c>
      <c r="LR39" s="32">
        <v>104313</v>
      </c>
      <c r="LS39" s="32">
        <v>105449</v>
      </c>
      <c r="LT39" s="32">
        <v>103758</v>
      </c>
      <c r="LU39" s="32">
        <v>104417</v>
      </c>
      <c r="LV39" s="32">
        <v>105852</v>
      </c>
      <c r="LW39" s="32">
        <v>103822</v>
      </c>
      <c r="LX39" s="32">
        <v>109632</v>
      </c>
      <c r="LY39" s="32">
        <v>104686</v>
      </c>
      <c r="LZ39" s="32">
        <v>104470</v>
      </c>
      <c r="MA39" s="32">
        <v>106524</v>
      </c>
      <c r="MB39" s="32">
        <v>107677</v>
      </c>
      <c r="MC39" s="32">
        <v>105673</v>
      </c>
      <c r="MD39" s="32">
        <v>108140</v>
      </c>
      <c r="ME39" s="32">
        <v>113038</v>
      </c>
      <c r="MF39" s="32">
        <v>110953</v>
      </c>
      <c r="MG39" s="32">
        <v>107159</v>
      </c>
      <c r="MH39" s="32">
        <v>110455</v>
      </c>
      <c r="MI39" s="32">
        <v>109749</v>
      </c>
      <c r="MJ39" s="32">
        <v>108122</v>
      </c>
      <c r="MK39" s="32">
        <v>107233</v>
      </c>
      <c r="ML39" s="32">
        <v>109447</v>
      </c>
      <c r="MM39" s="32">
        <v>109762</v>
      </c>
      <c r="MN39" s="32">
        <v>108162</v>
      </c>
      <c r="MO39" s="32">
        <v>109427</v>
      </c>
      <c r="MP39" s="32">
        <v>112356</v>
      </c>
      <c r="MQ39" s="32">
        <v>107908</v>
      </c>
      <c r="MR39" s="32">
        <v>106818</v>
      </c>
      <c r="MS39" s="32">
        <v>113081</v>
      </c>
      <c r="MT39" s="32">
        <v>108856</v>
      </c>
      <c r="MU39" s="32">
        <v>110092</v>
      </c>
      <c r="MV39" s="32">
        <v>111437</v>
      </c>
      <c r="MW39" s="32">
        <v>110586</v>
      </c>
      <c r="MX39" s="32">
        <v>112414</v>
      </c>
      <c r="MY39" s="32">
        <v>112101</v>
      </c>
      <c r="MZ39" s="32">
        <v>110293</v>
      </c>
      <c r="NA39" s="32">
        <v>111148</v>
      </c>
      <c r="NB39" s="32">
        <v>109495</v>
      </c>
      <c r="NC39" s="32">
        <v>110619</v>
      </c>
      <c r="ND39" s="32">
        <v>112455</v>
      </c>
      <c r="NE39" s="32">
        <v>110716</v>
      </c>
      <c r="NF39" s="32">
        <v>112334</v>
      </c>
      <c r="NG39" s="32">
        <v>110626</v>
      </c>
      <c r="NH39" s="32">
        <v>112648</v>
      </c>
      <c r="NI39" s="32">
        <v>114780</v>
      </c>
      <c r="NJ39" s="32">
        <v>110286</v>
      </c>
      <c r="NK39" s="32">
        <v>112649</v>
      </c>
      <c r="NL39" s="32">
        <v>110395</v>
      </c>
      <c r="NM39" s="32">
        <v>109930</v>
      </c>
      <c r="NN39" s="32">
        <v>113046</v>
      </c>
      <c r="NO39" s="32">
        <v>112524</v>
      </c>
      <c r="NP39" s="32">
        <v>112472</v>
      </c>
      <c r="NQ39" s="32">
        <v>114611</v>
      </c>
      <c r="NR39" s="32">
        <v>115196</v>
      </c>
      <c r="NS39" s="32">
        <v>114902</v>
      </c>
      <c r="NT39" s="32">
        <v>113842</v>
      </c>
      <c r="NU39" s="32">
        <v>112362</v>
      </c>
      <c r="NV39" s="32">
        <v>115511</v>
      </c>
      <c r="NW39" s="32">
        <v>113329</v>
      </c>
      <c r="NX39" s="32">
        <v>113279</v>
      </c>
      <c r="NY39" s="32">
        <v>116358</v>
      </c>
      <c r="NZ39" s="32">
        <v>113318</v>
      </c>
      <c r="OA39" s="32">
        <v>111519</v>
      </c>
      <c r="OB39" s="32">
        <v>111933</v>
      </c>
      <c r="OC39" s="32">
        <v>114827</v>
      </c>
      <c r="OD39" s="32">
        <v>111616</v>
      </c>
      <c r="OE39" s="32">
        <v>114215</v>
      </c>
      <c r="OF39" s="32">
        <v>110549</v>
      </c>
      <c r="OG39" s="32">
        <v>114260</v>
      </c>
      <c r="OH39" s="32">
        <v>114067</v>
      </c>
      <c r="OI39" s="32">
        <v>113282</v>
      </c>
      <c r="OJ39" s="32">
        <v>110123</v>
      </c>
      <c r="OK39" s="32">
        <v>113416</v>
      </c>
      <c r="OL39" s="32">
        <v>114280</v>
      </c>
      <c r="OM39" s="32">
        <v>110113</v>
      </c>
      <c r="ON39" s="32">
        <v>113038</v>
      </c>
      <c r="OO39" s="32">
        <v>114153</v>
      </c>
      <c r="OP39" s="32">
        <v>109635</v>
      </c>
      <c r="OQ39" s="32">
        <v>112102</v>
      </c>
      <c r="OR39" s="32">
        <v>112319</v>
      </c>
      <c r="OS39" s="32">
        <v>112594</v>
      </c>
      <c r="OT39" s="32">
        <v>112783</v>
      </c>
      <c r="OU39" s="32">
        <v>112249</v>
      </c>
      <c r="OV39" s="32">
        <v>113561</v>
      </c>
      <c r="OW39" s="33">
        <v>112482</v>
      </c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A40" s="21" t="str">
        <f>'Experimental setup'!E66</f>
        <v>FC</v>
      </c>
      <c r="C40" t="b">
        <f t="shared" si="0"/>
        <v>1</v>
      </c>
      <c r="E40" s="21" t="str">
        <f>LOOKUP(Q40*3, P40:OY40,P$12:OY$12)</f>
        <v>89 h 18 min</v>
      </c>
      <c r="K40" s="30" t="s">
        <v>36</v>
      </c>
      <c r="L40" s="31">
        <v>4</v>
      </c>
      <c r="M40" s="36" t="s">
        <v>528</v>
      </c>
      <c r="N40" s="30">
        <v>26406</v>
      </c>
      <c r="O40" s="32">
        <v>25983</v>
      </c>
      <c r="P40" s="32">
        <v>25882</v>
      </c>
      <c r="Q40" s="32">
        <v>25735</v>
      </c>
      <c r="R40" s="32">
        <v>25944</v>
      </c>
      <c r="S40" s="32">
        <v>25142</v>
      </c>
      <c r="T40" s="32">
        <v>25355</v>
      </c>
      <c r="U40" s="32">
        <v>25282</v>
      </c>
      <c r="V40" s="32">
        <v>25394</v>
      </c>
      <c r="W40" s="32">
        <v>24986</v>
      </c>
      <c r="X40" s="32">
        <v>25478</v>
      </c>
      <c r="Y40" s="32">
        <v>25197</v>
      </c>
      <c r="Z40" s="32">
        <v>25287</v>
      </c>
      <c r="AA40" s="32">
        <v>24542</v>
      </c>
      <c r="AB40" s="32">
        <v>24749</v>
      </c>
      <c r="AC40" s="32">
        <v>24981</v>
      </c>
      <c r="AD40" s="32">
        <v>24783</v>
      </c>
      <c r="AE40" s="32">
        <v>24636</v>
      </c>
      <c r="AF40" s="32">
        <v>24856</v>
      </c>
      <c r="AG40" s="32">
        <v>24867</v>
      </c>
      <c r="AH40" s="32">
        <v>24714</v>
      </c>
      <c r="AI40" s="32">
        <v>25262</v>
      </c>
      <c r="AJ40" s="32">
        <v>24871</v>
      </c>
      <c r="AK40" s="32">
        <v>24758</v>
      </c>
      <c r="AL40" s="32">
        <v>24677</v>
      </c>
      <c r="AM40" s="32">
        <v>24861</v>
      </c>
      <c r="AN40" s="32">
        <v>24828</v>
      </c>
      <c r="AO40" s="32">
        <v>24705</v>
      </c>
      <c r="AP40" s="32">
        <v>24689</v>
      </c>
      <c r="AQ40" s="32">
        <v>24872</v>
      </c>
      <c r="AR40" s="32">
        <v>24490</v>
      </c>
      <c r="AS40" s="32">
        <v>24367</v>
      </c>
      <c r="AT40" s="32">
        <v>24627</v>
      </c>
      <c r="AU40" s="32">
        <v>24931</v>
      </c>
      <c r="AV40" s="32">
        <v>24551</v>
      </c>
      <c r="AW40" s="32">
        <v>24700</v>
      </c>
      <c r="AX40" s="32">
        <v>24676</v>
      </c>
      <c r="AY40" s="32">
        <v>24281</v>
      </c>
      <c r="AZ40" s="32">
        <v>24320</v>
      </c>
      <c r="BA40" s="32">
        <v>24668</v>
      </c>
      <c r="BB40" s="32">
        <v>24867</v>
      </c>
      <c r="BC40" s="32">
        <v>24535</v>
      </c>
      <c r="BD40" s="32">
        <v>24527</v>
      </c>
      <c r="BE40" s="32">
        <v>24853</v>
      </c>
      <c r="BF40" s="32">
        <v>24502</v>
      </c>
      <c r="BG40" s="32">
        <v>24659</v>
      </c>
      <c r="BH40" s="32">
        <v>24335</v>
      </c>
      <c r="BI40" s="32">
        <v>23949</v>
      </c>
      <c r="BJ40" s="32">
        <v>24420</v>
      </c>
      <c r="BK40" s="32">
        <v>24199</v>
      </c>
      <c r="BL40" s="32">
        <v>23950</v>
      </c>
      <c r="BM40" s="32">
        <v>24297</v>
      </c>
      <c r="BN40" s="32">
        <v>23969</v>
      </c>
      <c r="BO40" s="32">
        <v>24311</v>
      </c>
      <c r="BP40" s="32">
        <v>24506</v>
      </c>
      <c r="BQ40" s="32">
        <v>23934</v>
      </c>
      <c r="BR40" s="32">
        <v>24205</v>
      </c>
      <c r="BS40" s="32">
        <v>24408</v>
      </c>
      <c r="BT40" s="32">
        <v>24256</v>
      </c>
      <c r="BU40" s="32">
        <v>23969</v>
      </c>
      <c r="BV40" s="32">
        <v>24445</v>
      </c>
      <c r="BW40" s="32">
        <v>24174</v>
      </c>
      <c r="BX40" s="32">
        <v>24151</v>
      </c>
      <c r="BY40" s="32">
        <v>24078</v>
      </c>
      <c r="BZ40" s="32">
        <v>24361</v>
      </c>
      <c r="CA40" s="32">
        <v>24071</v>
      </c>
      <c r="CB40" s="32">
        <v>24290</v>
      </c>
      <c r="CC40" s="32">
        <v>24206</v>
      </c>
      <c r="CD40" s="32">
        <v>24186</v>
      </c>
      <c r="CE40" s="32">
        <v>24011</v>
      </c>
      <c r="CF40" s="32">
        <v>24258</v>
      </c>
      <c r="CG40" s="32">
        <v>24129</v>
      </c>
      <c r="CH40" s="32">
        <v>24134</v>
      </c>
      <c r="CI40" s="32">
        <v>24036</v>
      </c>
      <c r="CJ40" s="32">
        <v>24133</v>
      </c>
      <c r="CK40" s="32">
        <v>24349</v>
      </c>
      <c r="CL40" s="32">
        <v>24111</v>
      </c>
      <c r="CM40" s="32">
        <v>23880</v>
      </c>
      <c r="CN40" s="32">
        <v>23993</v>
      </c>
      <c r="CO40" s="32">
        <v>24216</v>
      </c>
      <c r="CP40" s="32">
        <v>24113</v>
      </c>
      <c r="CQ40" s="32">
        <v>23793</v>
      </c>
      <c r="CR40" s="32">
        <v>24045</v>
      </c>
      <c r="CS40" s="32">
        <v>24022</v>
      </c>
      <c r="CT40" s="32">
        <v>23761</v>
      </c>
      <c r="CU40" s="32">
        <v>23434</v>
      </c>
      <c r="CV40" s="32">
        <v>23357</v>
      </c>
      <c r="CW40" s="32">
        <v>24138</v>
      </c>
      <c r="CX40" s="32">
        <v>23604</v>
      </c>
      <c r="CY40" s="32">
        <v>23849</v>
      </c>
      <c r="CZ40" s="32">
        <v>23756</v>
      </c>
      <c r="DA40" s="32">
        <v>24034</v>
      </c>
      <c r="DB40" s="32">
        <v>23704</v>
      </c>
      <c r="DC40" s="32">
        <v>23779</v>
      </c>
      <c r="DD40" s="32">
        <v>23959</v>
      </c>
      <c r="DE40" s="32">
        <v>24097</v>
      </c>
      <c r="DF40" s="32">
        <v>23589</v>
      </c>
      <c r="DG40" s="32">
        <v>23324</v>
      </c>
      <c r="DH40" s="32">
        <v>23614</v>
      </c>
      <c r="DI40" s="32">
        <v>23781</v>
      </c>
      <c r="DJ40" s="32">
        <v>23643</v>
      </c>
      <c r="DK40" s="32">
        <v>23604</v>
      </c>
      <c r="DL40" s="32">
        <v>23880</v>
      </c>
      <c r="DM40" s="32">
        <v>23853</v>
      </c>
      <c r="DN40" s="32">
        <v>23788</v>
      </c>
      <c r="DO40" s="32">
        <v>23993</v>
      </c>
      <c r="DP40" s="32">
        <v>23260</v>
      </c>
      <c r="DQ40" s="32">
        <v>23585</v>
      </c>
      <c r="DR40" s="32">
        <v>23581</v>
      </c>
      <c r="DS40" s="32">
        <v>23286</v>
      </c>
      <c r="DT40" s="32">
        <v>23555</v>
      </c>
      <c r="DU40" s="32">
        <v>23107</v>
      </c>
      <c r="DV40" s="32">
        <v>23603</v>
      </c>
      <c r="DW40" s="32">
        <v>23649</v>
      </c>
      <c r="DX40" s="32">
        <v>23256</v>
      </c>
      <c r="DY40" s="32">
        <v>23328</v>
      </c>
      <c r="DZ40" s="32">
        <v>23090</v>
      </c>
      <c r="EA40" s="32">
        <v>23195</v>
      </c>
      <c r="EB40" s="32">
        <v>23148</v>
      </c>
      <c r="EC40" s="32">
        <v>23306</v>
      </c>
      <c r="ED40" s="32">
        <v>23391</v>
      </c>
      <c r="EE40" s="32">
        <v>22847</v>
      </c>
      <c r="EF40" s="32">
        <v>23137</v>
      </c>
      <c r="EG40" s="32">
        <v>23182</v>
      </c>
      <c r="EH40" s="32">
        <v>23278</v>
      </c>
      <c r="EI40" s="32">
        <v>23190</v>
      </c>
      <c r="EJ40" s="32">
        <v>23309</v>
      </c>
      <c r="EK40" s="32">
        <v>23662</v>
      </c>
      <c r="EL40" s="32">
        <v>23071</v>
      </c>
      <c r="EM40" s="32">
        <v>23147</v>
      </c>
      <c r="EN40" s="32">
        <v>23088</v>
      </c>
      <c r="EO40" s="32">
        <v>23345</v>
      </c>
      <c r="EP40" s="32">
        <v>23250</v>
      </c>
      <c r="EQ40" s="32">
        <v>23353</v>
      </c>
      <c r="ER40" s="32">
        <v>23112</v>
      </c>
      <c r="ES40" s="32">
        <v>23171</v>
      </c>
      <c r="ET40" s="32">
        <v>23458</v>
      </c>
      <c r="EU40" s="32">
        <v>23343</v>
      </c>
      <c r="EV40" s="32">
        <v>23188</v>
      </c>
      <c r="EW40" s="32">
        <v>23451</v>
      </c>
      <c r="EX40" s="32">
        <v>23045</v>
      </c>
      <c r="EY40" s="32">
        <v>23460</v>
      </c>
      <c r="EZ40" s="32">
        <v>23277</v>
      </c>
      <c r="FA40" s="32">
        <v>22800</v>
      </c>
      <c r="FB40" s="32">
        <v>23075</v>
      </c>
      <c r="FC40" s="32">
        <v>23465</v>
      </c>
      <c r="FD40" s="32">
        <v>23492</v>
      </c>
      <c r="FE40" s="32">
        <v>23203</v>
      </c>
      <c r="FF40" s="32">
        <v>23134</v>
      </c>
      <c r="FG40" s="32">
        <v>23663</v>
      </c>
      <c r="FH40" s="32">
        <v>22963</v>
      </c>
      <c r="FI40" s="32">
        <v>23536</v>
      </c>
      <c r="FJ40" s="32">
        <v>23315</v>
      </c>
      <c r="FK40" s="32">
        <v>23112</v>
      </c>
      <c r="FL40" s="32">
        <v>23050</v>
      </c>
      <c r="FM40" s="32">
        <v>23330</v>
      </c>
      <c r="FN40" s="32">
        <v>23378</v>
      </c>
      <c r="FO40" s="32">
        <v>23123</v>
      </c>
      <c r="FP40" s="32">
        <v>22895</v>
      </c>
      <c r="FQ40" s="32">
        <v>22959</v>
      </c>
      <c r="FR40" s="32">
        <v>22826</v>
      </c>
      <c r="FS40" s="32">
        <v>23127</v>
      </c>
      <c r="FT40" s="32">
        <v>22947</v>
      </c>
      <c r="FU40" s="32">
        <v>23297</v>
      </c>
      <c r="FV40" s="32">
        <v>23188</v>
      </c>
      <c r="FW40" s="32">
        <v>23011</v>
      </c>
      <c r="FX40" s="32">
        <v>23174</v>
      </c>
      <c r="FY40" s="32">
        <v>23397</v>
      </c>
      <c r="FZ40" s="32">
        <v>23102</v>
      </c>
      <c r="GA40" s="32">
        <v>23379</v>
      </c>
      <c r="GB40" s="32">
        <v>23485</v>
      </c>
      <c r="GC40" s="32">
        <v>23321</v>
      </c>
      <c r="GD40" s="32">
        <v>22983</v>
      </c>
      <c r="GE40" s="32">
        <v>22981</v>
      </c>
      <c r="GF40" s="32">
        <v>22849</v>
      </c>
      <c r="GG40" s="32">
        <v>23151</v>
      </c>
      <c r="GH40" s="32">
        <v>23113</v>
      </c>
      <c r="GI40" s="32">
        <v>23005</v>
      </c>
      <c r="GJ40" s="32">
        <v>23251</v>
      </c>
      <c r="GK40" s="32">
        <v>22948</v>
      </c>
      <c r="GL40" s="32">
        <v>23063</v>
      </c>
      <c r="GM40" s="32">
        <v>23157</v>
      </c>
      <c r="GN40" s="32">
        <v>22688</v>
      </c>
      <c r="GO40" s="32">
        <v>22953</v>
      </c>
      <c r="GP40" s="32">
        <v>22784</v>
      </c>
      <c r="GQ40" s="32">
        <v>23378</v>
      </c>
      <c r="GR40" s="32">
        <v>23231</v>
      </c>
      <c r="GS40" s="32">
        <v>23310</v>
      </c>
      <c r="GT40" s="32">
        <v>23129</v>
      </c>
      <c r="GU40" s="32">
        <v>23425</v>
      </c>
      <c r="GV40" s="32">
        <v>23026</v>
      </c>
      <c r="GW40" s="32">
        <v>23012</v>
      </c>
      <c r="GX40" s="32">
        <v>22756</v>
      </c>
      <c r="GY40" s="32">
        <v>23405</v>
      </c>
      <c r="GZ40" s="32">
        <v>22958</v>
      </c>
      <c r="HA40" s="32">
        <v>22707</v>
      </c>
      <c r="HB40" s="32">
        <v>23337</v>
      </c>
      <c r="HC40" s="32">
        <v>22637</v>
      </c>
      <c r="HD40" s="32">
        <v>22938</v>
      </c>
      <c r="HE40" s="32">
        <v>22796</v>
      </c>
      <c r="HF40" s="32">
        <v>23013</v>
      </c>
      <c r="HG40" s="32">
        <v>22881</v>
      </c>
      <c r="HH40" s="32">
        <v>22795</v>
      </c>
      <c r="HI40" s="32">
        <v>22772</v>
      </c>
      <c r="HJ40" s="32">
        <v>22865</v>
      </c>
      <c r="HK40" s="32">
        <v>22482</v>
      </c>
      <c r="HL40" s="32">
        <v>22726</v>
      </c>
      <c r="HM40" s="32">
        <v>22656</v>
      </c>
      <c r="HN40" s="32">
        <v>22846</v>
      </c>
      <c r="HO40" s="32">
        <v>23086</v>
      </c>
      <c r="HP40" s="32">
        <v>22838</v>
      </c>
      <c r="HQ40" s="32">
        <v>22821</v>
      </c>
      <c r="HR40" s="32">
        <v>22878</v>
      </c>
      <c r="HS40" s="32">
        <v>22888</v>
      </c>
      <c r="HT40" s="32">
        <v>22853</v>
      </c>
      <c r="HU40" s="32">
        <v>23134</v>
      </c>
      <c r="HV40" s="32">
        <v>22781</v>
      </c>
      <c r="HW40" s="32">
        <v>22688</v>
      </c>
      <c r="HX40" s="32">
        <v>23015</v>
      </c>
      <c r="HY40" s="32">
        <v>22319</v>
      </c>
      <c r="HZ40" s="32">
        <v>22667</v>
      </c>
      <c r="IA40" s="32">
        <v>22744</v>
      </c>
      <c r="IB40" s="32">
        <v>22760</v>
      </c>
      <c r="IC40" s="32">
        <v>22538</v>
      </c>
      <c r="ID40" s="32">
        <v>22994</v>
      </c>
      <c r="IE40" s="32">
        <v>22445</v>
      </c>
      <c r="IF40" s="32">
        <v>22603</v>
      </c>
      <c r="IG40" s="32">
        <v>22760</v>
      </c>
      <c r="IH40" s="32">
        <v>22440</v>
      </c>
      <c r="II40" s="32">
        <v>22776</v>
      </c>
      <c r="IJ40" s="32">
        <v>22639</v>
      </c>
      <c r="IK40" s="32">
        <v>22897</v>
      </c>
      <c r="IL40" s="32">
        <v>22460</v>
      </c>
      <c r="IM40" s="32">
        <v>22668</v>
      </c>
      <c r="IN40" s="32">
        <v>22596</v>
      </c>
      <c r="IO40" s="32">
        <v>22460</v>
      </c>
      <c r="IP40" s="32">
        <v>22583</v>
      </c>
      <c r="IQ40" s="32">
        <v>22578</v>
      </c>
      <c r="IR40" s="32">
        <v>22543</v>
      </c>
      <c r="IS40" s="32">
        <v>22704</v>
      </c>
      <c r="IT40" s="32">
        <v>22483</v>
      </c>
      <c r="IU40" s="32">
        <v>22480</v>
      </c>
      <c r="IV40" s="32">
        <v>22552</v>
      </c>
      <c r="IW40" s="32">
        <v>22344</v>
      </c>
      <c r="IX40" s="32">
        <v>22677</v>
      </c>
      <c r="IY40" s="32">
        <v>22657</v>
      </c>
      <c r="IZ40" s="32">
        <v>22825</v>
      </c>
      <c r="JA40" s="32">
        <v>22502</v>
      </c>
      <c r="JB40" s="32">
        <v>22418</v>
      </c>
      <c r="JC40" s="32">
        <v>22571</v>
      </c>
      <c r="JD40" s="32">
        <v>22371</v>
      </c>
      <c r="JE40" s="32">
        <v>22815</v>
      </c>
      <c r="JF40" s="32">
        <v>22580</v>
      </c>
      <c r="JG40" s="32">
        <v>22821</v>
      </c>
      <c r="JH40" s="32">
        <v>22837</v>
      </c>
      <c r="JI40" s="32">
        <v>22638</v>
      </c>
      <c r="JJ40" s="32">
        <v>22894</v>
      </c>
      <c r="JK40" s="32">
        <v>22606</v>
      </c>
      <c r="JL40" s="32">
        <v>22726</v>
      </c>
      <c r="JM40" s="32">
        <v>22711</v>
      </c>
      <c r="JN40" s="32">
        <v>22853</v>
      </c>
      <c r="JO40" s="32">
        <v>22668</v>
      </c>
      <c r="JP40" s="32">
        <v>22533</v>
      </c>
      <c r="JQ40" s="32">
        <v>22834</v>
      </c>
      <c r="JR40" s="32">
        <v>22631</v>
      </c>
      <c r="JS40" s="32">
        <v>22821</v>
      </c>
      <c r="JT40" s="32">
        <v>22684</v>
      </c>
      <c r="JU40" s="32">
        <v>22834</v>
      </c>
      <c r="JV40" s="32">
        <v>22631</v>
      </c>
      <c r="JW40" s="32">
        <v>22917</v>
      </c>
      <c r="JX40" s="32">
        <v>22796</v>
      </c>
      <c r="JY40" s="32">
        <v>22620</v>
      </c>
      <c r="JZ40" s="32">
        <v>22536</v>
      </c>
      <c r="KA40" s="32">
        <v>22721</v>
      </c>
      <c r="KB40" s="32">
        <v>22816</v>
      </c>
      <c r="KC40" s="32">
        <v>22637</v>
      </c>
      <c r="KD40" s="32">
        <v>22566</v>
      </c>
      <c r="KE40" s="32">
        <v>22752</v>
      </c>
      <c r="KF40" s="32">
        <v>22812</v>
      </c>
      <c r="KG40" s="32">
        <v>22528</v>
      </c>
      <c r="KH40" s="32">
        <v>22457</v>
      </c>
      <c r="KI40" s="32">
        <v>23032</v>
      </c>
      <c r="KJ40" s="32">
        <v>22656</v>
      </c>
      <c r="KK40" s="32">
        <v>22370</v>
      </c>
      <c r="KL40" s="32">
        <v>22896</v>
      </c>
      <c r="KM40" s="32">
        <v>22446</v>
      </c>
      <c r="KN40" s="32">
        <v>22447</v>
      </c>
      <c r="KO40" s="32">
        <v>22422</v>
      </c>
      <c r="KP40" s="32">
        <v>22678</v>
      </c>
      <c r="KQ40" s="32">
        <v>22805</v>
      </c>
      <c r="KR40" s="32">
        <v>22838</v>
      </c>
      <c r="KS40" s="32">
        <v>23057</v>
      </c>
      <c r="KT40" s="32">
        <v>23693</v>
      </c>
      <c r="KU40" s="32">
        <v>23961</v>
      </c>
      <c r="KV40" s="32">
        <v>25150</v>
      </c>
      <c r="KW40" s="32">
        <v>26467</v>
      </c>
      <c r="KX40" s="32">
        <v>27605</v>
      </c>
      <c r="KY40" s="32">
        <v>29398</v>
      </c>
      <c r="KZ40" s="32">
        <v>30820</v>
      </c>
      <c r="LA40" s="32">
        <v>32837</v>
      </c>
      <c r="LB40" s="32">
        <v>34911</v>
      </c>
      <c r="LC40" s="32">
        <v>37236</v>
      </c>
      <c r="LD40" s="32">
        <v>39642</v>
      </c>
      <c r="LE40" s="32">
        <v>41646</v>
      </c>
      <c r="LF40" s="32">
        <v>44959</v>
      </c>
      <c r="LG40" s="32">
        <v>47510</v>
      </c>
      <c r="LH40" s="32">
        <v>49781</v>
      </c>
      <c r="LI40" s="32">
        <v>51960</v>
      </c>
      <c r="LJ40" s="32">
        <v>52493</v>
      </c>
      <c r="LK40" s="32">
        <v>56018</v>
      </c>
      <c r="LL40" s="32">
        <v>58232</v>
      </c>
      <c r="LM40" s="32">
        <v>60696</v>
      </c>
      <c r="LN40" s="32">
        <v>62917</v>
      </c>
      <c r="LO40" s="32">
        <v>66030</v>
      </c>
      <c r="LP40" s="32">
        <v>67768</v>
      </c>
      <c r="LQ40" s="32">
        <v>70374</v>
      </c>
      <c r="LR40" s="32">
        <v>70329</v>
      </c>
      <c r="LS40" s="32">
        <v>71052</v>
      </c>
      <c r="LT40" s="32">
        <v>71878</v>
      </c>
      <c r="LU40" s="32">
        <v>68147</v>
      </c>
      <c r="LV40" s="32">
        <v>70559</v>
      </c>
      <c r="LW40" s="32">
        <v>68628</v>
      </c>
      <c r="LX40" s="32">
        <v>69234</v>
      </c>
      <c r="LY40" s="32">
        <v>70275</v>
      </c>
      <c r="LZ40" s="32">
        <v>70821</v>
      </c>
      <c r="MA40" s="32">
        <v>72461</v>
      </c>
      <c r="MB40" s="32">
        <v>72851</v>
      </c>
      <c r="MC40" s="32">
        <v>78302</v>
      </c>
      <c r="MD40" s="32">
        <v>71954</v>
      </c>
      <c r="ME40" s="32">
        <v>72028</v>
      </c>
      <c r="MF40" s="32">
        <v>71742</v>
      </c>
      <c r="MG40" s="32">
        <v>79098</v>
      </c>
      <c r="MH40" s="32">
        <v>76282</v>
      </c>
      <c r="MI40" s="32">
        <v>76792</v>
      </c>
      <c r="MJ40" s="32">
        <v>75672</v>
      </c>
      <c r="MK40" s="32">
        <v>75408</v>
      </c>
      <c r="ML40" s="32">
        <v>75666</v>
      </c>
      <c r="MM40" s="32">
        <v>75558</v>
      </c>
      <c r="MN40" s="32">
        <v>76958</v>
      </c>
      <c r="MO40" s="32">
        <v>76884</v>
      </c>
      <c r="MP40" s="32">
        <v>79295</v>
      </c>
      <c r="MQ40" s="32">
        <v>77505</v>
      </c>
      <c r="MR40" s="32">
        <v>77287</v>
      </c>
      <c r="MS40" s="32">
        <v>80758</v>
      </c>
      <c r="MT40" s="32">
        <v>83568</v>
      </c>
      <c r="MU40" s="32">
        <v>77645</v>
      </c>
      <c r="MV40" s="32">
        <v>83461</v>
      </c>
      <c r="MW40" s="32">
        <v>80337</v>
      </c>
      <c r="MX40" s="32">
        <v>83317</v>
      </c>
      <c r="MY40" s="32">
        <v>80526</v>
      </c>
      <c r="MZ40" s="32">
        <v>80261</v>
      </c>
      <c r="NA40" s="32">
        <v>84077</v>
      </c>
      <c r="NB40" s="32">
        <v>79162</v>
      </c>
      <c r="NC40" s="32">
        <v>83758</v>
      </c>
      <c r="ND40" s="32">
        <v>79155</v>
      </c>
      <c r="NE40" s="32">
        <v>81440</v>
      </c>
      <c r="NF40" s="32">
        <v>86458</v>
      </c>
      <c r="NG40" s="32">
        <v>79418</v>
      </c>
      <c r="NH40" s="32">
        <v>84713</v>
      </c>
      <c r="NI40" s="32">
        <v>82736</v>
      </c>
      <c r="NJ40" s="32">
        <v>80814</v>
      </c>
      <c r="NK40" s="32">
        <v>84116</v>
      </c>
      <c r="NL40" s="32">
        <v>86103</v>
      </c>
      <c r="NM40" s="32">
        <v>87102</v>
      </c>
      <c r="NN40" s="32">
        <v>87720</v>
      </c>
      <c r="NO40" s="32">
        <v>88219</v>
      </c>
      <c r="NP40" s="32">
        <v>87031</v>
      </c>
      <c r="NQ40" s="32">
        <v>87932</v>
      </c>
      <c r="NR40" s="32">
        <v>82135</v>
      </c>
      <c r="NS40" s="32">
        <v>88172</v>
      </c>
      <c r="NT40" s="32">
        <v>82343</v>
      </c>
      <c r="NU40" s="32">
        <v>89848</v>
      </c>
      <c r="NV40" s="32">
        <v>91166</v>
      </c>
      <c r="NW40" s="32">
        <v>87328</v>
      </c>
      <c r="NX40" s="32">
        <v>89596</v>
      </c>
      <c r="NY40" s="32">
        <v>90168</v>
      </c>
      <c r="NZ40" s="32">
        <v>87189</v>
      </c>
      <c r="OA40" s="32">
        <v>89787</v>
      </c>
      <c r="OB40" s="32">
        <v>88637</v>
      </c>
      <c r="OC40" s="32">
        <v>86194</v>
      </c>
      <c r="OD40" s="32">
        <v>89898</v>
      </c>
      <c r="OE40" s="32">
        <v>90992</v>
      </c>
      <c r="OF40" s="32">
        <v>88736</v>
      </c>
      <c r="OG40" s="32">
        <v>89526</v>
      </c>
      <c r="OH40" s="32">
        <v>86335</v>
      </c>
      <c r="OI40" s="32">
        <v>91084</v>
      </c>
      <c r="OJ40" s="32">
        <v>87916</v>
      </c>
      <c r="OK40" s="32">
        <v>89957</v>
      </c>
      <c r="OL40" s="32">
        <v>93272</v>
      </c>
      <c r="OM40" s="32">
        <v>87641</v>
      </c>
      <c r="ON40" s="32">
        <v>88589</v>
      </c>
      <c r="OO40" s="32">
        <v>88671</v>
      </c>
      <c r="OP40" s="32">
        <v>91902</v>
      </c>
      <c r="OQ40" s="32">
        <v>88386</v>
      </c>
      <c r="OR40" s="32">
        <v>90402</v>
      </c>
      <c r="OS40" s="32">
        <v>87071</v>
      </c>
      <c r="OT40" s="32">
        <v>89460</v>
      </c>
      <c r="OU40" s="32">
        <v>87219</v>
      </c>
      <c r="OV40" s="32">
        <v>90983</v>
      </c>
      <c r="OW40" s="33">
        <v>87865</v>
      </c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 s="21" t="str">
        <f>'Experimental setup'!F66</f>
        <v>SD017/11</v>
      </c>
      <c r="C41" t="b">
        <f t="shared" si="0"/>
        <v>0</v>
      </c>
      <c r="D41" t="b">
        <f>IF(AND(C41=TRUE, C42=TRUE), TRUE, FALSE)</f>
        <v>0</v>
      </c>
      <c r="K41" s="30" t="s">
        <v>36</v>
      </c>
      <c r="L41" s="31">
        <v>5</v>
      </c>
      <c r="M41" s="36" t="s">
        <v>529</v>
      </c>
      <c r="N41" s="30">
        <v>27103</v>
      </c>
      <c r="O41" s="32">
        <v>26154</v>
      </c>
      <c r="P41" s="32">
        <v>26010</v>
      </c>
      <c r="Q41" s="32">
        <v>25633</v>
      </c>
      <c r="R41" s="32">
        <v>24983</v>
      </c>
      <c r="S41" s="32">
        <v>25530</v>
      </c>
      <c r="T41" s="32">
        <v>25829</v>
      </c>
      <c r="U41" s="32">
        <v>25269</v>
      </c>
      <c r="V41" s="32">
        <v>25226</v>
      </c>
      <c r="W41" s="32">
        <v>25405</v>
      </c>
      <c r="X41" s="32">
        <v>25149</v>
      </c>
      <c r="Y41" s="32">
        <v>25298</v>
      </c>
      <c r="Z41" s="32">
        <v>25499</v>
      </c>
      <c r="AA41" s="32">
        <v>24735</v>
      </c>
      <c r="AB41" s="32">
        <v>25055</v>
      </c>
      <c r="AC41" s="32">
        <v>24846</v>
      </c>
      <c r="AD41" s="32">
        <v>24605</v>
      </c>
      <c r="AE41" s="32">
        <v>24678</v>
      </c>
      <c r="AF41" s="32">
        <v>25092</v>
      </c>
      <c r="AG41" s="32">
        <v>24951</v>
      </c>
      <c r="AH41" s="32">
        <v>24917</v>
      </c>
      <c r="AI41" s="32">
        <v>24613</v>
      </c>
      <c r="AJ41" s="32">
        <v>24467</v>
      </c>
      <c r="AK41" s="32">
        <v>24486</v>
      </c>
      <c r="AL41" s="32">
        <v>24848</v>
      </c>
      <c r="AM41" s="32">
        <v>24617</v>
      </c>
      <c r="AN41" s="32">
        <v>24269</v>
      </c>
      <c r="AO41" s="32">
        <v>24199</v>
      </c>
      <c r="AP41" s="32">
        <v>24881</v>
      </c>
      <c r="AQ41" s="32">
        <v>24234</v>
      </c>
      <c r="AR41" s="32">
        <v>24425</v>
      </c>
      <c r="AS41" s="32">
        <v>24610</v>
      </c>
      <c r="AT41" s="32">
        <v>24136</v>
      </c>
      <c r="AU41" s="32">
        <v>24408</v>
      </c>
      <c r="AV41" s="32">
        <v>23881</v>
      </c>
      <c r="AW41" s="32">
        <v>24428</v>
      </c>
      <c r="AX41" s="32">
        <v>24238</v>
      </c>
      <c r="AY41" s="32">
        <v>23958</v>
      </c>
      <c r="AZ41" s="32">
        <v>24576</v>
      </c>
      <c r="BA41" s="32">
        <v>24456</v>
      </c>
      <c r="BB41" s="32">
        <v>23993</v>
      </c>
      <c r="BC41" s="32">
        <v>23651</v>
      </c>
      <c r="BD41" s="32">
        <v>24113</v>
      </c>
      <c r="BE41" s="32">
        <v>23859</v>
      </c>
      <c r="BF41" s="32">
        <v>24362</v>
      </c>
      <c r="BG41" s="32">
        <v>23695</v>
      </c>
      <c r="BH41" s="32">
        <v>24195</v>
      </c>
      <c r="BI41" s="32">
        <v>24030</v>
      </c>
      <c r="BJ41" s="32">
        <v>23965</v>
      </c>
      <c r="BK41" s="32">
        <v>24033</v>
      </c>
      <c r="BL41" s="32">
        <v>23963</v>
      </c>
      <c r="BM41" s="32">
        <v>24212</v>
      </c>
      <c r="BN41" s="32">
        <v>23463</v>
      </c>
      <c r="BO41" s="32">
        <v>23981</v>
      </c>
      <c r="BP41" s="32">
        <v>23638</v>
      </c>
      <c r="BQ41" s="32">
        <v>24365</v>
      </c>
      <c r="BR41" s="32">
        <v>23882</v>
      </c>
      <c r="BS41" s="32">
        <v>23689</v>
      </c>
      <c r="BT41" s="32">
        <v>23853</v>
      </c>
      <c r="BU41" s="32">
        <v>23974</v>
      </c>
      <c r="BV41" s="32">
        <v>24193</v>
      </c>
      <c r="BW41" s="32">
        <v>23667</v>
      </c>
      <c r="BX41" s="32">
        <v>23949</v>
      </c>
      <c r="BY41" s="32">
        <v>23931</v>
      </c>
      <c r="BZ41" s="32">
        <v>24294</v>
      </c>
      <c r="CA41" s="32">
        <v>24289</v>
      </c>
      <c r="CB41" s="32">
        <v>24284</v>
      </c>
      <c r="CC41" s="32">
        <v>23960</v>
      </c>
      <c r="CD41" s="32">
        <v>23954</v>
      </c>
      <c r="CE41" s="32">
        <v>23854</v>
      </c>
      <c r="CF41" s="32">
        <v>23758</v>
      </c>
      <c r="CG41" s="32">
        <v>23198</v>
      </c>
      <c r="CH41" s="32">
        <v>23699</v>
      </c>
      <c r="CI41" s="32">
        <v>23557</v>
      </c>
      <c r="CJ41" s="32">
        <v>23494</v>
      </c>
      <c r="CK41" s="32">
        <v>23758</v>
      </c>
      <c r="CL41" s="32">
        <v>23695</v>
      </c>
      <c r="CM41" s="32">
        <v>23384</v>
      </c>
      <c r="CN41" s="32">
        <v>23424</v>
      </c>
      <c r="CO41" s="32">
        <v>23760</v>
      </c>
      <c r="CP41" s="32">
        <v>23313</v>
      </c>
      <c r="CQ41" s="32">
        <v>23859</v>
      </c>
      <c r="CR41" s="32">
        <v>23356</v>
      </c>
      <c r="CS41" s="32">
        <v>23198</v>
      </c>
      <c r="CT41" s="32">
        <v>23886</v>
      </c>
      <c r="CU41" s="32">
        <v>23436</v>
      </c>
      <c r="CV41" s="32">
        <v>23929</v>
      </c>
      <c r="CW41" s="32">
        <v>23324</v>
      </c>
      <c r="CX41" s="32">
        <v>23099</v>
      </c>
      <c r="CY41" s="32">
        <v>23327</v>
      </c>
      <c r="CZ41" s="32">
        <v>23660</v>
      </c>
      <c r="DA41" s="32">
        <v>23668</v>
      </c>
      <c r="DB41" s="32">
        <v>23242</v>
      </c>
      <c r="DC41" s="32">
        <v>23853</v>
      </c>
      <c r="DD41" s="32">
        <v>23285</v>
      </c>
      <c r="DE41" s="32">
        <v>23368</v>
      </c>
      <c r="DF41" s="32">
        <v>23767</v>
      </c>
      <c r="DG41" s="32">
        <v>23333</v>
      </c>
      <c r="DH41" s="32">
        <v>23308</v>
      </c>
      <c r="DI41" s="32">
        <v>23257</v>
      </c>
      <c r="DJ41" s="32">
        <v>23588</v>
      </c>
      <c r="DK41" s="32">
        <v>23737</v>
      </c>
      <c r="DL41" s="32">
        <v>23567</v>
      </c>
      <c r="DM41" s="32">
        <v>23380</v>
      </c>
      <c r="DN41" s="32">
        <v>23333</v>
      </c>
      <c r="DO41" s="32">
        <v>23018</v>
      </c>
      <c r="DP41" s="32">
        <v>23358</v>
      </c>
      <c r="DQ41" s="32">
        <v>23435</v>
      </c>
      <c r="DR41" s="32">
        <v>23965</v>
      </c>
      <c r="DS41" s="32">
        <v>23268</v>
      </c>
      <c r="DT41" s="32">
        <v>22975</v>
      </c>
      <c r="DU41" s="32">
        <v>23453</v>
      </c>
      <c r="DV41" s="32">
        <v>23023</v>
      </c>
      <c r="DW41" s="32">
        <v>23220</v>
      </c>
      <c r="DX41" s="32">
        <v>22959</v>
      </c>
      <c r="DY41" s="32">
        <v>23024</v>
      </c>
      <c r="DZ41" s="32">
        <v>23022</v>
      </c>
      <c r="EA41" s="32">
        <v>23082</v>
      </c>
      <c r="EB41" s="32">
        <v>23612</v>
      </c>
      <c r="EC41" s="32">
        <v>23137</v>
      </c>
      <c r="ED41" s="32">
        <v>23464</v>
      </c>
      <c r="EE41" s="32">
        <v>23392</v>
      </c>
      <c r="EF41" s="32">
        <v>23304</v>
      </c>
      <c r="EG41" s="32">
        <v>23110</v>
      </c>
      <c r="EH41" s="32">
        <v>23145</v>
      </c>
      <c r="EI41" s="32">
        <v>23609</v>
      </c>
      <c r="EJ41" s="32">
        <v>23480</v>
      </c>
      <c r="EK41" s="32">
        <v>23334</v>
      </c>
      <c r="EL41" s="32">
        <v>22659</v>
      </c>
      <c r="EM41" s="32">
        <v>23056</v>
      </c>
      <c r="EN41" s="32">
        <v>22708</v>
      </c>
      <c r="EO41" s="32">
        <v>23240</v>
      </c>
      <c r="EP41" s="32">
        <v>23503</v>
      </c>
      <c r="EQ41" s="32">
        <v>23177</v>
      </c>
      <c r="ER41" s="32">
        <v>23069</v>
      </c>
      <c r="ES41" s="32">
        <v>22972</v>
      </c>
      <c r="ET41" s="32">
        <v>23592</v>
      </c>
      <c r="EU41" s="32">
        <v>23034</v>
      </c>
      <c r="EV41" s="32">
        <v>22905</v>
      </c>
      <c r="EW41" s="32">
        <v>22600</v>
      </c>
      <c r="EX41" s="32">
        <v>23509</v>
      </c>
      <c r="EY41" s="32">
        <v>22967</v>
      </c>
      <c r="EZ41" s="32">
        <v>23155</v>
      </c>
      <c r="FA41" s="32">
        <v>22978</v>
      </c>
      <c r="FB41" s="32">
        <v>22686</v>
      </c>
      <c r="FC41" s="32">
        <v>23008</v>
      </c>
      <c r="FD41" s="32">
        <v>22786</v>
      </c>
      <c r="FE41" s="32">
        <v>23115</v>
      </c>
      <c r="FF41" s="32">
        <v>22952</v>
      </c>
      <c r="FG41" s="32">
        <v>23139</v>
      </c>
      <c r="FH41" s="32">
        <v>23289</v>
      </c>
      <c r="FI41" s="32">
        <v>23394</v>
      </c>
      <c r="FJ41" s="32">
        <v>23284</v>
      </c>
      <c r="FK41" s="32">
        <v>23306</v>
      </c>
      <c r="FL41" s="32">
        <v>23132</v>
      </c>
      <c r="FM41" s="32">
        <v>23478</v>
      </c>
      <c r="FN41" s="32">
        <v>23234</v>
      </c>
      <c r="FO41" s="32">
        <v>22854</v>
      </c>
      <c r="FP41" s="32">
        <v>23070</v>
      </c>
      <c r="FQ41" s="32">
        <v>23008</v>
      </c>
      <c r="FR41" s="32">
        <v>23531</v>
      </c>
      <c r="FS41" s="32">
        <v>23308</v>
      </c>
      <c r="FT41" s="32">
        <v>23318</v>
      </c>
      <c r="FU41" s="32">
        <v>23081</v>
      </c>
      <c r="FV41" s="32">
        <v>23406</v>
      </c>
      <c r="FW41" s="32">
        <v>23440</v>
      </c>
      <c r="FX41" s="32">
        <v>23412</v>
      </c>
      <c r="FY41" s="32">
        <v>23590</v>
      </c>
      <c r="FZ41" s="32">
        <v>23222</v>
      </c>
      <c r="GA41" s="32">
        <v>23274</v>
      </c>
      <c r="GB41" s="32">
        <v>23814</v>
      </c>
      <c r="GC41" s="32">
        <v>23518</v>
      </c>
      <c r="GD41" s="32">
        <v>23222</v>
      </c>
      <c r="GE41" s="32">
        <v>22865</v>
      </c>
      <c r="GF41" s="32">
        <v>23161</v>
      </c>
      <c r="GG41" s="32">
        <v>23167</v>
      </c>
      <c r="GH41" s="32">
        <v>23030</v>
      </c>
      <c r="GI41" s="32">
        <v>22903</v>
      </c>
      <c r="GJ41" s="32">
        <v>23205</v>
      </c>
      <c r="GK41" s="32">
        <v>22991</v>
      </c>
      <c r="GL41" s="32">
        <v>23214</v>
      </c>
      <c r="GM41" s="32">
        <v>23133</v>
      </c>
      <c r="GN41" s="32">
        <v>23206</v>
      </c>
      <c r="GO41" s="32">
        <v>23289</v>
      </c>
      <c r="GP41" s="32">
        <v>23600</v>
      </c>
      <c r="GQ41" s="32">
        <v>23095</v>
      </c>
      <c r="GR41" s="32">
        <v>23524</v>
      </c>
      <c r="GS41" s="32">
        <v>23225</v>
      </c>
      <c r="GT41" s="32">
        <v>23189</v>
      </c>
      <c r="GU41" s="32">
        <v>23399</v>
      </c>
      <c r="GV41" s="32">
        <v>23161</v>
      </c>
      <c r="GW41" s="32">
        <v>23224</v>
      </c>
      <c r="GX41" s="32">
        <v>23305</v>
      </c>
      <c r="GY41" s="32">
        <v>23566</v>
      </c>
      <c r="GZ41" s="32">
        <v>23517</v>
      </c>
      <c r="HA41" s="32">
        <v>23106</v>
      </c>
      <c r="HB41" s="32">
        <v>23546</v>
      </c>
      <c r="HC41" s="32">
        <v>23436</v>
      </c>
      <c r="HD41" s="32">
        <v>23571</v>
      </c>
      <c r="HE41" s="32">
        <v>23031</v>
      </c>
      <c r="HF41" s="32">
        <v>23246</v>
      </c>
      <c r="HG41" s="32">
        <v>23295</v>
      </c>
      <c r="HH41" s="32">
        <v>23119</v>
      </c>
      <c r="HI41" s="32">
        <v>23131</v>
      </c>
      <c r="HJ41" s="32">
        <v>22995</v>
      </c>
      <c r="HK41" s="32">
        <v>22937</v>
      </c>
      <c r="HL41" s="32">
        <v>22931</v>
      </c>
      <c r="HM41" s="32">
        <v>22702</v>
      </c>
      <c r="HN41" s="32">
        <v>22598</v>
      </c>
      <c r="HO41" s="32">
        <v>23050</v>
      </c>
      <c r="HP41" s="32">
        <v>23063</v>
      </c>
      <c r="HQ41" s="32">
        <v>23133</v>
      </c>
      <c r="HR41" s="32">
        <v>22888</v>
      </c>
      <c r="HS41" s="32">
        <v>22893</v>
      </c>
      <c r="HT41" s="32">
        <v>22858</v>
      </c>
      <c r="HU41" s="32">
        <v>22910</v>
      </c>
      <c r="HV41" s="32">
        <v>22709</v>
      </c>
      <c r="HW41" s="32">
        <v>22567</v>
      </c>
      <c r="HX41" s="32">
        <v>23271</v>
      </c>
      <c r="HY41" s="32">
        <v>22681</v>
      </c>
      <c r="HZ41" s="32">
        <v>22815</v>
      </c>
      <c r="IA41" s="32">
        <v>22932</v>
      </c>
      <c r="IB41" s="32">
        <v>23218</v>
      </c>
      <c r="IC41" s="32">
        <v>23041</v>
      </c>
      <c r="ID41" s="32">
        <v>22600</v>
      </c>
      <c r="IE41" s="32">
        <v>23095</v>
      </c>
      <c r="IF41" s="32">
        <v>22818</v>
      </c>
      <c r="IG41" s="32">
        <v>22763</v>
      </c>
      <c r="IH41" s="32">
        <v>22776</v>
      </c>
      <c r="II41" s="32">
        <v>23069</v>
      </c>
      <c r="IJ41" s="32">
        <v>23058</v>
      </c>
      <c r="IK41" s="32">
        <v>23255</v>
      </c>
      <c r="IL41" s="32">
        <v>23031</v>
      </c>
      <c r="IM41" s="32">
        <v>23006</v>
      </c>
      <c r="IN41" s="32">
        <v>22935</v>
      </c>
      <c r="IO41" s="32">
        <v>22743</v>
      </c>
      <c r="IP41" s="32">
        <v>22950</v>
      </c>
      <c r="IQ41" s="32">
        <v>22517</v>
      </c>
      <c r="IR41" s="32">
        <v>23059</v>
      </c>
      <c r="IS41" s="32">
        <v>23340</v>
      </c>
      <c r="IT41" s="32">
        <v>23483</v>
      </c>
      <c r="IU41" s="32">
        <v>22700</v>
      </c>
      <c r="IV41" s="32">
        <v>23506</v>
      </c>
      <c r="IW41" s="32">
        <v>23033</v>
      </c>
      <c r="IX41" s="32">
        <v>22825</v>
      </c>
      <c r="IY41" s="32">
        <v>23029</v>
      </c>
      <c r="IZ41" s="32">
        <v>22839</v>
      </c>
      <c r="JA41" s="32">
        <v>23326</v>
      </c>
      <c r="JB41" s="32">
        <v>22872</v>
      </c>
      <c r="JC41" s="32">
        <v>23078</v>
      </c>
      <c r="JD41" s="32">
        <v>23051</v>
      </c>
      <c r="JE41" s="32">
        <v>22977</v>
      </c>
      <c r="JF41" s="32">
        <v>22884</v>
      </c>
      <c r="JG41" s="32">
        <v>22947</v>
      </c>
      <c r="JH41" s="32">
        <v>22930</v>
      </c>
      <c r="JI41" s="32">
        <v>22983</v>
      </c>
      <c r="JJ41" s="32">
        <v>23093</v>
      </c>
      <c r="JK41" s="32">
        <v>23054</v>
      </c>
      <c r="JL41" s="32">
        <v>22288</v>
      </c>
      <c r="JM41" s="32">
        <v>22334</v>
      </c>
      <c r="JN41" s="32">
        <v>22913</v>
      </c>
      <c r="JO41" s="32">
        <v>22703</v>
      </c>
      <c r="JP41" s="32">
        <v>23024</v>
      </c>
      <c r="JQ41" s="32">
        <v>22717</v>
      </c>
      <c r="JR41" s="32">
        <v>22992</v>
      </c>
      <c r="JS41" s="32">
        <v>23316</v>
      </c>
      <c r="JT41" s="32">
        <v>22941</v>
      </c>
      <c r="JU41" s="32">
        <v>22615</v>
      </c>
      <c r="JV41" s="32">
        <v>22976</v>
      </c>
      <c r="JW41" s="32">
        <v>22756</v>
      </c>
      <c r="JX41" s="32">
        <v>22985</v>
      </c>
      <c r="JY41" s="32">
        <v>22963</v>
      </c>
      <c r="JZ41" s="32">
        <v>22779</v>
      </c>
      <c r="KA41" s="32">
        <v>22969</v>
      </c>
      <c r="KB41" s="32">
        <v>23134</v>
      </c>
      <c r="KC41" s="32">
        <v>22800</v>
      </c>
      <c r="KD41" s="32">
        <v>22966</v>
      </c>
      <c r="KE41" s="32">
        <v>22934</v>
      </c>
      <c r="KF41" s="32">
        <v>22861</v>
      </c>
      <c r="KG41" s="32">
        <v>22685</v>
      </c>
      <c r="KH41" s="32">
        <v>22861</v>
      </c>
      <c r="KI41" s="32">
        <v>22770</v>
      </c>
      <c r="KJ41" s="32">
        <v>23126</v>
      </c>
      <c r="KK41" s="32">
        <v>22594</v>
      </c>
      <c r="KL41" s="32">
        <v>22549</v>
      </c>
      <c r="KM41" s="32">
        <v>23359</v>
      </c>
      <c r="KN41" s="32">
        <v>22643</v>
      </c>
      <c r="KO41" s="32">
        <v>22894</v>
      </c>
      <c r="KP41" s="32">
        <v>22415</v>
      </c>
      <c r="KQ41" s="32">
        <v>22968</v>
      </c>
      <c r="KR41" s="32">
        <v>22867</v>
      </c>
      <c r="KS41" s="32">
        <v>22783</v>
      </c>
      <c r="KT41" s="32">
        <v>22759</v>
      </c>
      <c r="KU41" s="32">
        <v>22527</v>
      </c>
      <c r="KV41" s="32">
        <v>22671</v>
      </c>
      <c r="KW41" s="32">
        <v>22720</v>
      </c>
      <c r="KX41" s="32">
        <v>22543</v>
      </c>
      <c r="KY41" s="32">
        <v>22628</v>
      </c>
      <c r="KZ41" s="32">
        <v>22793</v>
      </c>
      <c r="LA41" s="32">
        <v>22431</v>
      </c>
      <c r="LB41" s="32">
        <v>22841</v>
      </c>
      <c r="LC41" s="32">
        <v>22527</v>
      </c>
      <c r="LD41" s="32">
        <v>23109</v>
      </c>
      <c r="LE41" s="32">
        <v>22857</v>
      </c>
      <c r="LF41" s="32">
        <v>22476</v>
      </c>
      <c r="LG41" s="32">
        <v>22854</v>
      </c>
      <c r="LH41" s="32">
        <v>22570</v>
      </c>
      <c r="LI41" s="32">
        <v>22758</v>
      </c>
      <c r="LJ41" s="32">
        <v>22710</v>
      </c>
      <c r="LK41" s="32">
        <v>22977</v>
      </c>
      <c r="LL41" s="32">
        <v>22436</v>
      </c>
      <c r="LM41" s="32">
        <v>22432</v>
      </c>
      <c r="LN41" s="32">
        <v>22949</v>
      </c>
      <c r="LO41" s="32">
        <v>22771</v>
      </c>
      <c r="LP41" s="32">
        <v>22655</v>
      </c>
      <c r="LQ41" s="32">
        <v>22607</v>
      </c>
      <c r="LR41" s="32">
        <v>22282</v>
      </c>
      <c r="LS41" s="32">
        <v>22605</v>
      </c>
      <c r="LT41" s="32">
        <v>22396</v>
      </c>
      <c r="LU41" s="32">
        <v>22502</v>
      </c>
      <c r="LV41" s="32">
        <v>22782</v>
      </c>
      <c r="LW41" s="32">
        <v>22191</v>
      </c>
      <c r="LX41" s="32">
        <v>22385</v>
      </c>
      <c r="LY41" s="32">
        <v>22348</v>
      </c>
      <c r="LZ41" s="32">
        <v>22727</v>
      </c>
      <c r="MA41" s="32">
        <v>22405</v>
      </c>
      <c r="MB41" s="32">
        <v>22169</v>
      </c>
      <c r="MC41" s="32">
        <v>22870</v>
      </c>
      <c r="MD41" s="32">
        <v>22728</v>
      </c>
      <c r="ME41" s="32">
        <v>22329</v>
      </c>
      <c r="MF41" s="32">
        <v>22344</v>
      </c>
      <c r="MG41" s="32">
        <v>22306</v>
      </c>
      <c r="MH41" s="32">
        <v>22226</v>
      </c>
      <c r="MI41" s="32">
        <v>22504</v>
      </c>
      <c r="MJ41" s="32">
        <v>22393</v>
      </c>
      <c r="MK41" s="32">
        <v>22549</v>
      </c>
      <c r="ML41" s="32">
        <v>22700</v>
      </c>
      <c r="MM41" s="32">
        <v>22492</v>
      </c>
      <c r="MN41" s="32">
        <v>22500</v>
      </c>
      <c r="MO41" s="32">
        <v>22207</v>
      </c>
      <c r="MP41" s="32">
        <v>22320</v>
      </c>
      <c r="MQ41" s="32">
        <v>22501</v>
      </c>
      <c r="MR41" s="32">
        <v>22493</v>
      </c>
      <c r="MS41" s="32">
        <v>22805</v>
      </c>
      <c r="MT41" s="32">
        <v>22649</v>
      </c>
      <c r="MU41" s="32">
        <v>22472</v>
      </c>
      <c r="MV41" s="32">
        <v>22876</v>
      </c>
      <c r="MW41" s="32">
        <v>22540</v>
      </c>
      <c r="MX41" s="32">
        <v>22741</v>
      </c>
      <c r="MY41" s="32">
        <v>22592</v>
      </c>
      <c r="MZ41" s="32">
        <v>22470</v>
      </c>
      <c r="NA41" s="32">
        <v>22957</v>
      </c>
      <c r="NB41" s="32">
        <v>22319</v>
      </c>
      <c r="NC41" s="32">
        <v>22760</v>
      </c>
      <c r="ND41" s="32">
        <v>22937</v>
      </c>
      <c r="NE41" s="32">
        <v>22352</v>
      </c>
      <c r="NF41" s="32">
        <v>22522</v>
      </c>
      <c r="NG41" s="32">
        <v>22450</v>
      </c>
      <c r="NH41" s="32">
        <v>23047</v>
      </c>
      <c r="NI41" s="32">
        <v>22583</v>
      </c>
      <c r="NJ41" s="32">
        <v>22758</v>
      </c>
      <c r="NK41" s="32">
        <v>22615</v>
      </c>
      <c r="NL41" s="32">
        <v>22840</v>
      </c>
      <c r="NM41" s="32">
        <v>22741</v>
      </c>
      <c r="NN41" s="32">
        <v>22971</v>
      </c>
      <c r="NO41" s="32">
        <v>22806</v>
      </c>
      <c r="NP41" s="32">
        <v>22827</v>
      </c>
      <c r="NQ41" s="32">
        <v>22377</v>
      </c>
      <c r="NR41" s="32">
        <v>22552</v>
      </c>
      <c r="NS41" s="32">
        <v>22425</v>
      </c>
      <c r="NT41" s="32">
        <v>22782</v>
      </c>
      <c r="NU41" s="32">
        <v>22679</v>
      </c>
      <c r="NV41" s="32">
        <v>22377</v>
      </c>
      <c r="NW41" s="32">
        <v>22634</v>
      </c>
      <c r="NX41" s="32">
        <v>22319</v>
      </c>
      <c r="NY41" s="32">
        <v>22272</v>
      </c>
      <c r="NZ41" s="32">
        <v>22475</v>
      </c>
      <c r="OA41" s="32">
        <v>22684</v>
      </c>
      <c r="OB41" s="32">
        <v>22468</v>
      </c>
      <c r="OC41" s="32">
        <v>22643</v>
      </c>
      <c r="OD41" s="32">
        <v>22538</v>
      </c>
      <c r="OE41" s="32">
        <v>22933</v>
      </c>
      <c r="OF41" s="32">
        <v>22716</v>
      </c>
      <c r="OG41" s="32">
        <v>22512</v>
      </c>
      <c r="OH41" s="32">
        <v>22555</v>
      </c>
      <c r="OI41" s="32">
        <v>22565</v>
      </c>
      <c r="OJ41" s="32">
        <v>23106</v>
      </c>
      <c r="OK41" s="32">
        <v>22677</v>
      </c>
      <c r="OL41" s="32">
        <v>22571</v>
      </c>
      <c r="OM41" s="32">
        <v>22682</v>
      </c>
      <c r="ON41" s="32">
        <v>22857</v>
      </c>
      <c r="OO41" s="32">
        <v>22878</v>
      </c>
      <c r="OP41" s="32">
        <v>23020</v>
      </c>
      <c r="OQ41" s="32">
        <v>22260</v>
      </c>
      <c r="OR41" s="32">
        <v>22607</v>
      </c>
      <c r="OS41" s="32">
        <v>22730</v>
      </c>
      <c r="OT41" s="32">
        <v>22757</v>
      </c>
      <c r="OU41" s="32">
        <v>22329</v>
      </c>
      <c r="OV41" s="32">
        <v>22727</v>
      </c>
      <c r="OW41" s="33">
        <v>22711</v>
      </c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A42" s="21" t="str">
        <f>'Experimental setup'!G66</f>
        <v>Cb</v>
      </c>
      <c r="C42" t="b">
        <f t="shared" si="0"/>
        <v>0</v>
      </c>
      <c r="K42" s="30" t="s">
        <v>36</v>
      </c>
      <c r="L42" s="31">
        <v>6</v>
      </c>
      <c r="M42" s="36" t="s">
        <v>529</v>
      </c>
      <c r="N42" s="30">
        <v>26950</v>
      </c>
      <c r="O42" s="32">
        <v>25669</v>
      </c>
      <c r="P42" s="32">
        <v>25508</v>
      </c>
      <c r="Q42" s="32">
        <v>25689</v>
      </c>
      <c r="R42" s="32">
        <v>24874</v>
      </c>
      <c r="S42" s="32">
        <v>25360</v>
      </c>
      <c r="T42" s="32">
        <v>25455</v>
      </c>
      <c r="U42" s="32">
        <v>25583</v>
      </c>
      <c r="V42" s="32">
        <v>25115</v>
      </c>
      <c r="W42" s="32">
        <v>25199</v>
      </c>
      <c r="X42" s="32">
        <v>25085</v>
      </c>
      <c r="Y42" s="32">
        <v>24853</v>
      </c>
      <c r="Z42" s="32">
        <v>24958</v>
      </c>
      <c r="AA42" s="32">
        <v>24829</v>
      </c>
      <c r="AB42" s="32">
        <v>24835</v>
      </c>
      <c r="AC42" s="32">
        <v>24789</v>
      </c>
      <c r="AD42" s="32">
        <v>24968</v>
      </c>
      <c r="AE42" s="32">
        <v>25006</v>
      </c>
      <c r="AF42" s="32">
        <v>24983</v>
      </c>
      <c r="AG42" s="32">
        <v>25019</v>
      </c>
      <c r="AH42" s="32">
        <v>24897</v>
      </c>
      <c r="AI42" s="32">
        <v>24379</v>
      </c>
      <c r="AJ42" s="32">
        <v>25158</v>
      </c>
      <c r="AK42" s="32">
        <v>24893</v>
      </c>
      <c r="AL42" s="32">
        <v>24969</v>
      </c>
      <c r="AM42" s="32">
        <v>25269</v>
      </c>
      <c r="AN42" s="32">
        <v>24707</v>
      </c>
      <c r="AO42" s="32">
        <v>25137</v>
      </c>
      <c r="AP42" s="32">
        <v>25123</v>
      </c>
      <c r="AQ42" s="32">
        <v>24942</v>
      </c>
      <c r="AR42" s="32">
        <v>24869</v>
      </c>
      <c r="AS42" s="32">
        <v>25005</v>
      </c>
      <c r="AT42" s="32">
        <v>24885</v>
      </c>
      <c r="AU42" s="32">
        <v>24771</v>
      </c>
      <c r="AV42" s="32">
        <v>24952</v>
      </c>
      <c r="AW42" s="32">
        <v>24572</v>
      </c>
      <c r="AX42" s="32">
        <v>24610</v>
      </c>
      <c r="AY42" s="32">
        <v>24942</v>
      </c>
      <c r="AZ42" s="32">
        <v>24682</v>
      </c>
      <c r="BA42" s="32">
        <v>25123</v>
      </c>
      <c r="BB42" s="32">
        <v>24506</v>
      </c>
      <c r="BC42" s="32">
        <v>24911</v>
      </c>
      <c r="BD42" s="32">
        <v>24686</v>
      </c>
      <c r="BE42" s="32">
        <v>24667</v>
      </c>
      <c r="BF42" s="32">
        <v>24752</v>
      </c>
      <c r="BG42" s="32">
        <v>24913</v>
      </c>
      <c r="BH42" s="32">
        <v>24853</v>
      </c>
      <c r="BI42" s="32">
        <v>24851</v>
      </c>
      <c r="BJ42" s="32">
        <v>25098</v>
      </c>
      <c r="BK42" s="32">
        <v>24640</v>
      </c>
      <c r="BL42" s="32">
        <v>24634</v>
      </c>
      <c r="BM42" s="32">
        <v>24349</v>
      </c>
      <c r="BN42" s="32">
        <v>24507</v>
      </c>
      <c r="BO42" s="32">
        <v>24666</v>
      </c>
      <c r="BP42" s="32">
        <v>24650</v>
      </c>
      <c r="BQ42" s="32">
        <v>24770</v>
      </c>
      <c r="BR42" s="32">
        <v>25132</v>
      </c>
      <c r="BS42" s="32">
        <v>24765</v>
      </c>
      <c r="BT42" s="32">
        <v>25060</v>
      </c>
      <c r="BU42" s="32">
        <v>25113</v>
      </c>
      <c r="BV42" s="32">
        <v>24981</v>
      </c>
      <c r="BW42" s="32">
        <v>24860</v>
      </c>
      <c r="BX42" s="32">
        <v>25013</v>
      </c>
      <c r="BY42" s="32">
        <v>24572</v>
      </c>
      <c r="BZ42" s="32">
        <v>24926</v>
      </c>
      <c r="CA42" s="32">
        <v>24721</v>
      </c>
      <c r="CB42" s="32">
        <v>25183</v>
      </c>
      <c r="CC42" s="32">
        <v>24756</v>
      </c>
      <c r="CD42" s="32">
        <v>24734</v>
      </c>
      <c r="CE42" s="32">
        <v>24899</v>
      </c>
      <c r="CF42" s="32">
        <v>24705</v>
      </c>
      <c r="CG42" s="32">
        <v>24523</v>
      </c>
      <c r="CH42" s="32">
        <v>24731</v>
      </c>
      <c r="CI42" s="32">
        <v>24978</v>
      </c>
      <c r="CJ42" s="32">
        <v>24537</v>
      </c>
      <c r="CK42" s="32">
        <v>24596</v>
      </c>
      <c r="CL42" s="32">
        <v>25004</v>
      </c>
      <c r="CM42" s="32">
        <v>24789</v>
      </c>
      <c r="CN42" s="32">
        <v>24794</v>
      </c>
      <c r="CO42" s="32">
        <v>24372</v>
      </c>
      <c r="CP42" s="32">
        <v>24911</v>
      </c>
      <c r="CQ42" s="32">
        <v>24580</v>
      </c>
      <c r="CR42" s="32">
        <v>24479</v>
      </c>
      <c r="CS42" s="32">
        <v>24498</v>
      </c>
      <c r="CT42" s="32">
        <v>24298</v>
      </c>
      <c r="CU42" s="32">
        <v>24449</v>
      </c>
      <c r="CV42" s="32">
        <v>24466</v>
      </c>
      <c r="CW42" s="32">
        <v>24811</v>
      </c>
      <c r="CX42" s="32">
        <v>24248</v>
      </c>
      <c r="CY42" s="32">
        <v>24269</v>
      </c>
      <c r="CZ42" s="32">
        <v>24497</v>
      </c>
      <c r="DA42" s="32">
        <v>24381</v>
      </c>
      <c r="DB42" s="32">
        <v>24378</v>
      </c>
      <c r="DC42" s="32">
        <v>24403</v>
      </c>
      <c r="DD42" s="32">
        <v>24240</v>
      </c>
      <c r="DE42" s="32">
        <v>24664</v>
      </c>
      <c r="DF42" s="32">
        <v>24465</v>
      </c>
      <c r="DG42" s="32">
        <v>24441</v>
      </c>
      <c r="DH42" s="32">
        <v>24322</v>
      </c>
      <c r="DI42" s="32">
        <v>24684</v>
      </c>
      <c r="DJ42" s="32">
        <v>24389</v>
      </c>
      <c r="DK42" s="32">
        <v>24488</v>
      </c>
      <c r="DL42" s="32">
        <v>24683</v>
      </c>
      <c r="DM42" s="32">
        <v>24477</v>
      </c>
      <c r="DN42" s="32">
        <v>24556</v>
      </c>
      <c r="DO42" s="32">
        <v>24289</v>
      </c>
      <c r="DP42" s="32">
        <v>24974</v>
      </c>
      <c r="DQ42" s="32">
        <v>24417</v>
      </c>
      <c r="DR42" s="32">
        <v>24504</v>
      </c>
      <c r="DS42" s="32">
        <v>24219</v>
      </c>
      <c r="DT42" s="32">
        <v>24190</v>
      </c>
      <c r="DU42" s="32">
        <v>24428</v>
      </c>
      <c r="DV42" s="32">
        <v>24415</v>
      </c>
      <c r="DW42" s="32">
        <v>24194</v>
      </c>
      <c r="DX42" s="32">
        <v>24084</v>
      </c>
      <c r="DY42" s="32">
        <v>24105</v>
      </c>
      <c r="DZ42" s="32">
        <v>24049</v>
      </c>
      <c r="EA42" s="32">
        <v>24099</v>
      </c>
      <c r="EB42" s="32">
        <v>24198</v>
      </c>
      <c r="EC42" s="32">
        <v>24041</v>
      </c>
      <c r="ED42" s="32">
        <v>24205</v>
      </c>
      <c r="EE42" s="32">
        <v>24230</v>
      </c>
      <c r="EF42" s="32">
        <v>24592</v>
      </c>
      <c r="EG42" s="32">
        <v>24213</v>
      </c>
      <c r="EH42" s="32">
        <v>23929</v>
      </c>
      <c r="EI42" s="32">
        <v>24022</v>
      </c>
      <c r="EJ42" s="32">
        <v>24000</v>
      </c>
      <c r="EK42" s="32">
        <v>24196</v>
      </c>
      <c r="EL42" s="32">
        <v>23889</v>
      </c>
      <c r="EM42" s="32">
        <v>24237</v>
      </c>
      <c r="EN42" s="32">
        <v>24017</v>
      </c>
      <c r="EO42" s="32">
        <v>24381</v>
      </c>
      <c r="EP42" s="32">
        <v>24327</v>
      </c>
      <c r="EQ42" s="32">
        <v>24132</v>
      </c>
      <c r="ER42" s="32">
        <v>24085</v>
      </c>
      <c r="ES42" s="32">
        <v>24121</v>
      </c>
      <c r="ET42" s="32">
        <v>24213</v>
      </c>
      <c r="EU42" s="32">
        <v>24228</v>
      </c>
      <c r="EV42" s="32">
        <v>24092</v>
      </c>
      <c r="EW42" s="32">
        <v>24383</v>
      </c>
      <c r="EX42" s="32">
        <v>24239</v>
      </c>
      <c r="EY42" s="32">
        <v>23745</v>
      </c>
      <c r="EZ42" s="32">
        <v>24270</v>
      </c>
      <c r="FA42" s="32">
        <v>23601</v>
      </c>
      <c r="FB42" s="32">
        <v>23674</v>
      </c>
      <c r="FC42" s="32">
        <v>24402</v>
      </c>
      <c r="FD42" s="32">
        <v>23991</v>
      </c>
      <c r="FE42" s="32">
        <v>24023</v>
      </c>
      <c r="FF42" s="32">
        <v>24156</v>
      </c>
      <c r="FG42" s="32">
        <v>23812</v>
      </c>
      <c r="FH42" s="32">
        <v>24006</v>
      </c>
      <c r="FI42" s="32">
        <v>24257</v>
      </c>
      <c r="FJ42" s="32">
        <v>23961</v>
      </c>
      <c r="FK42" s="32">
        <v>23899</v>
      </c>
      <c r="FL42" s="32">
        <v>24211</v>
      </c>
      <c r="FM42" s="32">
        <v>24001</v>
      </c>
      <c r="FN42" s="32">
        <v>23997</v>
      </c>
      <c r="FO42" s="32">
        <v>24249</v>
      </c>
      <c r="FP42" s="32">
        <v>24034</v>
      </c>
      <c r="FQ42" s="32">
        <v>23986</v>
      </c>
      <c r="FR42" s="32">
        <v>24030</v>
      </c>
      <c r="FS42" s="32">
        <v>23971</v>
      </c>
      <c r="FT42" s="32">
        <v>24055</v>
      </c>
      <c r="FU42" s="32">
        <v>24166</v>
      </c>
      <c r="FV42" s="32">
        <v>23933</v>
      </c>
      <c r="FW42" s="32">
        <v>23953</v>
      </c>
      <c r="FX42" s="32">
        <v>24131</v>
      </c>
      <c r="FY42" s="32">
        <v>24388</v>
      </c>
      <c r="FZ42" s="32">
        <v>24522</v>
      </c>
      <c r="GA42" s="32">
        <v>24206</v>
      </c>
      <c r="GB42" s="32">
        <v>24350</v>
      </c>
      <c r="GC42" s="32">
        <v>23782</v>
      </c>
      <c r="GD42" s="32">
        <v>23906</v>
      </c>
      <c r="GE42" s="32">
        <v>24022</v>
      </c>
      <c r="GF42" s="32">
        <v>24090</v>
      </c>
      <c r="GG42" s="32">
        <v>24137</v>
      </c>
      <c r="GH42" s="32">
        <v>23676</v>
      </c>
      <c r="GI42" s="32">
        <v>24050</v>
      </c>
      <c r="GJ42" s="32">
        <v>24407</v>
      </c>
      <c r="GK42" s="32">
        <v>24028</v>
      </c>
      <c r="GL42" s="32">
        <v>23632</v>
      </c>
      <c r="GM42" s="32">
        <v>24058</v>
      </c>
      <c r="GN42" s="32">
        <v>24016</v>
      </c>
      <c r="GO42" s="32">
        <v>24195</v>
      </c>
      <c r="GP42" s="32">
        <v>24033</v>
      </c>
      <c r="GQ42" s="32">
        <v>23684</v>
      </c>
      <c r="GR42" s="32">
        <v>24028</v>
      </c>
      <c r="GS42" s="32">
        <v>23953</v>
      </c>
      <c r="GT42" s="32">
        <v>23810</v>
      </c>
      <c r="GU42" s="32">
        <v>23864</v>
      </c>
      <c r="GV42" s="32">
        <v>23636</v>
      </c>
      <c r="GW42" s="32">
        <v>24034</v>
      </c>
      <c r="GX42" s="32">
        <v>24352</v>
      </c>
      <c r="GY42" s="32">
        <v>23582</v>
      </c>
      <c r="GZ42" s="32">
        <v>24106</v>
      </c>
      <c r="HA42" s="32">
        <v>24119</v>
      </c>
      <c r="HB42" s="32">
        <v>23774</v>
      </c>
      <c r="HC42" s="32">
        <v>23679</v>
      </c>
      <c r="HD42" s="32">
        <v>23649</v>
      </c>
      <c r="HE42" s="32">
        <v>23670</v>
      </c>
      <c r="HF42" s="32">
        <v>23965</v>
      </c>
      <c r="HG42" s="32">
        <v>23490</v>
      </c>
      <c r="HH42" s="32">
        <v>23416</v>
      </c>
      <c r="HI42" s="32">
        <v>23517</v>
      </c>
      <c r="HJ42" s="32">
        <v>23883</v>
      </c>
      <c r="HK42" s="32">
        <v>23668</v>
      </c>
      <c r="HL42" s="32">
        <v>23663</v>
      </c>
      <c r="HM42" s="32">
        <v>23249</v>
      </c>
      <c r="HN42" s="32">
        <v>23134</v>
      </c>
      <c r="HO42" s="32">
        <v>23545</v>
      </c>
      <c r="HP42" s="32">
        <v>23738</v>
      </c>
      <c r="HQ42" s="32">
        <v>23370</v>
      </c>
      <c r="HR42" s="32">
        <v>23098</v>
      </c>
      <c r="HS42" s="32">
        <v>23497</v>
      </c>
      <c r="HT42" s="32">
        <v>23290</v>
      </c>
      <c r="HU42" s="32">
        <v>23204</v>
      </c>
      <c r="HV42" s="32">
        <v>23271</v>
      </c>
      <c r="HW42" s="32">
        <v>23124</v>
      </c>
      <c r="HX42" s="32">
        <v>23440</v>
      </c>
      <c r="HY42" s="32">
        <v>23592</v>
      </c>
      <c r="HZ42" s="32">
        <v>23093</v>
      </c>
      <c r="IA42" s="32">
        <v>23960</v>
      </c>
      <c r="IB42" s="32">
        <v>23734</v>
      </c>
      <c r="IC42" s="32">
        <v>23597</v>
      </c>
      <c r="ID42" s="32">
        <v>23182</v>
      </c>
      <c r="IE42" s="32">
        <v>23762</v>
      </c>
      <c r="IF42" s="32">
        <v>23180</v>
      </c>
      <c r="IG42" s="32">
        <v>23439</v>
      </c>
      <c r="IH42" s="32">
        <v>23253</v>
      </c>
      <c r="II42" s="32">
        <v>23784</v>
      </c>
      <c r="IJ42" s="32">
        <v>23459</v>
      </c>
      <c r="IK42" s="32">
        <v>23162</v>
      </c>
      <c r="IL42" s="32">
        <v>23568</v>
      </c>
      <c r="IM42" s="32">
        <v>23220</v>
      </c>
      <c r="IN42" s="32">
        <v>23580</v>
      </c>
      <c r="IO42" s="32">
        <v>23451</v>
      </c>
      <c r="IP42" s="32">
        <v>23431</v>
      </c>
      <c r="IQ42" s="32">
        <v>23885</v>
      </c>
      <c r="IR42" s="32">
        <v>23673</v>
      </c>
      <c r="IS42" s="32">
        <v>23739</v>
      </c>
      <c r="IT42" s="32">
        <v>23289</v>
      </c>
      <c r="IU42" s="32">
        <v>23994</v>
      </c>
      <c r="IV42" s="32">
        <v>23638</v>
      </c>
      <c r="IW42" s="32">
        <v>23256</v>
      </c>
      <c r="IX42" s="32">
        <v>23269</v>
      </c>
      <c r="IY42" s="32">
        <v>23377</v>
      </c>
      <c r="IZ42" s="32">
        <v>23784</v>
      </c>
      <c r="JA42" s="32">
        <v>23521</v>
      </c>
      <c r="JB42" s="32">
        <v>22930</v>
      </c>
      <c r="JC42" s="32">
        <v>23205</v>
      </c>
      <c r="JD42" s="32">
        <v>23436</v>
      </c>
      <c r="JE42" s="32">
        <v>23806</v>
      </c>
      <c r="JF42" s="32">
        <v>23360</v>
      </c>
      <c r="JG42" s="32">
        <v>23310</v>
      </c>
      <c r="JH42" s="32">
        <v>23254</v>
      </c>
      <c r="JI42" s="32">
        <v>23175</v>
      </c>
      <c r="JJ42" s="32">
        <v>23308</v>
      </c>
      <c r="JK42" s="32">
        <v>23333</v>
      </c>
      <c r="JL42" s="32">
        <v>23213</v>
      </c>
      <c r="JM42" s="32">
        <v>23441</v>
      </c>
      <c r="JN42" s="32">
        <v>23321</v>
      </c>
      <c r="JO42" s="32">
        <v>22968</v>
      </c>
      <c r="JP42" s="32">
        <v>23517</v>
      </c>
      <c r="JQ42" s="32">
        <v>23303</v>
      </c>
      <c r="JR42" s="32">
        <v>23270</v>
      </c>
      <c r="JS42" s="32">
        <v>22810</v>
      </c>
      <c r="JT42" s="32">
        <v>23108</v>
      </c>
      <c r="JU42" s="32">
        <v>23466</v>
      </c>
      <c r="JV42" s="32">
        <v>22990</v>
      </c>
      <c r="JW42" s="32">
        <v>23376</v>
      </c>
      <c r="JX42" s="32">
        <v>23120</v>
      </c>
      <c r="JY42" s="32">
        <v>23686</v>
      </c>
      <c r="JZ42" s="32">
        <v>23696</v>
      </c>
      <c r="KA42" s="32">
        <v>23885</v>
      </c>
      <c r="KB42" s="32">
        <v>23009</v>
      </c>
      <c r="KC42" s="32">
        <v>23549</v>
      </c>
      <c r="KD42" s="32">
        <v>23720</v>
      </c>
      <c r="KE42" s="32">
        <v>23253</v>
      </c>
      <c r="KF42" s="32">
        <v>23206</v>
      </c>
      <c r="KG42" s="32">
        <v>23170</v>
      </c>
      <c r="KH42" s="32">
        <v>23505</v>
      </c>
      <c r="KI42" s="32">
        <v>23317</v>
      </c>
      <c r="KJ42" s="32">
        <v>23155</v>
      </c>
      <c r="KK42" s="32">
        <v>22790</v>
      </c>
      <c r="KL42" s="32">
        <v>23307</v>
      </c>
      <c r="KM42" s="32">
        <v>23193</v>
      </c>
      <c r="KN42" s="32">
        <v>23126</v>
      </c>
      <c r="KO42" s="32">
        <v>23114</v>
      </c>
      <c r="KP42" s="32">
        <v>23173</v>
      </c>
      <c r="KQ42" s="32">
        <v>23752</v>
      </c>
      <c r="KR42" s="32">
        <v>23042</v>
      </c>
      <c r="KS42" s="32">
        <v>23053</v>
      </c>
      <c r="KT42" s="32">
        <v>23235</v>
      </c>
      <c r="KU42" s="32">
        <v>23095</v>
      </c>
      <c r="KV42" s="32">
        <v>23015</v>
      </c>
      <c r="KW42" s="32">
        <v>23056</v>
      </c>
      <c r="KX42" s="32">
        <v>23271</v>
      </c>
      <c r="KY42" s="32">
        <v>23147</v>
      </c>
      <c r="KZ42" s="32">
        <v>23123</v>
      </c>
      <c r="LA42" s="32">
        <v>23460</v>
      </c>
      <c r="LB42" s="32">
        <v>22980</v>
      </c>
      <c r="LC42" s="32">
        <v>23186</v>
      </c>
      <c r="LD42" s="32">
        <v>22945</v>
      </c>
      <c r="LE42" s="32">
        <v>23629</v>
      </c>
      <c r="LF42" s="32">
        <v>23010</v>
      </c>
      <c r="LG42" s="32">
        <v>23602</v>
      </c>
      <c r="LH42" s="32">
        <v>22404</v>
      </c>
      <c r="LI42" s="32">
        <v>22913</v>
      </c>
      <c r="LJ42" s="32">
        <v>22787</v>
      </c>
      <c r="LK42" s="32">
        <v>23143</v>
      </c>
      <c r="LL42" s="32">
        <v>23503</v>
      </c>
      <c r="LM42" s="32">
        <v>22822</v>
      </c>
      <c r="LN42" s="32">
        <v>23073</v>
      </c>
      <c r="LO42" s="32">
        <v>23008</v>
      </c>
      <c r="LP42" s="32">
        <v>23200</v>
      </c>
      <c r="LQ42" s="32">
        <v>23269</v>
      </c>
      <c r="LR42" s="32">
        <v>23212</v>
      </c>
      <c r="LS42" s="32">
        <v>23363</v>
      </c>
      <c r="LT42" s="32">
        <v>23017</v>
      </c>
      <c r="LU42" s="32">
        <v>23548</v>
      </c>
      <c r="LV42" s="32">
        <v>23168</v>
      </c>
      <c r="LW42" s="32">
        <v>23143</v>
      </c>
      <c r="LX42" s="32">
        <v>22644</v>
      </c>
      <c r="LY42" s="32">
        <v>23508</v>
      </c>
      <c r="LZ42" s="32">
        <v>23517</v>
      </c>
      <c r="MA42" s="32">
        <v>23072</v>
      </c>
      <c r="MB42" s="32">
        <v>22868</v>
      </c>
      <c r="MC42" s="32">
        <v>23252</v>
      </c>
      <c r="MD42" s="32">
        <v>22909</v>
      </c>
      <c r="ME42" s="32">
        <v>22813</v>
      </c>
      <c r="MF42" s="32">
        <v>23021</v>
      </c>
      <c r="MG42" s="32">
        <v>22772</v>
      </c>
      <c r="MH42" s="32">
        <v>23129</v>
      </c>
      <c r="MI42" s="32">
        <v>22941</v>
      </c>
      <c r="MJ42" s="32">
        <v>22965</v>
      </c>
      <c r="MK42" s="32">
        <v>22832</v>
      </c>
      <c r="ML42" s="32">
        <v>23336</v>
      </c>
      <c r="MM42" s="32">
        <v>23049</v>
      </c>
      <c r="MN42" s="32">
        <v>23460</v>
      </c>
      <c r="MO42" s="32">
        <v>23152</v>
      </c>
      <c r="MP42" s="32">
        <v>23362</v>
      </c>
      <c r="MQ42" s="32">
        <v>22926</v>
      </c>
      <c r="MR42" s="32">
        <v>23410</v>
      </c>
      <c r="MS42" s="32">
        <v>22987</v>
      </c>
      <c r="MT42" s="32">
        <v>23206</v>
      </c>
      <c r="MU42" s="32">
        <v>23203</v>
      </c>
      <c r="MV42" s="32">
        <v>23346</v>
      </c>
      <c r="MW42" s="32">
        <v>23435</v>
      </c>
      <c r="MX42" s="32">
        <v>23242</v>
      </c>
      <c r="MY42" s="32">
        <v>23065</v>
      </c>
      <c r="MZ42" s="32">
        <v>23698</v>
      </c>
      <c r="NA42" s="32">
        <v>23196</v>
      </c>
      <c r="NB42" s="32">
        <v>22971</v>
      </c>
      <c r="NC42" s="32">
        <v>23208</v>
      </c>
      <c r="ND42" s="32">
        <v>23096</v>
      </c>
      <c r="NE42" s="32">
        <v>22993</v>
      </c>
      <c r="NF42" s="32">
        <v>23354</v>
      </c>
      <c r="NG42" s="32">
        <v>23376</v>
      </c>
      <c r="NH42" s="32">
        <v>23295</v>
      </c>
      <c r="NI42" s="32">
        <v>23132</v>
      </c>
      <c r="NJ42" s="32">
        <v>23286</v>
      </c>
      <c r="NK42" s="32">
        <v>22802</v>
      </c>
      <c r="NL42" s="32">
        <v>22799</v>
      </c>
      <c r="NM42" s="32">
        <v>23100</v>
      </c>
      <c r="NN42" s="32">
        <v>23580</v>
      </c>
      <c r="NO42" s="32">
        <v>22931</v>
      </c>
      <c r="NP42" s="32">
        <v>23509</v>
      </c>
      <c r="NQ42" s="32">
        <v>23402</v>
      </c>
      <c r="NR42" s="32">
        <v>23404</v>
      </c>
      <c r="NS42" s="32">
        <v>22955</v>
      </c>
      <c r="NT42" s="32">
        <v>23347</v>
      </c>
      <c r="NU42" s="32">
        <v>23238</v>
      </c>
      <c r="NV42" s="32">
        <v>22877</v>
      </c>
      <c r="NW42" s="32">
        <v>22751</v>
      </c>
      <c r="NX42" s="32">
        <v>22955</v>
      </c>
      <c r="NY42" s="32">
        <v>22617</v>
      </c>
      <c r="NZ42" s="32">
        <v>22706</v>
      </c>
      <c r="OA42" s="32">
        <v>23138</v>
      </c>
      <c r="OB42" s="32">
        <v>23015</v>
      </c>
      <c r="OC42" s="32">
        <v>22517</v>
      </c>
      <c r="OD42" s="32">
        <v>22645</v>
      </c>
      <c r="OE42" s="32">
        <v>23369</v>
      </c>
      <c r="OF42" s="32">
        <v>23051</v>
      </c>
      <c r="OG42" s="32">
        <v>22772</v>
      </c>
      <c r="OH42" s="32">
        <v>22600</v>
      </c>
      <c r="OI42" s="32">
        <v>22855</v>
      </c>
      <c r="OJ42" s="32">
        <v>22921</v>
      </c>
      <c r="OK42" s="32">
        <v>22767</v>
      </c>
      <c r="OL42" s="32">
        <v>22894</v>
      </c>
      <c r="OM42" s="32">
        <v>22890</v>
      </c>
      <c r="ON42" s="32">
        <v>23114</v>
      </c>
      <c r="OO42" s="32">
        <v>23143</v>
      </c>
      <c r="OP42" s="32">
        <v>22748</v>
      </c>
      <c r="OQ42" s="32">
        <v>22772</v>
      </c>
      <c r="OR42" s="32">
        <v>22872</v>
      </c>
      <c r="OS42" s="32">
        <v>23209</v>
      </c>
      <c r="OT42" s="32">
        <v>23858</v>
      </c>
      <c r="OU42" s="32">
        <v>25289</v>
      </c>
      <c r="OV42" s="32">
        <v>26828</v>
      </c>
      <c r="OW42" s="33">
        <v>26055</v>
      </c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 s="21" t="str">
        <f>'Experimental setup'!H66</f>
        <v>SD019/11</v>
      </c>
      <c r="C43" t="b">
        <f t="shared" si="0"/>
        <v>0</v>
      </c>
      <c r="D43" t="b">
        <f>IF(AND(C43=TRUE, C44=TRUE), TRUE, FALSE)</f>
        <v>0</v>
      </c>
      <c r="K43" s="30" t="s">
        <v>36</v>
      </c>
      <c r="L43" s="31">
        <v>7</v>
      </c>
      <c r="M43" s="36" t="s">
        <v>530</v>
      </c>
      <c r="N43" s="30">
        <v>27233</v>
      </c>
      <c r="O43" s="32">
        <v>26735</v>
      </c>
      <c r="P43" s="32">
        <v>26236</v>
      </c>
      <c r="Q43" s="32">
        <v>26412</v>
      </c>
      <c r="R43" s="32">
        <v>26351</v>
      </c>
      <c r="S43" s="32">
        <v>25721</v>
      </c>
      <c r="T43" s="32">
        <v>25698</v>
      </c>
      <c r="U43" s="32">
        <v>25618</v>
      </c>
      <c r="V43" s="32">
        <v>25632</v>
      </c>
      <c r="W43" s="32">
        <v>25347</v>
      </c>
      <c r="X43" s="32">
        <v>25967</v>
      </c>
      <c r="Y43" s="32">
        <v>25747</v>
      </c>
      <c r="Z43" s="32">
        <v>25042</v>
      </c>
      <c r="AA43" s="32">
        <v>25621</v>
      </c>
      <c r="AB43" s="32">
        <v>25385</v>
      </c>
      <c r="AC43" s="32">
        <v>25617</v>
      </c>
      <c r="AD43" s="32">
        <v>26051</v>
      </c>
      <c r="AE43" s="32">
        <v>25441</v>
      </c>
      <c r="AF43" s="32">
        <v>25861</v>
      </c>
      <c r="AG43" s="32">
        <v>25308</v>
      </c>
      <c r="AH43" s="32">
        <v>25653</v>
      </c>
      <c r="AI43" s="32">
        <v>25012</v>
      </c>
      <c r="AJ43" s="32">
        <v>25631</v>
      </c>
      <c r="AK43" s="32">
        <v>25317</v>
      </c>
      <c r="AL43" s="32">
        <v>25372</v>
      </c>
      <c r="AM43" s="32">
        <v>25130</v>
      </c>
      <c r="AN43" s="32">
        <v>25332</v>
      </c>
      <c r="AO43" s="32">
        <v>25514</v>
      </c>
      <c r="AP43" s="32">
        <v>25121</v>
      </c>
      <c r="AQ43" s="32">
        <v>25692</v>
      </c>
      <c r="AR43" s="32">
        <v>25623</v>
      </c>
      <c r="AS43" s="32">
        <v>25403</v>
      </c>
      <c r="AT43" s="32">
        <v>25513</v>
      </c>
      <c r="AU43" s="32">
        <v>25192</v>
      </c>
      <c r="AV43" s="32">
        <v>25375</v>
      </c>
      <c r="AW43" s="32">
        <v>25371</v>
      </c>
      <c r="AX43" s="32">
        <v>25074</v>
      </c>
      <c r="AY43" s="32">
        <v>25689</v>
      </c>
      <c r="AZ43" s="32">
        <v>25302</v>
      </c>
      <c r="BA43" s="32">
        <v>25403</v>
      </c>
      <c r="BB43" s="32">
        <v>25634</v>
      </c>
      <c r="BC43" s="32">
        <v>25114</v>
      </c>
      <c r="BD43" s="32">
        <v>25395</v>
      </c>
      <c r="BE43" s="32">
        <v>25474</v>
      </c>
      <c r="BF43" s="32">
        <v>25448</v>
      </c>
      <c r="BG43" s="32">
        <v>25643</v>
      </c>
      <c r="BH43" s="32">
        <v>25076</v>
      </c>
      <c r="BI43" s="32">
        <v>25297</v>
      </c>
      <c r="BJ43" s="32">
        <v>25098</v>
      </c>
      <c r="BK43" s="32">
        <v>25466</v>
      </c>
      <c r="BL43" s="32">
        <v>24734</v>
      </c>
      <c r="BM43" s="32">
        <v>25008</v>
      </c>
      <c r="BN43" s="32">
        <v>25045</v>
      </c>
      <c r="BO43" s="32">
        <v>25464</v>
      </c>
      <c r="BP43" s="32">
        <v>25128</v>
      </c>
      <c r="BQ43" s="32">
        <v>25030</v>
      </c>
      <c r="BR43" s="32">
        <v>25169</v>
      </c>
      <c r="BS43" s="32">
        <v>25204</v>
      </c>
      <c r="BT43" s="32">
        <v>24985</v>
      </c>
      <c r="BU43" s="32">
        <v>24997</v>
      </c>
      <c r="BV43" s="32">
        <v>25365</v>
      </c>
      <c r="BW43" s="32">
        <v>24927</v>
      </c>
      <c r="BX43" s="32">
        <v>25159</v>
      </c>
      <c r="BY43" s="32">
        <v>25080</v>
      </c>
      <c r="BZ43" s="32">
        <v>25019</v>
      </c>
      <c r="CA43" s="32">
        <v>25398</v>
      </c>
      <c r="CB43" s="32">
        <v>25160</v>
      </c>
      <c r="CC43" s="32">
        <v>24870</v>
      </c>
      <c r="CD43" s="32">
        <v>25612</v>
      </c>
      <c r="CE43" s="32">
        <v>25252</v>
      </c>
      <c r="CF43" s="32">
        <v>25116</v>
      </c>
      <c r="CG43" s="32">
        <v>24579</v>
      </c>
      <c r="CH43" s="32">
        <v>24972</v>
      </c>
      <c r="CI43" s="32">
        <v>24989</v>
      </c>
      <c r="CJ43" s="32">
        <v>24655</v>
      </c>
      <c r="CK43" s="32">
        <v>25061</v>
      </c>
      <c r="CL43" s="32">
        <v>25049</v>
      </c>
      <c r="CM43" s="32">
        <v>24933</v>
      </c>
      <c r="CN43" s="32">
        <v>25166</v>
      </c>
      <c r="CO43" s="32">
        <v>25029</v>
      </c>
      <c r="CP43" s="32">
        <v>25006</v>
      </c>
      <c r="CQ43" s="32">
        <v>24749</v>
      </c>
      <c r="CR43" s="32">
        <v>24458</v>
      </c>
      <c r="CS43" s="32">
        <v>24495</v>
      </c>
      <c r="CT43" s="32">
        <v>24704</v>
      </c>
      <c r="CU43" s="32">
        <v>24838</v>
      </c>
      <c r="CV43" s="32">
        <v>24925</v>
      </c>
      <c r="CW43" s="32">
        <v>24328</v>
      </c>
      <c r="CX43" s="32">
        <v>24153</v>
      </c>
      <c r="CY43" s="32">
        <v>24696</v>
      </c>
      <c r="CZ43" s="32">
        <v>24783</v>
      </c>
      <c r="DA43" s="32">
        <v>24669</v>
      </c>
      <c r="DB43" s="32">
        <v>24520</v>
      </c>
      <c r="DC43" s="32">
        <v>24575</v>
      </c>
      <c r="DD43" s="32">
        <v>24647</v>
      </c>
      <c r="DE43" s="32">
        <v>24900</v>
      </c>
      <c r="DF43" s="32">
        <v>24750</v>
      </c>
      <c r="DG43" s="32">
        <v>24774</v>
      </c>
      <c r="DH43" s="32">
        <v>24784</v>
      </c>
      <c r="DI43" s="32">
        <v>24445</v>
      </c>
      <c r="DJ43" s="32">
        <v>24736</v>
      </c>
      <c r="DK43" s="32">
        <v>24326</v>
      </c>
      <c r="DL43" s="32">
        <v>24556</v>
      </c>
      <c r="DM43" s="32">
        <v>24765</v>
      </c>
      <c r="DN43" s="32">
        <v>24660</v>
      </c>
      <c r="DO43" s="32">
        <v>24706</v>
      </c>
      <c r="DP43" s="32">
        <v>24616</v>
      </c>
      <c r="DQ43" s="32">
        <v>24792</v>
      </c>
      <c r="DR43" s="32">
        <v>24654</v>
      </c>
      <c r="DS43" s="32">
        <v>24273</v>
      </c>
      <c r="DT43" s="32">
        <v>24519</v>
      </c>
      <c r="DU43" s="32">
        <v>24514</v>
      </c>
      <c r="DV43" s="32">
        <v>24355</v>
      </c>
      <c r="DW43" s="32">
        <v>24189</v>
      </c>
      <c r="DX43" s="32">
        <v>24356</v>
      </c>
      <c r="DY43" s="32">
        <v>24394</v>
      </c>
      <c r="DZ43" s="32">
        <v>23886</v>
      </c>
      <c r="EA43" s="32">
        <v>24811</v>
      </c>
      <c r="EB43" s="32">
        <v>23958</v>
      </c>
      <c r="EC43" s="32">
        <v>24181</v>
      </c>
      <c r="ED43" s="32">
        <v>23974</v>
      </c>
      <c r="EE43" s="32">
        <v>24085</v>
      </c>
      <c r="EF43" s="32">
        <v>24390</v>
      </c>
      <c r="EG43" s="32">
        <v>24383</v>
      </c>
      <c r="EH43" s="32">
        <v>24113</v>
      </c>
      <c r="EI43" s="32">
        <v>24411</v>
      </c>
      <c r="EJ43" s="32">
        <v>24297</v>
      </c>
      <c r="EK43" s="32">
        <v>24308</v>
      </c>
      <c r="EL43" s="32">
        <v>24316</v>
      </c>
      <c r="EM43" s="32">
        <v>24329</v>
      </c>
      <c r="EN43" s="32">
        <v>24170</v>
      </c>
      <c r="EO43" s="32">
        <v>24103</v>
      </c>
      <c r="EP43" s="32">
        <v>24460</v>
      </c>
      <c r="EQ43" s="32">
        <v>24106</v>
      </c>
      <c r="ER43" s="32">
        <v>24074</v>
      </c>
      <c r="ES43" s="32">
        <v>24112</v>
      </c>
      <c r="ET43" s="32">
        <v>23688</v>
      </c>
      <c r="EU43" s="32">
        <v>24445</v>
      </c>
      <c r="EV43" s="32">
        <v>24102</v>
      </c>
      <c r="EW43" s="32">
        <v>24077</v>
      </c>
      <c r="EX43" s="32">
        <v>24473</v>
      </c>
      <c r="EY43" s="32">
        <v>23990</v>
      </c>
      <c r="EZ43" s="32">
        <v>23741</v>
      </c>
      <c r="FA43" s="32">
        <v>24173</v>
      </c>
      <c r="FB43" s="32">
        <v>24041</v>
      </c>
      <c r="FC43" s="32">
        <v>23863</v>
      </c>
      <c r="FD43" s="32">
        <v>23887</v>
      </c>
      <c r="FE43" s="32">
        <v>24214</v>
      </c>
      <c r="FF43" s="32">
        <v>24264</v>
      </c>
      <c r="FG43" s="32">
        <v>24511</v>
      </c>
      <c r="FH43" s="32">
        <v>24387</v>
      </c>
      <c r="FI43" s="32">
        <v>24170</v>
      </c>
      <c r="FJ43" s="32">
        <v>24212</v>
      </c>
      <c r="FK43" s="32">
        <v>24351</v>
      </c>
      <c r="FL43" s="32">
        <v>23903</v>
      </c>
      <c r="FM43" s="32">
        <v>23889</v>
      </c>
      <c r="FN43" s="32">
        <v>24466</v>
      </c>
      <c r="FO43" s="32">
        <v>24114</v>
      </c>
      <c r="FP43" s="32">
        <v>24093</v>
      </c>
      <c r="FQ43" s="32">
        <v>24065</v>
      </c>
      <c r="FR43" s="32">
        <v>23985</v>
      </c>
      <c r="FS43" s="32">
        <v>23751</v>
      </c>
      <c r="FT43" s="32">
        <v>23671</v>
      </c>
      <c r="FU43" s="32">
        <v>24154</v>
      </c>
      <c r="FV43" s="32">
        <v>24101</v>
      </c>
      <c r="FW43" s="32">
        <v>24122</v>
      </c>
      <c r="FX43" s="32">
        <v>23857</v>
      </c>
      <c r="FY43" s="32">
        <v>23978</v>
      </c>
      <c r="FZ43" s="32">
        <v>23670</v>
      </c>
      <c r="GA43" s="32">
        <v>24249</v>
      </c>
      <c r="GB43" s="32">
        <v>23920</v>
      </c>
      <c r="GC43" s="32">
        <v>23593</v>
      </c>
      <c r="GD43" s="32">
        <v>23855</v>
      </c>
      <c r="GE43" s="32">
        <v>24044</v>
      </c>
      <c r="GF43" s="32">
        <v>23955</v>
      </c>
      <c r="GG43" s="32">
        <v>23765</v>
      </c>
      <c r="GH43" s="32">
        <v>24026</v>
      </c>
      <c r="GI43" s="32">
        <v>23892</v>
      </c>
      <c r="GJ43" s="32">
        <v>24183</v>
      </c>
      <c r="GK43" s="32">
        <v>23986</v>
      </c>
      <c r="GL43" s="32">
        <v>23659</v>
      </c>
      <c r="GM43" s="32">
        <v>24101</v>
      </c>
      <c r="GN43" s="32">
        <v>23495</v>
      </c>
      <c r="GO43" s="32">
        <v>23659</v>
      </c>
      <c r="GP43" s="32">
        <v>24167</v>
      </c>
      <c r="GQ43" s="32">
        <v>23867</v>
      </c>
      <c r="GR43" s="32">
        <v>23806</v>
      </c>
      <c r="GS43" s="32">
        <v>24034</v>
      </c>
      <c r="GT43" s="32">
        <v>23588</v>
      </c>
      <c r="GU43" s="32">
        <v>23809</v>
      </c>
      <c r="GV43" s="32">
        <v>23922</v>
      </c>
      <c r="GW43" s="32">
        <v>23824</v>
      </c>
      <c r="GX43" s="32">
        <v>23876</v>
      </c>
      <c r="GY43" s="32">
        <v>24082</v>
      </c>
      <c r="GZ43" s="32">
        <v>23740</v>
      </c>
      <c r="HA43" s="32">
        <v>23457</v>
      </c>
      <c r="HB43" s="32">
        <v>24015</v>
      </c>
      <c r="HC43" s="32">
        <v>24151</v>
      </c>
      <c r="HD43" s="32">
        <v>23648</v>
      </c>
      <c r="HE43" s="32">
        <v>23730</v>
      </c>
      <c r="HF43" s="32">
        <v>23993</v>
      </c>
      <c r="HG43" s="32">
        <v>23077</v>
      </c>
      <c r="HH43" s="32">
        <v>23438</v>
      </c>
      <c r="HI43" s="32">
        <v>23200</v>
      </c>
      <c r="HJ43" s="32">
        <v>23544</v>
      </c>
      <c r="HK43" s="32">
        <v>23751</v>
      </c>
      <c r="HL43" s="32">
        <v>23666</v>
      </c>
      <c r="HM43" s="32">
        <v>23288</v>
      </c>
      <c r="HN43" s="32">
        <v>23286</v>
      </c>
      <c r="HO43" s="32">
        <v>22947</v>
      </c>
      <c r="HP43" s="32">
        <v>23908</v>
      </c>
      <c r="HQ43" s="32">
        <v>23803</v>
      </c>
      <c r="HR43" s="32">
        <v>23445</v>
      </c>
      <c r="HS43" s="32">
        <v>23813</v>
      </c>
      <c r="HT43" s="32">
        <v>23658</v>
      </c>
      <c r="HU43" s="32">
        <v>23885</v>
      </c>
      <c r="HV43" s="32">
        <v>23601</v>
      </c>
      <c r="HW43" s="32">
        <v>23215</v>
      </c>
      <c r="HX43" s="32">
        <v>23465</v>
      </c>
      <c r="HY43" s="32">
        <v>23400</v>
      </c>
      <c r="HZ43" s="32">
        <v>23560</v>
      </c>
      <c r="IA43" s="32">
        <v>23562</v>
      </c>
      <c r="IB43" s="32">
        <v>23587</v>
      </c>
      <c r="IC43" s="32">
        <v>23384</v>
      </c>
      <c r="ID43" s="32">
        <v>23470</v>
      </c>
      <c r="IE43" s="32">
        <v>23287</v>
      </c>
      <c r="IF43" s="32">
        <v>23596</v>
      </c>
      <c r="IG43" s="32">
        <v>23433</v>
      </c>
      <c r="IH43" s="32">
        <v>23543</v>
      </c>
      <c r="II43" s="32">
        <v>23580</v>
      </c>
      <c r="IJ43" s="32">
        <v>23209</v>
      </c>
      <c r="IK43" s="32">
        <v>23218</v>
      </c>
      <c r="IL43" s="32">
        <v>23339</v>
      </c>
      <c r="IM43" s="32">
        <v>23172</v>
      </c>
      <c r="IN43" s="32">
        <v>23577</v>
      </c>
      <c r="IO43" s="32">
        <v>23550</v>
      </c>
      <c r="IP43" s="32">
        <v>23351</v>
      </c>
      <c r="IQ43" s="32">
        <v>22943</v>
      </c>
      <c r="IR43" s="32">
        <v>23538</v>
      </c>
      <c r="IS43" s="32">
        <v>23331</v>
      </c>
      <c r="IT43" s="32">
        <v>23245</v>
      </c>
      <c r="IU43" s="32">
        <v>23084</v>
      </c>
      <c r="IV43" s="32">
        <v>23043</v>
      </c>
      <c r="IW43" s="32">
        <v>23344</v>
      </c>
      <c r="IX43" s="32">
        <v>23126</v>
      </c>
      <c r="IY43" s="32">
        <v>23013</v>
      </c>
      <c r="IZ43" s="32">
        <v>23117</v>
      </c>
      <c r="JA43" s="32">
        <v>23573</v>
      </c>
      <c r="JB43" s="32">
        <v>23532</v>
      </c>
      <c r="JC43" s="32">
        <v>23289</v>
      </c>
      <c r="JD43" s="32">
        <v>23134</v>
      </c>
      <c r="JE43" s="32">
        <v>23697</v>
      </c>
      <c r="JF43" s="32">
        <v>23630</v>
      </c>
      <c r="JG43" s="32">
        <v>23719</v>
      </c>
      <c r="JH43" s="32">
        <v>23661</v>
      </c>
      <c r="JI43" s="32">
        <v>23859</v>
      </c>
      <c r="JJ43" s="32">
        <v>23670</v>
      </c>
      <c r="JK43" s="32">
        <v>24287</v>
      </c>
      <c r="JL43" s="32">
        <v>25350</v>
      </c>
      <c r="JM43" s="32">
        <v>26342</v>
      </c>
      <c r="JN43" s="32">
        <v>27703</v>
      </c>
      <c r="JO43" s="32">
        <v>28817</v>
      </c>
      <c r="JP43" s="32">
        <v>29815</v>
      </c>
      <c r="JQ43" s="32">
        <v>32489</v>
      </c>
      <c r="JR43" s="32">
        <v>34198</v>
      </c>
      <c r="JS43" s="32">
        <v>35024</v>
      </c>
      <c r="JT43" s="32">
        <v>37088</v>
      </c>
      <c r="JU43" s="32">
        <v>39058</v>
      </c>
      <c r="JV43" s="32">
        <v>42185</v>
      </c>
      <c r="JW43" s="32">
        <v>45794</v>
      </c>
      <c r="JX43" s="32">
        <v>46944</v>
      </c>
      <c r="JY43" s="32">
        <v>50949</v>
      </c>
      <c r="JZ43" s="32">
        <v>45777</v>
      </c>
      <c r="KA43" s="32">
        <v>52708</v>
      </c>
      <c r="KB43" s="32">
        <v>49929</v>
      </c>
      <c r="KC43" s="32">
        <v>53738</v>
      </c>
      <c r="KD43" s="32">
        <v>52677</v>
      </c>
      <c r="KE43" s="32">
        <v>49535</v>
      </c>
      <c r="KF43" s="32">
        <v>54864</v>
      </c>
      <c r="KG43" s="32">
        <v>51116</v>
      </c>
      <c r="KH43" s="32">
        <v>55370</v>
      </c>
      <c r="KI43" s="32">
        <v>55911</v>
      </c>
      <c r="KJ43" s="32">
        <v>56815</v>
      </c>
      <c r="KK43" s="32">
        <v>53795</v>
      </c>
      <c r="KL43" s="32">
        <v>54187</v>
      </c>
      <c r="KM43" s="32">
        <v>52287</v>
      </c>
      <c r="KN43" s="32">
        <v>57308</v>
      </c>
      <c r="KO43" s="32">
        <v>58423</v>
      </c>
      <c r="KP43" s="32">
        <v>57358</v>
      </c>
      <c r="KQ43" s="32">
        <v>54626</v>
      </c>
      <c r="KR43" s="32">
        <v>58525</v>
      </c>
      <c r="KS43" s="32">
        <v>53678</v>
      </c>
      <c r="KT43" s="32">
        <v>54620</v>
      </c>
      <c r="KU43" s="32">
        <v>57306</v>
      </c>
      <c r="KV43" s="32">
        <v>57374</v>
      </c>
      <c r="KW43" s="32">
        <v>52948</v>
      </c>
      <c r="KX43" s="32">
        <v>57287</v>
      </c>
      <c r="KY43" s="32">
        <v>59327</v>
      </c>
      <c r="KZ43" s="32">
        <v>60723</v>
      </c>
      <c r="LA43" s="32">
        <v>57668</v>
      </c>
      <c r="LB43" s="32">
        <v>60133</v>
      </c>
      <c r="LC43" s="32">
        <v>55982</v>
      </c>
      <c r="LD43" s="32">
        <v>61063</v>
      </c>
      <c r="LE43" s="32">
        <v>57395</v>
      </c>
      <c r="LF43" s="32">
        <v>61461</v>
      </c>
      <c r="LG43" s="32">
        <v>56817</v>
      </c>
      <c r="LH43" s="32">
        <v>62064</v>
      </c>
      <c r="LI43" s="32">
        <v>58636</v>
      </c>
      <c r="LJ43" s="32">
        <v>57810</v>
      </c>
      <c r="LK43" s="32">
        <v>61092</v>
      </c>
      <c r="LL43" s="32">
        <v>59558</v>
      </c>
      <c r="LM43" s="32">
        <v>57210</v>
      </c>
      <c r="LN43" s="32">
        <v>57630</v>
      </c>
      <c r="LO43" s="32">
        <v>61173</v>
      </c>
      <c r="LP43" s="32">
        <v>59660</v>
      </c>
      <c r="LQ43" s="32">
        <v>59205</v>
      </c>
      <c r="LR43" s="32">
        <v>59058</v>
      </c>
      <c r="LS43" s="32">
        <v>64046</v>
      </c>
      <c r="LT43" s="32">
        <v>61022</v>
      </c>
      <c r="LU43" s="32">
        <v>63169</v>
      </c>
      <c r="LV43" s="32">
        <v>62239</v>
      </c>
      <c r="LW43" s="32">
        <v>64428</v>
      </c>
      <c r="LX43" s="32">
        <v>64299</v>
      </c>
      <c r="LY43" s="32">
        <v>59470</v>
      </c>
      <c r="LZ43" s="32">
        <v>60282</v>
      </c>
      <c r="MA43" s="32">
        <v>60623</v>
      </c>
      <c r="MB43" s="32">
        <v>62398</v>
      </c>
      <c r="MC43" s="32">
        <v>65033</v>
      </c>
      <c r="MD43" s="32">
        <v>63636</v>
      </c>
      <c r="ME43" s="32">
        <v>62410</v>
      </c>
      <c r="MF43" s="32">
        <v>63568</v>
      </c>
      <c r="MG43" s="32">
        <v>60492</v>
      </c>
      <c r="MH43" s="32">
        <v>59363</v>
      </c>
      <c r="MI43" s="32">
        <v>59943</v>
      </c>
      <c r="MJ43" s="32">
        <v>60616</v>
      </c>
      <c r="MK43" s="32">
        <v>62482</v>
      </c>
      <c r="ML43" s="32">
        <v>63217</v>
      </c>
      <c r="MM43" s="32">
        <v>62741</v>
      </c>
      <c r="MN43" s="32">
        <v>65822</v>
      </c>
      <c r="MO43" s="32">
        <v>61726</v>
      </c>
      <c r="MP43" s="32">
        <v>61206</v>
      </c>
      <c r="MQ43" s="32">
        <v>64030</v>
      </c>
      <c r="MR43" s="32">
        <v>62900</v>
      </c>
      <c r="MS43" s="32">
        <v>62238</v>
      </c>
      <c r="MT43" s="32">
        <v>61366</v>
      </c>
      <c r="MU43" s="32">
        <v>64810</v>
      </c>
      <c r="MV43" s="32">
        <v>64653</v>
      </c>
      <c r="MW43" s="32">
        <v>63183</v>
      </c>
      <c r="MX43" s="32">
        <v>66256</v>
      </c>
      <c r="MY43" s="32">
        <v>66547</v>
      </c>
      <c r="MZ43" s="32">
        <v>63255</v>
      </c>
      <c r="NA43" s="32">
        <v>62866</v>
      </c>
      <c r="NB43" s="32">
        <v>65032</v>
      </c>
      <c r="NC43" s="32">
        <v>65542</v>
      </c>
      <c r="ND43" s="32">
        <v>65394</v>
      </c>
      <c r="NE43" s="32">
        <v>65032</v>
      </c>
      <c r="NF43" s="32">
        <v>63372</v>
      </c>
      <c r="NG43" s="32">
        <v>65491</v>
      </c>
      <c r="NH43" s="32">
        <v>65665</v>
      </c>
      <c r="NI43" s="32">
        <v>64050</v>
      </c>
      <c r="NJ43" s="32">
        <v>63308</v>
      </c>
      <c r="NK43" s="32">
        <v>62676</v>
      </c>
      <c r="NL43" s="32">
        <v>65125</v>
      </c>
      <c r="NM43" s="32">
        <v>63132</v>
      </c>
      <c r="NN43" s="32">
        <v>67121</v>
      </c>
      <c r="NO43" s="32">
        <v>65645</v>
      </c>
      <c r="NP43" s="32">
        <v>63579</v>
      </c>
      <c r="NQ43" s="32">
        <v>65664</v>
      </c>
      <c r="NR43" s="32">
        <v>64944</v>
      </c>
      <c r="NS43" s="32">
        <v>67940</v>
      </c>
      <c r="NT43" s="32">
        <v>65578</v>
      </c>
      <c r="NU43" s="32">
        <v>63023</v>
      </c>
      <c r="NV43" s="32">
        <v>65138</v>
      </c>
      <c r="NW43" s="32">
        <v>64849</v>
      </c>
      <c r="NX43" s="32">
        <v>67004</v>
      </c>
      <c r="NY43" s="32">
        <v>66366</v>
      </c>
      <c r="NZ43" s="32">
        <v>65152</v>
      </c>
      <c r="OA43" s="32">
        <v>65996</v>
      </c>
      <c r="OB43" s="32">
        <v>63967</v>
      </c>
      <c r="OC43" s="32">
        <v>63669</v>
      </c>
      <c r="OD43" s="32">
        <v>65138</v>
      </c>
      <c r="OE43" s="32">
        <v>66147</v>
      </c>
      <c r="OF43" s="32">
        <v>65466</v>
      </c>
      <c r="OG43" s="32">
        <v>66580</v>
      </c>
      <c r="OH43" s="32">
        <v>66516</v>
      </c>
      <c r="OI43" s="32">
        <v>63950</v>
      </c>
      <c r="OJ43" s="32">
        <v>64886</v>
      </c>
      <c r="OK43" s="32">
        <v>64784</v>
      </c>
      <c r="OL43" s="32">
        <v>65131</v>
      </c>
      <c r="OM43" s="32">
        <v>66889</v>
      </c>
      <c r="ON43" s="32">
        <v>67020</v>
      </c>
      <c r="OO43" s="32">
        <v>63613</v>
      </c>
      <c r="OP43" s="32">
        <v>64984</v>
      </c>
      <c r="OQ43" s="32">
        <v>65983</v>
      </c>
      <c r="OR43" s="32">
        <v>66751</v>
      </c>
      <c r="OS43" s="32">
        <v>64875</v>
      </c>
      <c r="OT43" s="32">
        <v>65744</v>
      </c>
      <c r="OU43" s="32">
        <v>66381</v>
      </c>
      <c r="OV43" s="32">
        <v>65916</v>
      </c>
      <c r="OW43" s="33">
        <v>65289</v>
      </c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A44" s="21" t="str">
        <f>'Experimental setup'!I66</f>
        <v>FC</v>
      </c>
      <c r="C44" t="b">
        <f t="shared" si="0"/>
        <v>0</v>
      </c>
      <c r="K44" s="30" t="s">
        <v>36</v>
      </c>
      <c r="L44" s="31">
        <v>8</v>
      </c>
      <c r="M44" s="36" t="s">
        <v>530</v>
      </c>
      <c r="N44" s="30">
        <v>27181</v>
      </c>
      <c r="O44" s="32">
        <v>25895</v>
      </c>
      <c r="P44" s="32">
        <v>26146</v>
      </c>
      <c r="Q44" s="32">
        <v>25536</v>
      </c>
      <c r="R44" s="32">
        <v>25664</v>
      </c>
      <c r="S44" s="32">
        <v>25647</v>
      </c>
      <c r="T44" s="32">
        <v>25132</v>
      </c>
      <c r="U44" s="32">
        <v>25697</v>
      </c>
      <c r="V44" s="32">
        <v>25154</v>
      </c>
      <c r="W44" s="32">
        <v>24850</v>
      </c>
      <c r="X44" s="32">
        <v>25210</v>
      </c>
      <c r="Y44" s="32">
        <v>25282</v>
      </c>
      <c r="Z44" s="32">
        <v>25272</v>
      </c>
      <c r="AA44" s="32">
        <v>25122</v>
      </c>
      <c r="AB44" s="32">
        <v>24889</v>
      </c>
      <c r="AC44" s="32">
        <v>25329</v>
      </c>
      <c r="AD44" s="32">
        <v>25279</v>
      </c>
      <c r="AE44" s="32">
        <v>25065</v>
      </c>
      <c r="AF44" s="32">
        <v>24788</v>
      </c>
      <c r="AG44" s="32">
        <v>24501</v>
      </c>
      <c r="AH44" s="32">
        <v>24115</v>
      </c>
      <c r="AI44" s="32">
        <v>24420</v>
      </c>
      <c r="AJ44" s="32">
        <v>24603</v>
      </c>
      <c r="AK44" s="32">
        <v>24456</v>
      </c>
      <c r="AL44" s="32">
        <v>24625</v>
      </c>
      <c r="AM44" s="32">
        <v>24703</v>
      </c>
      <c r="AN44" s="32">
        <v>24820</v>
      </c>
      <c r="AO44" s="32">
        <v>24375</v>
      </c>
      <c r="AP44" s="32">
        <v>24290</v>
      </c>
      <c r="AQ44" s="32">
        <v>24016</v>
      </c>
      <c r="AR44" s="32">
        <v>24176</v>
      </c>
      <c r="AS44" s="32">
        <v>24320</v>
      </c>
      <c r="AT44" s="32">
        <v>24593</v>
      </c>
      <c r="AU44" s="32">
        <v>24449</v>
      </c>
      <c r="AV44" s="32">
        <v>24500</v>
      </c>
      <c r="AW44" s="32">
        <v>24262</v>
      </c>
      <c r="AX44" s="32">
        <v>24737</v>
      </c>
      <c r="AY44" s="32">
        <v>24369</v>
      </c>
      <c r="AZ44" s="32">
        <v>23923</v>
      </c>
      <c r="BA44" s="32">
        <v>24427</v>
      </c>
      <c r="BB44" s="32">
        <v>24134</v>
      </c>
      <c r="BC44" s="32">
        <v>23814</v>
      </c>
      <c r="BD44" s="32">
        <v>24022</v>
      </c>
      <c r="BE44" s="32">
        <v>23844</v>
      </c>
      <c r="BF44" s="32">
        <v>23856</v>
      </c>
      <c r="BG44" s="32">
        <v>24055</v>
      </c>
      <c r="BH44" s="32">
        <v>24441</v>
      </c>
      <c r="BI44" s="32">
        <v>24234</v>
      </c>
      <c r="BJ44" s="32">
        <v>24114</v>
      </c>
      <c r="BK44" s="32">
        <v>23442</v>
      </c>
      <c r="BL44" s="32">
        <v>23819</v>
      </c>
      <c r="BM44" s="32">
        <v>23688</v>
      </c>
      <c r="BN44" s="32">
        <v>23920</v>
      </c>
      <c r="BO44" s="32">
        <v>23677</v>
      </c>
      <c r="BP44" s="32">
        <v>23790</v>
      </c>
      <c r="BQ44" s="32">
        <v>23468</v>
      </c>
      <c r="BR44" s="32">
        <v>23659</v>
      </c>
      <c r="BS44" s="32">
        <v>23998</v>
      </c>
      <c r="BT44" s="32">
        <v>23848</v>
      </c>
      <c r="BU44" s="32">
        <v>23881</v>
      </c>
      <c r="BV44" s="32">
        <v>23705</v>
      </c>
      <c r="BW44" s="32">
        <v>23771</v>
      </c>
      <c r="BX44" s="32">
        <v>23787</v>
      </c>
      <c r="BY44" s="32">
        <v>23848</v>
      </c>
      <c r="BZ44" s="32">
        <v>23586</v>
      </c>
      <c r="CA44" s="32">
        <v>23696</v>
      </c>
      <c r="CB44" s="32">
        <v>23808</v>
      </c>
      <c r="CC44" s="32">
        <v>24291</v>
      </c>
      <c r="CD44" s="32">
        <v>23680</v>
      </c>
      <c r="CE44" s="32">
        <v>23688</v>
      </c>
      <c r="CF44" s="32">
        <v>23776</v>
      </c>
      <c r="CG44" s="32">
        <v>23564</v>
      </c>
      <c r="CH44" s="32">
        <v>23801</v>
      </c>
      <c r="CI44" s="32">
        <v>23551</v>
      </c>
      <c r="CJ44" s="32">
        <v>23436</v>
      </c>
      <c r="CK44" s="32">
        <v>23827</v>
      </c>
      <c r="CL44" s="32">
        <v>23694</v>
      </c>
      <c r="CM44" s="32">
        <v>23432</v>
      </c>
      <c r="CN44" s="32">
        <v>23342</v>
      </c>
      <c r="CO44" s="32">
        <v>23387</v>
      </c>
      <c r="CP44" s="32">
        <v>23686</v>
      </c>
      <c r="CQ44" s="32">
        <v>23284</v>
      </c>
      <c r="CR44" s="32">
        <v>23202</v>
      </c>
      <c r="CS44" s="32">
        <v>23288</v>
      </c>
      <c r="CT44" s="32">
        <v>23078</v>
      </c>
      <c r="CU44" s="32">
        <v>23097</v>
      </c>
      <c r="CV44" s="32">
        <v>23087</v>
      </c>
      <c r="CW44" s="32">
        <v>23323</v>
      </c>
      <c r="CX44" s="32">
        <v>23365</v>
      </c>
      <c r="CY44" s="32">
        <v>23553</v>
      </c>
      <c r="CZ44" s="32">
        <v>23340</v>
      </c>
      <c r="DA44" s="32">
        <v>23371</v>
      </c>
      <c r="DB44" s="32">
        <v>22951</v>
      </c>
      <c r="DC44" s="32">
        <v>23362</v>
      </c>
      <c r="DD44" s="32">
        <v>23320</v>
      </c>
      <c r="DE44" s="32">
        <v>23003</v>
      </c>
      <c r="DF44" s="32">
        <v>23185</v>
      </c>
      <c r="DG44" s="32">
        <v>23289</v>
      </c>
      <c r="DH44" s="32">
        <v>23557</v>
      </c>
      <c r="DI44" s="32">
        <v>22916</v>
      </c>
      <c r="DJ44" s="32">
        <v>23314</v>
      </c>
      <c r="DK44" s="32">
        <v>23139</v>
      </c>
      <c r="DL44" s="32">
        <v>23457</v>
      </c>
      <c r="DM44" s="32">
        <v>22951</v>
      </c>
      <c r="DN44" s="32">
        <v>23018</v>
      </c>
      <c r="DO44" s="32">
        <v>23378</v>
      </c>
      <c r="DP44" s="32">
        <v>23232</v>
      </c>
      <c r="DQ44" s="32">
        <v>22567</v>
      </c>
      <c r="DR44" s="32">
        <v>23347</v>
      </c>
      <c r="DS44" s="32">
        <v>23069</v>
      </c>
      <c r="DT44" s="32">
        <v>22925</v>
      </c>
      <c r="DU44" s="32">
        <v>22980</v>
      </c>
      <c r="DV44" s="32">
        <v>22893</v>
      </c>
      <c r="DW44" s="32">
        <v>22680</v>
      </c>
      <c r="DX44" s="32">
        <v>22849</v>
      </c>
      <c r="DY44" s="32">
        <v>22968</v>
      </c>
      <c r="DZ44" s="32">
        <v>22730</v>
      </c>
      <c r="EA44" s="32">
        <v>22719</v>
      </c>
      <c r="EB44" s="32">
        <v>22778</v>
      </c>
      <c r="EC44" s="32">
        <v>23404</v>
      </c>
      <c r="ED44" s="32">
        <v>22430</v>
      </c>
      <c r="EE44" s="32">
        <v>22818</v>
      </c>
      <c r="EF44" s="32">
        <v>22809</v>
      </c>
      <c r="EG44" s="32">
        <v>23058</v>
      </c>
      <c r="EH44" s="32">
        <v>22641</v>
      </c>
      <c r="EI44" s="32">
        <v>22969</v>
      </c>
      <c r="EJ44" s="32">
        <v>22949</v>
      </c>
      <c r="EK44" s="32">
        <v>22933</v>
      </c>
      <c r="EL44" s="32">
        <v>22640</v>
      </c>
      <c r="EM44" s="32">
        <v>22562</v>
      </c>
      <c r="EN44" s="32">
        <v>22806</v>
      </c>
      <c r="EO44" s="32">
        <v>22885</v>
      </c>
      <c r="EP44" s="32">
        <v>22792</v>
      </c>
      <c r="EQ44" s="32">
        <v>22570</v>
      </c>
      <c r="ER44" s="32">
        <v>23123</v>
      </c>
      <c r="ES44" s="32">
        <v>23177</v>
      </c>
      <c r="ET44" s="32">
        <v>22559</v>
      </c>
      <c r="EU44" s="32">
        <v>22626</v>
      </c>
      <c r="EV44" s="32">
        <v>22789</v>
      </c>
      <c r="EW44" s="32">
        <v>22797</v>
      </c>
      <c r="EX44" s="32">
        <v>22559</v>
      </c>
      <c r="EY44" s="32">
        <v>22443</v>
      </c>
      <c r="EZ44" s="32">
        <v>22458</v>
      </c>
      <c r="FA44" s="32">
        <v>22617</v>
      </c>
      <c r="FB44" s="32">
        <v>22344</v>
      </c>
      <c r="FC44" s="32">
        <v>22701</v>
      </c>
      <c r="FD44" s="32">
        <v>22887</v>
      </c>
      <c r="FE44" s="32">
        <v>22728</v>
      </c>
      <c r="FF44" s="32">
        <v>22287</v>
      </c>
      <c r="FG44" s="32">
        <v>22485</v>
      </c>
      <c r="FH44" s="32">
        <v>22687</v>
      </c>
      <c r="FI44" s="32">
        <v>22879</v>
      </c>
      <c r="FJ44" s="32">
        <v>22897</v>
      </c>
      <c r="FK44" s="32">
        <v>22670</v>
      </c>
      <c r="FL44" s="32">
        <v>22527</v>
      </c>
      <c r="FM44" s="32">
        <v>22824</v>
      </c>
      <c r="FN44" s="32">
        <v>22768</v>
      </c>
      <c r="FO44" s="32">
        <v>22558</v>
      </c>
      <c r="FP44" s="32">
        <v>22894</v>
      </c>
      <c r="FQ44" s="32">
        <v>22839</v>
      </c>
      <c r="FR44" s="32">
        <v>22847</v>
      </c>
      <c r="FS44" s="32">
        <v>22396</v>
      </c>
      <c r="FT44" s="32">
        <v>22619</v>
      </c>
      <c r="FU44" s="32">
        <v>22950</v>
      </c>
      <c r="FV44" s="32">
        <v>22726</v>
      </c>
      <c r="FW44" s="32">
        <v>22866</v>
      </c>
      <c r="FX44" s="32">
        <v>23011</v>
      </c>
      <c r="FY44" s="32">
        <v>22446</v>
      </c>
      <c r="FZ44" s="32">
        <v>22471</v>
      </c>
      <c r="GA44" s="32">
        <v>22788</v>
      </c>
      <c r="GB44" s="32">
        <v>22672</v>
      </c>
      <c r="GC44" s="32">
        <v>22484</v>
      </c>
      <c r="GD44" s="32">
        <v>22705</v>
      </c>
      <c r="GE44" s="32">
        <v>22596</v>
      </c>
      <c r="GF44" s="32">
        <v>22474</v>
      </c>
      <c r="GG44" s="32">
        <v>22314</v>
      </c>
      <c r="GH44" s="32">
        <v>22083</v>
      </c>
      <c r="GI44" s="32">
        <v>22407</v>
      </c>
      <c r="GJ44" s="32">
        <v>22748</v>
      </c>
      <c r="GK44" s="32">
        <v>22862</v>
      </c>
      <c r="GL44" s="32">
        <v>22078</v>
      </c>
      <c r="GM44" s="32">
        <v>22493</v>
      </c>
      <c r="GN44" s="32">
        <v>22522</v>
      </c>
      <c r="GO44" s="32">
        <v>22370</v>
      </c>
      <c r="GP44" s="32">
        <v>22708</v>
      </c>
      <c r="GQ44" s="32">
        <v>22624</v>
      </c>
      <c r="GR44" s="32">
        <v>22221</v>
      </c>
      <c r="GS44" s="32">
        <v>22318</v>
      </c>
      <c r="GT44" s="32">
        <v>22586</v>
      </c>
      <c r="GU44" s="32">
        <v>22838</v>
      </c>
      <c r="GV44" s="32">
        <v>22420</v>
      </c>
      <c r="GW44" s="32">
        <v>22883</v>
      </c>
      <c r="GX44" s="32">
        <v>22276</v>
      </c>
      <c r="GY44" s="32">
        <v>22539</v>
      </c>
      <c r="GZ44" s="32">
        <v>22811</v>
      </c>
      <c r="HA44" s="32">
        <v>22522</v>
      </c>
      <c r="HB44" s="32">
        <v>22856</v>
      </c>
      <c r="HC44" s="32">
        <v>22231</v>
      </c>
      <c r="HD44" s="32">
        <v>22115</v>
      </c>
      <c r="HE44" s="32">
        <v>22700</v>
      </c>
      <c r="HF44" s="32">
        <v>22344</v>
      </c>
      <c r="HG44" s="32">
        <v>21976</v>
      </c>
      <c r="HH44" s="32">
        <v>22289</v>
      </c>
      <c r="HI44" s="32">
        <v>22310</v>
      </c>
      <c r="HJ44" s="32">
        <v>22242</v>
      </c>
      <c r="HK44" s="32">
        <v>22527</v>
      </c>
      <c r="HL44" s="32">
        <v>21799</v>
      </c>
      <c r="HM44" s="32">
        <v>22039</v>
      </c>
      <c r="HN44" s="32">
        <v>22286</v>
      </c>
      <c r="HO44" s="32">
        <v>22310</v>
      </c>
      <c r="HP44" s="32">
        <v>21893</v>
      </c>
      <c r="HQ44" s="32">
        <v>22328</v>
      </c>
      <c r="HR44" s="32">
        <v>22225</v>
      </c>
      <c r="HS44" s="32">
        <v>22437</v>
      </c>
      <c r="HT44" s="32">
        <v>22098</v>
      </c>
      <c r="HU44" s="32">
        <v>22632</v>
      </c>
      <c r="HV44" s="32">
        <v>22414</v>
      </c>
      <c r="HW44" s="32">
        <v>21789</v>
      </c>
      <c r="HX44" s="32">
        <v>22260</v>
      </c>
      <c r="HY44" s="32">
        <v>21931</v>
      </c>
      <c r="HZ44" s="32">
        <v>22398</v>
      </c>
      <c r="IA44" s="32">
        <v>22297</v>
      </c>
      <c r="IB44" s="32">
        <v>22511</v>
      </c>
      <c r="IC44" s="32">
        <v>22402</v>
      </c>
      <c r="ID44" s="32">
        <v>21793</v>
      </c>
      <c r="IE44" s="32">
        <v>22876</v>
      </c>
      <c r="IF44" s="32">
        <v>22785</v>
      </c>
      <c r="IG44" s="32">
        <v>21952</v>
      </c>
      <c r="IH44" s="32">
        <v>22529</v>
      </c>
      <c r="II44" s="32">
        <v>22285</v>
      </c>
      <c r="IJ44" s="32">
        <v>22746</v>
      </c>
      <c r="IK44" s="32">
        <v>22169</v>
      </c>
      <c r="IL44" s="32">
        <v>22421</v>
      </c>
      <c r="IM44" s="32">
        <v>22011</v>
      </c>
      <c r="IN44" s="32">
        <v>22428</v>
      </c>
      <c r="IO44" s="32">
        <v>22468</v>
      </c>
      <c r="IP44" s="32">
        <v>22085</v>
      </c>
      <c r="IQ44" s="32">
        <v>22256</v>
      </c>
      <c r="IR44" s="32">
        <v>22328</v>
      </c>
      <c r="IS44" s="32">
        <v>22026</v>
      </c>
      <c r="IT44" s="32">
        <v>22063</v>
      </c>
      <c r="IU44" s="32">
        <v>21982</v>
      </c>
      <c r="IV44" s="32">
        <v>21561</v>
      </c>
      <c r="IW44" s="32">
        <v>22036</v>
      </c>
      <c r="IX44" s="32">
        <v>22237</v>
      </c>
      <c r="IY44" s="32">
        <v>22040</v>
      </c>
      <c r="IZ44" s="32">
        <v>22251</v>
      </c>
      <c r="JA44" s="32">
        <v>22484</v>
      </c>
      <c r="JB44" s="32">
        <v>21958</v>
      </c>
      <c r="JC44" s="32">
        <v>22197</v>
      </c>
      <c r="JD44" s="32">
        <v>22531</v>
      </c>
      <c r="JE44" s="32">
        <v>22101</v>
      </c>
      <c r="JF44" s="32">
        <v>22152</v>
      </c>
      <c r="JG44" s="32">
        <v>22080</v>
      </c>
      <c r="JH44" s="32">
        <v>21752</v>
      </c>
      <c r="JI44" s="32">
        <v>21764</v>
      </c>
      <c r="JJ44" s="32">
        <v>22237</v>
      </c>
      <c r="JK44" s="32">
        <v>22362</v>
      </c>
      <c r="JL44" s="32">
        <v>22418</v>
      </c>
      <c r="JM44" s="32">
        <v>22228</v>
      </c>
      <c r="JN44" s="32">
        <v>22469</v>
      </c>
      <c r="JO44" s="32">
        <v>22286</v>
      </c>
      <c r="JP44" s="32">
        <v>22447</v>
      </c>
      <c r="JQ44" s="32">
        <v>22062</v>
      </c>
      <c r="JR44" s="32">
        <v>22222</v>
      </c>
      <c r="JS44" s="32">
        <v>22045</v>
      </c>
      <c r="JT44" s="32">
        <v>22394</v>
      </c>
      <c r="JU44" s="32">
        <v>21847</v>
      </c>
      <c r="JV44" s="32">
        <v>21788</v>
      </c>
      <c r="JW44" s="32">
        <v>22030</v>
      </c>
      <c r="JX44" s="32">
        <v>22060</v>
      </c>
      <c r="JY44" s="32">
        <v>22074</v>
      </c>
      <c r="JZ44" s="32">
        <v>22227</v>
      </c>
      <c r="KA44" s="32">
        <v>22042</v>
      </c>
      <c r="KB44" s="32">
        <v>22014</v>
      </c>
      <c r="KC44" s="32">
        <v>22504</v>
      </c>
      <c r="KD44" s="32">
        <v>21711</v>
      </c>
      <c r="KE44" s="32">
        <v>22078</v>
      </c>
      <c r="KF44" s="32">
        <v>21681</v>
      </c>
      <c r="KG44" s="32">
        <v>22517</v>
      </c>
      <c r="KH44" s="32">
        <v>22549</v>
      </c>
      <c r="KI44" s="32">
        <v>22535</v>
      </c>
      <c r="KJ44" s="32">
        <v>21822</v>
      </c>
      <c r="KK44" s="32">
        <v>21978</v>
      </c>
      <c r="KL44" s="32">
        <v>22514</v>
      </c>
      <c r="KM44" s="32">
        <v>22185</v>
      </c>
      <c r="KN44" s="32">
        <v>22193</v>
      </c>
      <c r="KO44" s="32">
        <v>22415</v>
      </c>
      <c r="KP44" s="32">
        <v>22281</v>
      </c>
      <c r="KQ44" s="32">
        <v>22594</v>
      </c>
      <c r="KR44" s="32">
        <v>22294</v>
      </c>
      <c r="KS44" s="32">
        <v>22833</v>
      </c>
      <c r="KT44" s="32">
        <v>22713</v>
      </c>
      <c r="KU44" s="32">
        <v>23132</v>
      </c>
      <c r="KV44" s="32">
        <v>23203</v>
      </c>
      <c r="KW44" s="32">
        <v>23057</v>
      </c>
      <c r="KX44" s="32">
        <v>22860</v>
      </c>
      <c r="KY44" s="32">
        <v>23192</v>
      </c>
      <c r="KZ44" s="32">
        <v>23410</v>
      </c>
      <c r="LA44" s="32">
        <v>23327</v>
      </c>
      <c r="LB44" s="32">
        <v>23023</v>
      </c>
      <c r="LC44" s="32">
        <v>23309</v>
      </c>
      <c r="LD44" s="32">
        <v>23524</v>
      </c>
      <c r="LE44" s="32">
        <v>24011</v>
      </c>
      <c r="LF44" s="32">
        <v>23901</v>
      </c>
      <c r="LG44" s="32">
        <v>24369</v>
      </c>
      <c r="LH44" s="32">
        <v>25405</v>
      </c>
      <c r="LI44" s="32">
        <v>26044</v>
      </c>
      <c r="LJ44" s="32">
        <v>26215</v>
      </c>
      <c r="LK44" s="32">
        <v>27078</v>
      </c>
      <c r="LL44" s="32">
        <v>27972</v>
      </c>
      <c r="LM44" s="32">
        <v>29510</v>
      </c>
      <c r="LN44" s="32">
        <v>31142</v>
      </c>
      <c r="LO44" s="32">
        <v>32313</v>
      </c>
      <c r="LP44" s="32">
        <v>33676</v>
      </c>
      <c r="LQ44" s="32">
        <v>34594</v>
      </c>
      <c r="LR44" s="32">
        <v>37288</v>
      </c>
      <c r="LS44" s="32">
        <v>38164</v>
      </c>
      <c r="LT44" s="32">
        <v>39014</v>
      </c>
      <c r="LU44" s="32">
        <v>40703</v>
      </c>
      <c r="LV44" s="32">
        <v>41938</v>
      </c>
      <c r="LW44" s="32">
        <v>42861</v>
      </c>
      <c r="LX44" s="32">
        <v>45041</v>
      </c>
      <c r="LY44" s="32">
        <v>46207</v>
      </c>
      <c r="LZ44" s="32">
        <v>46486</v>
      </c>
      <c r="MA44" s="32">
        <v>48133</v>
      </c>
      <c r="MB44" s="32">
        <v>49408</v>
      </c>
      <c r="MC44" s="32">
        <v>50556</v>
      </c>
      <c r="MD44" s="32">
        <v>50860</v>
      </c>
      <c r="ME44" s="32">
        <v>51716</v>
      </c>
      <c r="MF44" s="32">
        <v>52327</v>
      </c>
      <c r="MG44" s="32">
        <v>53488</v>
      </c>
      <c r="MH44" s="32">
        <v>50608</v>
      </c>
      <c r="MI44" s="32">
        <v>55137</v>
      </c>
      <c r="MJ44" s="32">
        <v>53533</v>
      </c>
      <c r="MK44" s="32">
        <v>51663</v>
      </c>
      <c r="ML44" s="32">
        <v>53179</v>
      </c>
      <c r="MM44" s="32">
        <v>55726</v>
      </c>
      <c r="MN44" s="32">
        <v>54693</v>
      </c>
      <c r="MO44" s="32">
        <v>56062</v>
      </c>
      <c r="MP44" s="32">
        <v>55306</v>
      </c>
      <c r="MQ44" s="32">
        <v>56791</v>
      </c>
      <c r="MR44" s="32">
        <v>56129</v>
      </c>
      <c r="MS44" s="32">
        <v>62630</v>
      </c>
      <c r="MT44" s="32">
        <v>54843</v>
      </c>
      <c r="MU44" s="32">
        <v>55630</v>
      </c>
      <c r="MV44" s="32">
        <v>60932</v>
      </c>
      <c r="MW44" s="32">
        <v>55744</v>
      </c>
      <c r="MX44" s="32">
        <v>58265</v>
      </c>
      <c r="MY44" s="32">
        <v>65329</v>
      </c>
      <c r="MZ44" s="32">
        <v>62744</v>
      </c>
      <c r="NA44" s="32">
        <v>61624</v>
      </c>
      <c r="NB44" s="32">
        <v>58373</v>
      </c>
      <c r="NC44" s="32">
        <v>65928</v>
      </c>
      <c r="ND44" s="32">
        <v>62046</v>
      </c>
      <c r="NE44" s="32">
        <v>64544</v>
      </c>
      <c r="NF44" s="32">
        <v>59864</v>
      </c>
      <c r="NG44" s="32">
        <v>63764</v>
      </c>
      <c r="NH44" s="32">
        <v>59985</v>
      </c>
      <c r="NI44" s="32">
        <v>61191</v>
      </c>
      <c r="NJ44" s="32">
        <v>59948</v>
      </c>
      <c r="NK44" s="32">
        <v>63250</v>
      </c>
      <c r="NL44" s="32">
        <v>62999</v>
      </c>
      <c r="NM44" s="32">
        <v>61185</v>
      </c>
      <c r="NN44" s="32">
        <v>64084</v>
      </c>
      <c r="NO44" s="32">
        <v>66674</v>
      </c>
      <c r="NP44" s="32">
        <v>68508</v>
      </c>
      <c r="NQ44" s="32">
        <v>68477</v>
      </c>
      <c r="NR44" s="32">
        <v>68605</v>
      </c>
      <c r="NS44" s="32">
        <v>66454</v>
      </c>
      <c r="NT44" s="32">
        <v>69291</v>
      </c>
      <c r="NU44" s="32">
        <v>66344</v>
      </c>
      <c r="NV44" s="32">
        <v>65970</v>
      </c>
      <c r="NW44" s="32">
        <v>65902</v>
      </c>
      <c r="NX44" s="32">
        <v>69840</v>
      </c>
      <c r="NY44" s="32">
        <v>66560</v>
      </c>
      <c r="NZ44" s="32">
        <v>69545</v>
      </c>
      <c r="OA44" s="32">
        <v>69655</v>
      </c>
      <c r="OB44" s="32">
        <v>70282</v>
      </c>
      <c r="OC44" s="32">
        <v>70735</v>
      </c>
      <c r="OD44" s="32">
        <v>69794</v>
      </c>
      <c r="OE44" s="32">
        <v>70520</v>
      </c>
      <c r="OF44" s="32">
        <v>69400</v>
      </c>
      <c r="OG44" s="32">
        <v>69862</v>
      </c>
      <c r="OH44" s="32">
        <v>71319</v>
      </c>
      <c r="OI44" s="32">
        <v>70741</v>
      </c>
      <c r="OJ44" s="32">
        <v>70763</v>
      </c>
      <c r="OK44" s="32">
        <v>71493</v>
      </c>
      <c r="OL44" s="32">
        <v>70136</v>
      </c>
      <c r="OM44" s="32">
        <v>71437</v>
      </c>
      <c r="ON44" s="32">
        <v>70779</v>
      </c>
      <c r="OO44" s="32">
        <v>71338</v>
      </c>
      <c r="OP44" s="32">
        <v>71556</v>
      </c>
      <c r="OQ44" s="32">
        <v>71171</v>
      </c>
      <c r="OR44" s="32">
        <v>71388</v>
      </c>
      <c r="OS44" s="32">
        <v>72081</v>
      </c>
      <c r="OT44" s="32">
        <v>72063</v>
      </c>
      <c r="OU44" s="32">
        <v>72374</v>
      </c>
      <c r="OV44" s="32">
        <v>72347</v>
      </c>
      <c r="OW44" s="33">
        <v>72331</v>
      </c>
      <c r="PH44" s="17"/>
      <c r="PI44" s="17"/>
      <c r="PJ44" s="17"/>
      <c r="PK44" s="17"/>
      <c r="PL44" s="17"/>
      <c r="PM44" s="17"/>
      <c r="PN44" s="17"/>
      <c r="PO44" s="17"/>
      <c r="PP44" s="17"/>
      <c r="PQ44" s="17"/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 s="21" t="str">
        <f>'Experimental setup'!J66</f>
        <v>SD019/11</v>
      </c>
      <c r="C45" t="b">
        <f t="shared" si="0"/>
        <v>1</v>
      </c>
      <c r="D45" t="b">
        <f>IF(AND(C45=TRUE, C46=TRUE), TRUE, FALSE)</f>
        <v>0</v>
      </c>
      <c r="E45" s="21" t="str">
        <f>LOOKUP(Q45*3, P45:OY45,P$12:OY$12)</f>
        <v>51 h 38 min</v>
      </c>
      <c r="K45" s="30" t="s">
        <v>36</v>
      </c>
      <c r="L45" s="31">
        <v>9</v>
      </c>
      <c r="M45" s="36" t="s">
        <v>531</v>
      </c>
      <c r="N45" s="30">
        <v>26592</v>
      </c>
      <c r="O45" s="32">
        <v>26110</v>
      </c>
      <c r="P45" s="32">
        <v>25731</v>
      </c>
      <c r="Q45" s="32">
        <v>25418</v>
      </c>
      <c r="R45" s="32">
        <v>25771</v>
      </c>
      <c r="S45" s="32">
        <v>25874</v>
      </c>
      <c r="T45" s="32">
        <v>25003</v>
      </c>
      <c r="U45" s="32">
        <v>25539</v>
      </c>
      <c r="V45" s="32">
        <v>25340</v>
      </c>
      <c r="W45" s="32">
        <v>24831</v>
      </c>
      <c r="X45" s="32">
        <v>25354</v>
      </c>
      <c r="Y45" s="32">
        <v>25152</v>
      </c>
      <c r="Z45" s="32">
        <v>25413</v>
      </c>
      <c r="AA45" s="32">
        <v>24781</v>
      </c>
      <c r="AB45" s="32">
        <v>24717</v>
      </c>
      <c r="AC45" s="32">
        <v>25350</v>
      </c>
      <c r="AD45" s="32">
        <v>25523</v>
      </c>
      <c r="AE45" s="32">
        <v>24619</v>
      </c>
      <c r="AF45" s="32">
        <v>25051</v>
      </c>
      <c r="AG45" s="32">
        <v>24748</v>
      </c>
      <c r="AH45" s="32">
        <v>24920</v>
      </c>
      <c r="AI45" s="32">
        <v>24682</v>
      </c>
      <c r="AJ45" s="32">
        <v>24893</v>
      </c>
      <c r="AK45" s="32">
        <v>24789</v>
      </c>
      <c r="AL45" s="32">
        <v>24875</v>
      </c>
      <c r="AM45" s="32">
        <v>25233</v>
      </c>
      <c r="AN45" s="32">
        <v>24768</v>
      </c>
      <c r="AO45" s="32">
        <v>25484</v>
      </c>
      <c r="AP45" s="32">
        <v>25056</v>
      </c>
      <c r="AQ45" s="32">
        <v>24798</v>
      </c>
      <c r="AR45" s="32">
        <v>24904</v>
      </c>
      <c r="AS45" s="32">
        <v>24445</v>
      </c>
      <c r="AT45" s="32">
        <v>24682</v>
      </c>
      <c r="AU45" s="32">
        <v>25267</v>
      </c>
      <c r="AV45" s="32">
        <v>25371</v>
      </c>
      <c r="AW45" s="32">
        <v>24491</v>
      </c>
      <c r="AX45" s="32">
        <v>24849</v>
      </c>
      <c r="AY45" s="32">
        <v>24735</v>
      </c>
      <c r="AZ45" s="32">
        <v>24590</v>
      </c>
      <c r="BA45" s="32">
        <v>24516</v>
      </c>
      <c r="BB45" s="32">
        <v>24622</v>
      </c>
      <c r="BC45" s="32">
        <v>24493</v>
      </c>
      <c r="BD45" s="32">
        <v>24524</v>
      </c>
      <c r="BE45" s="32">
        <v>24871</v>
      </c>
      <c r="BF45" s="32">
        <v>24668</v>
      </c>
      <c r="BG45" s="32">
        <v>24262</v>
      </c>
      <c r="BH45" s="32">
        <v>24547</v>
      </c>
      <c r="BI45" s="32">
        <v>24789</v>
      </c>
      <c r="BJ45" s="32">
        <v>24660</v>
      </c>
      <c r="BK45" s="32">
        <v>24922</v>
      </c>
      <c r="BL45" s="32">
        <v>24320</v>
      </c>
      <c r="BM45" s="32">
        <v>24154</v>
      </c>
      <c r="BN45" s="32">
        <v>24730</v>
      </c>
      <c r="BO45" s="32">
        <v>24118</v>
      </c>
      <c r="BP45" s="32">
        <v>24479</v>
      </c>
      <c r="BQ45" s="32">
        <v>24391</v>
      </c>
      <c r="BR45" s="32">
        <v>24446</v>
      </c>
      <c r="BS45" s="32">
        <v>24295</v>
      </c>
      <c r="BT45" s="32">
        <v>24336</v>
      </c>
      <c r="BU45" s="32">
        <v>24043</v>
      </c>
      <c r="BV45" s="32">
        <v>24170</v>
      </c>
      <c r="BW45" s="32">
        <v>24057</v>
      </c>
      <c r="BX45" s="32">
        <v>24595</v>
      </c>
      <c r="BY45" s="32">
        <v>24362</v>
      </c>
      <c r="BZ45" s="32">
        <v>24150</v>
      </c>
      <c r="CA45" s="32">
        <v>24404</v>
      </c>
      <c r="CB45" s="32">
        <v>24744</v>
      </c>
      <c r="CC45" s="32">
        <v>24534</v>
      </c>
      <c r="CD45" s="32">
        <v>24378</v>
      </c>
      <c r="CE45" s="32">
        <v>24351</v>
      </c>
      <c r="CF45" s="32">
        <v>24264</v>
      </c>
      <c r="CG45" s="32">
        <v>24505</v>
      </c>
      <c r="CH45" s="32">
        <v>24284</v>
      </c>
      <c r="CI45" s="32">
        <v>24200</v>
      </c>
      <c r="CJ45" s="32">
        <v>24160</v>
      </c>
      <c r="CK45" s="32">
        <v>23858</v>
      </c>
      <c r="CL45" s="32">
        <v>24165</v>
      </c>
      <c r="CM45" s="32">
        <v>24113</v>
      </c>
      <c r="CN45" s="32">
        <v>23545</v>
      </c>
      <c r="CO45" s="32">
        <v>23877</v>
      </c>
      <c r="CP45" s="32">
        <v>24479</v>
      </c>
      <c r="CQ45" s="32">
        <v>24405</v>
      </c>
      <c r="CR45" s="32">
        <v>24485</v>
      </c>
      <c r="CS45" s="32">
        <v>24216</v>
      </c>
      <c r="CT45" s="32">
        <v>23694</v>
      </c>
      <c r="CU45" s="32">
        <v>23704</v>
      </c>
      <c r="CV45" s="32">
        <v>23735</v>
      </c>
      <c r="CW45" s="32">
        <v>23866</v>
      </c>
      <c r="CX45" s="32">
        <v>23716</v>
      </c>
      <c r="CY45" s="32">
        <v>23993</v>
      </c>
      <c r="CZ45" s="32">
        <v>24261</v>
      </c>
      <c r="DA45" s="32">
        <v>23829</v>
      </c>
      <c r="DB45" s="32">
        <v>23656</v>
      </c>
      <c r="DC45" s="32">
        <v>23681</v>
      </c>
      <c r="DD45" s="32">
        <v>24148</v>
      </c>
      <c r="DE45" s="32">
        <v>23435</v>
      </c>
      <c r="DF45" s="32">
        <v>23696</v>
      </c>
      <c r="DG45" s="32">
        <v>24007</v>
      </c>
      <c r="DH45" s="32">
        <v>23457</v>
      </c>
      <c r="DI45" s="32">
        <v>23527</v>
      </c>
      <c r="DJ45" s="32">
        <v>23534</v>
      </c>
      <c r="DK45" s="32">
        <v>23552</v>
      </c>
      <c r="DL45" s="32">
        <v>24029</v>
      </c>
      <c r="DM45" s="32">
        <v>24099</v>
      </c>
      <c r="DN45" s="32">
        <v>23511</v>
      </c>
      <c r="DO45" s="32">
        <v>23339</v>
      </c>
      <c r="DP45" s="32">
        <v>23407</v>
      </c>
      <c r="DQ45" s="32">
        <v>23664</v>
      </c>
      <c r="DR45" s="32">
        <v>23567</v>
      </c>
      <c r="DS45" s="32">
        <v>23623</v>
      </c>
      <c r="DT45" s="32">
        <v>23658</v>
      </c>
      <c r="DU45" s="32">
        <v>23629</v>
      </c>
      <c r="DV45" s="32">
        <v>23590</v>
      </c>
      <c r="DW45" s="32">
        <v>23408</v>
      </c>
      <c r="DX45" s="32">
        <v>23214</v>
      </c>
      <c r="DY45" s="32">
        <v>23403</v>
      </c>
      <c r="DZ45" s="32">
        <v>23287</v>
      </c>
      <c r="EA45" s="32">
        <v>23397</v>
      </c>
      <c r="EB45" s="32">
        <v>23425</v>
      </c>
      <c r="EC45" s="32">
        <v>24237</v>
      </c>
      <c r="ED45" s="32">
        <v>23283</v>
      </c>
      <c r="EE45" s="32">
        <v>23400</v>
      </c>
      <c r="EF45" s="32">
        <v>23205</v>
      </c>
      <c r="EG45" s="32">
        <v>23330</v>
      </c>
      <c r="EH45" s="32">
        <v>23240</v>
      </c>
      <c r="EI45" s="32">
        <v>23179</v>
      </c>
      <c r="EJ45" s="32">
        <v>23499</v>
      </c>
      <c r="EK45" s="32">
        <v>22882</v>
      </c>
      <c r="EL45" s="32">
        <v>23488</v>
      </c>
      <c r="EM45" s="32">
        <v>23125</v>
      </c>
      <c r="EN45" s="32">
        <v>23182</v>
      </c>
      <c r="EO45" s="32">
        <v>23015</v>
      </c>
      <c r="EP45" s="32">
        <v>23319</v>
      </c>
      <c r="EQ45" s="32">
        <v>23355</v>
      </c>
      <c r="ER45" s="32">
        <v>23040</v>
      </c>
      <c r="ES45" s="32">
        <v>23284</v>
      </c>
      <c r="ET45" s="32">
        <v>23246</v>
      </c>
      <c r="EU45" s="32">
        <v>23077</v>
      </c>
      <c r="EV45" s="32">
        <v>23193</v>
      </c>
      <c r="EW45" s="32">
        <v>23545</v>
      </c>
      <c r="EX45" s="32">
        <v>23422</v>
      </c>
      <c r="EY45" s="32">
        <v>23277</v>
      </c>
      <c r="EZ45" s="32">
        <v>23539</v>
      </c>
      <c r="FA45" s="32">
        <v>23203</v>
      </c>
      <c r="FB45" s="32">
        <v>23430</v>
      </c>
      <c r="FC45" s="32">
        <v>23486</v>
      </c>
      <c r="FD45" s="32">
        <v>23307</v>
      </c>
      <c r="FE45" s="32">
        <v>23290</v>
      </c>
      <c r="FF45" s="32">
        <v>23327</v>
      </c>
      <c r="FG45" s="32">
        <v>23289</v>
      </c>
      <c r="FH45" s="32">
        <v>23363</v>
      </c>
      <c r="FI45" s="32">
        <v>23398</v>
      </c>
      <c r="FJ45" s="32">
        <v>23401</v>
      </c>
      <c r="FK45" s="32">
        <v>22852</v>
      </c>
      <c r="FL45" s="32">
        <v>23187</v>
      </c>
      <c r="FM45" s="32">
        <v>23288</v>
      </c>
      <c r="FN45" s="32">
        <v>23205</v>
      </c>
      <c r="FO45" s="32">
        <v>23242</v>
      </c>
      <c r="FP45" s="32">
        <v>23376</v>
      </c>
      <c r="FQ45" s="32">
        <v>23268</v>
      </c>
      <c r="FR45" s="32">
        <v>22955</v>
      </c>
      <c r="FS45" s="32">
        <v>23382</v>
      </c>
      <c r="FT45" s="32">
        <v>23382</v>
      </c>
      <c r="FU45" s="32">
        <v>23162</v>
      </c>
      <c r="FV45" s="32">
        <v>23118</v>
      </c>
      <c r="FW45" s="32">
        <v>23712</v>
      </c>
      <c r="FX45" s="32">
        <v>23126</v>
      </c>
      <c r="FY45" s="32">
        <v>23146</v>
      </c>
      <c r="FZ45" s="32">
        <v>23418</v>
      </c>
      <c r="GA45" s="32">
        <v>23300</v>
      </c>
      <c r="GB45" s="32">
        <v>23367</v>
      </c>
      <c r="GC45" s="32">
        <v>23336</v>
      </c>
      <c r="GD45" s="32">
        <v>23449</v>
      </c>
      <c r="GE45" s="32">
        <v>23799</v>
      </c>
      <c r="GF45" s="32">
        <v>23336</v>
      </c>
      <c r="GG45" s="32">
        <v>23980</v>
      </c>
      <c r="GH45" s="32">
        <v>23940</v>
      </c>
      <c r="GI45" s="32">
        <v>24310</v>
      </c>
      <c r="GJ45" s="32">
        <v>25126</v>
      </c>
      <c r="GK45" s="32">
        <v>25053</v>
      </c>
      <c r="GL45" s="32">
        <v>26629</v>
      </c>
      <c r="GM45" s="32">
        <v>27909</v>
      </c>
      <c r="GN45" s="32">
        <v>30676</v>
      </c>
      <c r="GO45" s="32">
        <v>32613</v>
      </c>
      <c r="GP45" s="32">
        <v>35284</v>
      </c>
      <c r="GQ45" s="32">
        <v>38350</v>
      </c>
      <c r="GR45" s="32">
        <v>42528</v>
      </c>
      <c r="GS45" s="32">
        <v>47790</v>
      </c>
      <c r="GT45" s="32">
        <v>51484</v>
      </c>
      <c r="GU45" s="32">
        <v>57693</v>
      </c>
      <c r="GV45" s="32">
        <v>62257</v>
      </c>
      <c r="GW45" s="32">
        <v>59754</v>
      </c>
      <c r="GX45" s="32">
        <v>68853</v>
      </c>
      <c r="GY45" s="32">
        <v>69812</v>
      </c>
      <c r="GZ45" s="32">
        <v>70316</v>
      </c>
      <c r="HA45" s="32">
        <v>70353</v>
      </c>
      <c r="HB45" s="32">
        <v>67709</v>
      </c>
      <c r="HC45" s="32">
        <v>76384</v>
      </c>
      <c r="HD45" s="32">
        <v>77829</v>
      </c>
      <c r="HE45" s="32">
        <v>67867</v>
      </c>
      <c r="HF45" s="32">
        <v>71391</v>
      </c>
      <c r="HG45" s="32">
        <v>77932</v>
      </c>
      <c r="HH45" s="32">
        <v>83351</v>
      </c>
      <c r="HI45" s="32">
        <v>70914</v>
      </c>
      <c r="HJ45" s="32">
        <v>75991</v>
      </c>
      <c r="HK45" s="32">
        <v>84454</v>
      </c>
      <c r="HL45" s="32">
        <v>84028</v>
      </c>
      <c r="HM45" s="32">
        <v>72892</v>
      </c>
      <c r="HN45" s="32">
        <v>82181</v>
      </c>
      <c r="HO45" s="32">
        <v>86583</v>
      </c>
      <c r="HP45" s="32">
        <v>74721</v>
      </c>
      <c r="HQ45" s="32">
        <v>87317</v>
      </c>
      <c r="HR45" s="32">
        <v>80358</v>
      </c>
      <c r="HS45" s="32">
        <v>78785</v>
      </c>
      <c r="HT45" s="32">
        <v>85582</v>
      </c>
      <c r="HU45" s="32">
        <v>90800</v>
      </c>
      <c r="HV45" s="32">
        <v>76041</v>
      </c>
      <c r="HW45" s="32">
        <v>88388</v>
      </c>
      <c r="HX45" s="32">
        <v>78128</v>
      </c>
      <c r="HY45" s="32">
        <v>91380</v>
      </c>
      <c r="HZ45" s="32">
        <v>93228</v>
      </c>
      <c r="IA45" s="32">
        <v>81543</v>
      </c>
      <c r="IB45" s="32">
        <v>90454</v>
      </c>
      <c r="IC45" s="32">
        <v>86630</v>
      </c>
      <c r="ID45" s="32">
        <v>92981</v>
      </c>
      <c r="IE45" s="32">
        <v>93901</v>
      </c>
      <c r="IF45" s="32">
        <v>87108</v>
      </c>
      <c r="IG45" s="32">
        <v>86134</v>
      </c>
      <c r="IH45" s="32">
        <v>85619</v>
      </c>
      <c r="II45" s="32">
        <v>80553</v>
      </c>
      <c r="IJ45" s="32">
        <v>92612</v>
      </c>
      <c r="IK45" s="32">
        <v>80916</v>
      </c>
      <c r="IL45" s="32">
        <v>89673</v>
      </c>
      <c r="IM45" s="32">
        <v>91838</v>
      </c>
      <c r="IN45" s="32">
        <v>83833</v>
      </c>
      <c r="IO45" s="32">
        <v>86500</v>
      </c>
      <c r="IP45" s="32">
        <v>84977</v>
      </c>
      <c r="IQ45" s="32">
        <v>90120</v>
      </c>
      <c r="IR45" s="32">
        <v>90527</v>
      </c>
      <c r="IS45" s="32">
        <v>85247</v>
      </c>
      <c r="IT45" s="32">
        <v>89353</v>
      </c>
      <c r="IU45" s="32">
        <v>88840</v>
      </c>
      <c r="IV45" s="32">
        <v>88661</v>
      </c>
      <c r="IW45" s="32">
        <v>89411</v>
      </c>
      <c r="IX45" s="32">
        <v>92540</v>
      </c>
      <c r="IY45" s="32">
        <v>86869</v>
      </c>
      <c r="IZ45" s="32">
        <v>87846</v>
      </c>
      <c r="JA45" s="32">
        <v>88591</v>
      </c>
      <c r="JB45" s="32">
        <v>86558</v>
      </c>
      <c r="JC45" s="32">
        <v>86287</v>
      </c>
      <c r="JD45" s="32">
        <v>87692</v>
      </c>
      <c r="JE45" s="32">
        <v>87808</v>
      </c>
      <c r="JF45" s="32">
        <v>87296</v>
      </c>
      <c r="JG45" s="32">
        <v>88273</v>
      </c>
      <c r="JH45" s="32">
        <v>88599</v>
      </c>
      <c r="JI45" s="32">
        <v>89109</v>
      </c>
      <c r="JJ45" s="32">
        <v>85912</v>
      </c>
      <c r="JK45" s="32">
        <v>88740</v>
      </c>
      <c r="JL45" s="32">
        <v>87561</v>
      </c>
      <c r="JM45" s="32">
        <v>86720</v>
      </c>
      <c r="JN45" s="32">
        <v>87599</v>
      </c>
      <c r="JO45" s="32">
        <v>85377</v>
      </c>
      <c r="JP45" s="32">
        <v>88916</v>
      </c>
      <c r="JQ45" s="32">
        <v>91540</v>
      </c>
      <c r="JR45" s="32">
        <v>90521</v>
      </c>
      <c r="JS45" s="32">
        <v>92228</v>
      </c>
      <c r="JT45" s="32">
        <v>89048</v>
      </c>
      <c r="JU45" s="32">
        <v>89348</v>
      </c>
      <c r="JV45" s="32">
        <v>89191</v>
      </c>
      <c r="JW45" s="32">
        <v>87490</v>
      </c>
      <c r="JX45" s="32">
        <v>91321</v>
      </c>
      <c r="JY45" s="32">
        <v>87534</v>
      </c>
      <c r="JZ45" s="32">
        <v>89964</v>
      </c>
      <c r="KA45" s="32">
        <v>89392</v>
      </c>
      <c r="KB45" s="32">
        <v>89443</v>
      </c>
      <c r="KC45" s="32">
        <v>89925</v>
      </c>
      <c r="KD45" s="32">
        <v>90271</v>
      </c>
      <c r="KE45" s="32">
        <v>90832</v>
      </c>
      <c r="KF45" s="32">
        <v>90445</v>
      </c>
      <c r="KG45" s="32">
        <v>90979</v>
      </c>
      <c r="KH45" s="32">
        <v>89919</v>
      </c>
      <c r="KI45" s="32">
        <v>90523</v>
      </c>
      <c r="KJ45" s="32">
        <v>90717</v>
      </c>
      <c r="KK45" s="32">
        <v>90209</v>
      </c>
      <c r="KL45" s="32">
        <v>89430</v>
      </c>
      <c r="KM45" s="32">
        <v>90170</v>
      </c>
      <c r="KN45" s="32">
        <v>90362</v>
      </c>
      <c r="KO45" s="32">
        <v>90230</v>
      </c>
      <c r="KP45" s="32">
        <v>90117</v>
      </c>
      <c r="KQ45" s="32">
        <v>90862</v>
      </c>
      <c r="KR45" s="32">
        <v>90190</v>
      </c>
      <c r="KS45" s="32">
        <v>90605</v>
      </c>
      <c r="KT45" s="32">
        <v>90492</v>
      </c>
      <c r="KU45" s="32">
        <v>91158</v>
      </c>
      <c r="KV45" s="32">
        <v>90857</v>
      </c>
      <c r="KW45" s="32">
        <v>90830</v>
      </c>
      <c r="KX45" s="32">
        <v>90631</v>
      </c>
      <c r="KY45" s="32">
        <v>90444</v>
      </c>
      <c r="KZ45" s="32">
        <v>91256</v>
      </c>
      <c r="LA45" s="32">
        <v>90014</v>
      </c>
      <c r="LB45" s="32">
        <v>90143</v>
      </c>
      <c r="LC45" s="32">
        <v>90978</v>
      </c>
      <c r="LD45" s="32">
        <v>90163</v>
      </c>
      <c r="LE45" s="32">
        <v>90277</v>
      </c>
      <c r="LF45" s="32">
        <v>90270</v>
      </c>
      <c r="LG45" s="32">
        <v>89251</v>
      </c>
      <c r="LH45" s="32">
        <v>90815</v>
      </c>
      <c r="LI45" s="32">
        <v>89928</v>
      </c>
      <c r="LJ45" s="32">
        <v>90685</v>
      </c>
      <c r="LK45" s="32">
        <v>90103</v>
      </c>
      <c r="LL45" s="32">
        <v>91370</v>
      </c>
      <c r="LM45" s="32">
        <v>92094</v>
      </c>
      <c r="LN45" s="32">
        <v>91160</v>
      </c>
      <c r="LO45" s="32">
        <v>90939</v>
      </c>
      <c r="LP45" s="32">
        <v>91013</v>
      </c>
      <c r="LQ45" s="32">
        <v>90877</v>
      </c>
      <c r="LR45" s="32">
        <v>90025</v>
      </c>
      <c r="LS45" s="32">
        <v>89862</v>
      </c>
      <c r="LT45" s="32">
        <v>89853</v>
      </c>
      <c r="LU45" s="32">
        <v>90020</v>
      </c>
      <c r="LV45" s="32">
        <v>90146</v>
      </c>
      <c r="LW45" s="32">
        <v>90600</v>
      </c>
      <c r="LX45" s="32">
        <v>89419</v>
      </c>
      <c r="LY45" s="32">
        <v>90337</v>
      </c>
      <c r="LZ45" s="32">
        <v>88874</v>
      </c>
      <c r="MA45" s="32">
        <v>89891</v>
      </c>
      <c r="MB45" s="32">
        <v>89658</v>
      </c>
      <c r="MC45" s="32">
        <v>90407</v>
      </c>
      <c r="MD45" s="32">
        <v>90061</v>
      </c>
      <c r="ME45" s="32">
        <v>90390</v>
      </c>
      <c r="MF45" s="32">
        <v>90721</v>
      </c>
      <c r="MG45" s="32">
        <v>89241</v>
      </c>
      <c r="MH45" s="32">
        <v>89122</v>
      </c>
      <c r="MI45" s="32">
        <v>90163</v>
      </c>
      <c r="MJ45" s="32">
        <v>91393</v>
      </c>
      <c r="MK45" s="32">
        <v>89990</v>
      </c>
      <c r="ML45" s="32">
        <v>90759</v>
      </c>
      <c r="MM45" s="32">
        <v>89552</v>
      </c>
      <c r="MN45" s="32">
        <v>90124</v>
      </c>
      <c r="MO45" s="32">
        <v>89430</v>
      </c>
      <c r="MP45" s="32">
        <v>89850</v>
      </c>
      <c r="MQ45" s="32">
        <v>90491</v>
      </c>
      <c r="MR45" s="32">
        <v>90417</v>
      </c>
      <c r="MS45" s="32">
        <v>90001</v>
      </c>
      <c r="MT45" s="32">
        <v>90541</v>
      </c>
      <c r="MU45" s="32">
        <v>89995</v>
      </c>
      <c r="MV45" s="32">
        <v>90948</v>
      </c>
      <c r="MW45" s="32">
        <v>90769</v>
      </c>
      <c r="MX45" s="32">
        <v>90294</v>
      </c>
      <c r="MY45" s="32">
        <v>91084</v>
      </c>
      <c r="MZ45" s="32">
        <v>90148</v>
      </c>
      <c r="NA45" s="32">
        <v>89888</v>
      </c>
      <c r="NB45" s="32">
        <v>89658</v>
      </c>
      <c r="NC45" s="32">
        <v>90059</v>
      </c>
      <c r="ND45" s="32">
        <v>91312</v>
      </c>
      <c r="NE45" s="32">
        <v>89570</v>
      </c>
      <c r="NF45" s="32">
        <v>90044</v>
      </c>
      <c r="NG45" s="32">
        <v>89648</v>
      </c>
      <c r="NH45" s="32">
        <v>91004</v>
      </c>
      <c r="NI45" s="32">
        <v>89954</v>
      </c>
      <c r="NJ45" s="32">
        <v>88619</v>
      </c>
      <c r="NK45" s="32">
        <v>90208</v>
      </c>
      <c r="NL45" s="32">
        <v>89139</v>
      </c>
      <c r="NM45" s="32">
        <v>89285</v>
      </c>
      <c r="NN45" s="32">
        <v>91222</v>
      </c>
      <c r="NO45" s="32">
        <v>90158</v>
      </c>
      <c r="NP45" s="32">
        <v>90706</v>
      </c>
      <c r="NQ45" s="32">
        <v>89964</v>
      </c>
      <c r="NR45" s="32">
        <v>90197</v>
      </c>
      <c r="NS45" s="32">
        <v>90514</v>
      </c>
      <c r="NT45" s="32">
        <v>90107</v>
      </c>
      <c r="NU45" s="32">
        <v>90038</v>
      </c>
      <c r="NV45" s="32">
        <v>89314</v>
      </c>
      <c r="NW45" s="32">
        <v>89274</v>
      </c>
      <c r="NX45" s="32">
        <v>90499</v>
      </c>
      <c r="NY45" s="32">
        <v>89996</v>
      </c>
      <c r="NZ45" s="32">
        <v>88687</v>
      </c>
      <c r="OA45" s="32">
        <v>89541</v>
      </c>
      <c r="OB45" s="32">
        <v>89056</v>
      </c>
      <c r="OC45" s="32">
        <v>88696</v>
      </c>
      <c r="OD45" s="32">
        <v>88601</v>
      </c>
      <c r="OE45" s="32">
        <v>88806</v>
      </c>
      <c r="OF45" s="32">
        <v>89766</v>
      </c>
      <c r="OG45" s="32">
        <v>90112</v>
      </c>
      <c r="OH45" s="32">
        <v>89822</v>
      </c>
      <c r="OI45" s="32">
        <v>89352</v>
      </c>
      <c r="OJ45" s="32">
        <v>89712</v>
      </c>
      <c r="OK45" s="32">
        <v>90109</v>
      </c>
      <c r="OL45" s="32">
        <v>89319</v>
      </c>
      <c r="OM45" s="32">
        <v>89676</v>
      </c>
      <c r="ON45" s="32">
        <v>89509</v>
      </c>
      <c r="OO45" s="32">
        <v>89158</v>
      </c>
      <c r="OP45" s="32">
        <v>88693</v>
      </c>
      <c r="OQ45" s="32">
        <v>89351</v>
      </c>
      <c r="OR45" s="32">
        <v>89570</v>
      </c>
      <c r="OS45" s="32">
        <v>89601</v>
      </c>
      <c r="OT45" s="32">
        <v>89076</v>
      </c>
      <c r="OU45" s="32">
        <v>91087</v>
      </c>
      <c r="OV45" s="32">
        <v>89382</v>
      </c>
      <c r="OW45" s="33">
        <v>89970</v>
      </c>
      <c r="PH45" s="17"/>
      <c r="PI45" s="17"/>
      <c r="PJ45" s="17"/>
      <c r="PK45" s="17"/>
      <c r="PL45" s="17"/>
      <c r="PM45" s="17"/>
      <c r="PN45" s="17"/>
      <c r="PO45" s="17"/>
      <c r="PP45" s="17"/>
      <c r="PQ45" s="17"/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A46" s="21" t="str">
        <f>'Experimental setup'!K66</f>
        <v>Cb</v>
      </c>
      <c r="C46" t="b">
        <f t="shared" si="0"/>
        <v>0</v>
      </c>
      <c r="E46" s="21"/>
      <c r="K46" s="30" t="s">
        <v>36</v>
      </c>
      <c r="L46" s="31">
        <v>10</v>
      </c>
      <c r="M46" s="36" t="s">
        <v>531</v>
      </c>
      <c r="N46" s="30">
        <v>25787</v>
      </c>
      <c r="O46" s="32">
        <v>24760</v>
      </c>
      <c r="P46" s="32">
        <v>24738</v>
      </c>
      <c r="Q46" s="32">
        <v>24829</v>
      </c>
      <c r="R46" s="32">
        <v>24512</v>
      </c>
      <c r="S46" s="32">
        <v>25019</v>
      </c>
      <c r="T46" s="32">
        <v>24573</v>
      </c>
      <c r="U46" s="32">
        <v>24511</v>
      </c>
      <c r="V46" s="32">
        <v>24452</v>
      </c>
      <c r="W46" s="32">
        <v>24121</v>
      </c>
      <c r="X46" s="32">
        <v>24461</v>
      </c>
      <c r="Y46" s="32">
        <v>24418</v>
      </c>
      <c r="Z46" s="32">
        <v>24423</v>
      </c>
      <c r="AA46" s="32">
        <v>24005</v>
      </c>
      <c r="AB46" s="32">
        <v>24054</v>
      </c>
      <c r="AC46" s="32">
        <v>24412</v>
      </c>
      <c r="AD46" s="32">
        <v>23893</v>
      </c>
      <c r="AE46" s="32">
        <v>24782</v>
      </c>
      <c r="AF46" s="32">
        <v>24543</v>
      </c>
      <c r="AG46" s="32">
        <v>24280</v>
      </c>
      <c r="AH46" s="32">
        <v>24125</v>
      </c>
      <c r="AI46" s="32">
        <v>24095</v>
      </c>
      <c r="AJ46" s="32">
        <v>23998</v>
      </c>
      <c r="AK46" s="32">
        <v>24260</v>
      </c>
      <c r="AL46" s="32">
        <v>24076</v>
      </c>
      <c r="AM46" s="32">
        <v>24413</v>
      </c>
      <c r="AN46" s="32">
        <v>24388</v>
      </c>
      <c r="AO46" s="32">
        <v>24271</v>
      </c>
      <c r="AP46" s="32">
        <v>23999</v>
      </c>
      <c r="AQ46" s="32">
        <v>24608</v>
      </c>
      <c r="AR46" s="32">
        <v>24162</v>
      </c>
      <c r="AS46" s="32">
        <v>24903</v>
      </c>
      <c r="AT46" s="32">
        <v>24326</v>
      </c>
      <c r="AU46" s="32">
        <v>23895</v>
      </c>
      <c r="AV46" s="32">
        <v>24638</v>
      </c>
      <c r="AW46" s="32">
        <v>24354</v>
      </c>
      <c r="AX46" s="32">
        <v>24325</v>
      </c>
      <c r="AY46" s="32">
        <v>24498</v>
      </c>
      <c r="AZ46" s="32">
        <v>24326</v>
      </c>
      <c r="BA46" s="32">
        <v>24697</v>
      </c>
      <c r="BB46" s="32">
        <v>24465</v>
      </c>
      <c r="BC46" s="32">
        <v>24145</v>
      </c>
      <c r="BD46" s="32">
        <v>24610</v>
      </c>
      <c r="BE46" s="32">
        <v>24685</v>
      </c>
      <c r="BF46" s="32">
        <v>24657</v>
      </c>
      <c r="BG46" s="32">
        <v>24427</v>
      </c>
      <c r="BH46" s="32">
        <v>24581</v>
      </c>
      <c r="BI46" s="32">
        <v>24613</v>
      </c>
      <c r="BJ46" s="32">
        <v>24554</v>
      </c>
      <c r="BK46" s="32">
        <v>24201</v>
      </c>
      <c r="BL46" s="32">
        <v>24065</v>
      </c>
      <c r="BM46" s="32">
        <v>24227</v>
      </c>
      <c r="BN46" s="32">
        <v>24580</v>
      </c>
      <c r="BO46" s="32">
        <v>24436</v>
      </c>
      <c r="BP46" s="32">
        <v>24659</v>
      </c>
      <c r="BQ46" s="32">
        <v>24500</v>
      </c>
      <c r="BR46" s="32">
        <v>24269</v>
      </c>
      <c r="BS46" s="32">
        <v>24443</v>
      </c>
      <c r="BT46" s="32">
        <v>24604</v>
      </c>
      <c r="BU46" s="32">
        <v>24418</v>
      </c>
      <c r="BV46" s="32">
        <v>24405</v>
      </c>
      <c r="BW46" s="32">
        <v>24423</v>
      </c>
      <c r="BX46" s="32">
        <v>24186</v>
      </c>
      <c r="BY46" s="32">
        <v>24713</v>
      </c>
      <c r="BZ46" s="32">
        <v>24534</v>
      </c>
      <c r="CA46" s="32">
        <v>24372</v>
      </c>
      <c r="CB46" s="32">
        <v>24649</v>
      </c>
      <c r="CC46" s="32">
        <v>24008</v>
      </c>
      <c r="CD46" s="32">
        <v>24998</v>
      </c>
      <c r="CE46" s="32">
        <v>24573</v>
      </c>
      <c r="CF46" s="32">
        <v>24758</v>
      </c>
      <c r="CG46" s="32">
        <v>24695</v>
      </c>
      <c r="CH46" s="32">
        <v>24255</v>
      </c>
      <c r="CI46" s="32">
        <v>24752</v>
      </c>
      <c r="CJ46" s="32">
        <v>24640</v>
      </c>
      <c r="CK46" s="32">
        <v>24084</v>
      </c>
      <c r="CL46" s="32">
        <v>24542</v>
      </c>
      <c r="CM46" s="32">
        <v>24071</v>
      </c>
      <c r="CN46" s="32">
        <v>24498</v>
      </c>
      <c r="CO46" s="32">
        <v>24449</v>
      </c>
      <c r="CP46" s="32">
        <v>24473</v>
      </c>
      <c r="CQ46" s="32">
        <v>23982</v>
      </c>
      <c r="CR46" s="32">
        <v>24278</v>
      </c>
      <c r="CS46" s="32">
        <v>23906</v>
      </c>
      <c r="CT46" s="32">
        <v>24401</v>
      </c>
      <c r="CU46" s="32">
        <v>24175</v>
      </c>
      <c r="CV46" s="32">
        <v>24161</v>
      </c>
      <c r="CW46" s="32">
        <v>24052</v>
      </c>
      <c r="CX46" s="32">
        <v>24004</v>
      </c>
      <c r="CY46" s="32">
        <v>24064</v>
      </c>
      <c r="CZ46" s="32">
        <v>24186</v>
      </c>
      <c r="DA46" s="32">
        <v>24173</v>
      </c>
      <c r="DB46" s="32">
        <v>23960</v>
      </c>
      <c r="DC46" s="32">
        <v>23848</v>
      </c>
      <c r="DD46" s="32">
        <v>23920</v>
      </c>
      <c r="DE46" s="32">
        <v>23791</v>
      </c>
      <c r="DF46" s="32">
        <v>23764</v>
      </c>
      <c r="DG46" s="32">
        <v>24685</v>
      </c>
      <c r="DH46" s="32">
        <v>24426</v>
      </c>
      <c r="DI46" s="32">
        <v>24460</v>
      </c>
      <c r="DJ46" s="32">
        <v>24275</v>
      </c>
      <c r="DK46" s="32">
        <v>24322</v>
      </c>
      <c r="DL46" s="32">
        <v>24493</v>
      </c>
      <c r="DM46" s="32">
        <v>24519</v>
      </c>
      <c r="DN46" s="32">
        <v>24596</v>
      </c>
      <c r="DO46" s="32">
        <v>24461</v>
      </c>
      <c r="DP46" s="32">
        <v>24134</v>
      </c>
      <c r="DQ46" s="32">
        <v>24136</v>
      </c>
      <c r="DR46" s="32">
        <v>24500</v>
      </c>
      <c r="DS46" s="32">
        <v>24547</v>
      </c>
      <c r="DT46" s="32">
        <v>24348</v>
      </c>
      <c r="DU46" s="32">
        <v>23969</v>
      </c>
      <c r="DV46" s="32">
        <v>23646</v>
      </c>
      <c r="DW46" s="32">
        <v>23617</v>
      </c>
      <c r="DX46" s="32">
        <v>23841</v>
      </c>
      <c r="DY46" s="32">
        <v>23891</v>
      </c>
      <c r="DZ46" s="32">
        <v>24341</v>
      </c>
      <c r="EA46" s="32">
        <v>23930</v>
      </c>
      <c r="EB46" s="32">
        <v>24034</v>
      </c>
      <c r="EC46" s="32">
        <v>24097</v>
      </c>
      <c r="ED46" s="32">
        <v>24153</v>
      </c>
      <c r="EE46" s="32">
        <v>23863</v>
      </c>
      <c r="EF46" s="32">
        <v>24050</v>
      </c>
      <c r="EG46" s="32">
        <v>23939</v>
      </c>
      <c r="EH46" s="32">
        <v>24063</v>
      </c>
      <c r="EI46" s="32">
        <v>23848</v>
      </c>
      <c r="EJ46" s="32">
        <v>24065</v>
      </c>
      <c r="EK46" s="32">
        <v>24039</v>
      </c>
      <c r="EL46" s="32">
        <v>23871</v>
      </c>
      <c r="EM46" s="32">
        <v>23881</v>
      </c>
      <c r="EN46" s="32">
        <v>23864</v>
      </c>
      <c r="EO46" s="32">
        <v>23777</v>
      </c>
      <c r="EP46" s="32">
        <v>23765</v>
      </c>
      <c r="EQ46" s="32">
        <v>23865</v>
      </c>
      <c r="ER46" s="32">
        <v>23840</v>
      </c>
      <c r="ES46" s="32">
        <v>23696</v>
      </c>
      <c r="ET46" s="32">
        <v>24193</v>
      </c>
      <c r="EU46" s="32">
        <v>23775</v>
      </c>
      <c r="EV46" s="32">
        <v>23888</v>
      </c>
      <c r="EW46" s="32">
        <v>24354</v>
      </c>
      <c r="EX46" s="32">
        <v>23874</v>
      </c>
      <c r="EY46" s="32">
        <v>24127</v>
      </c>
      <c r="EZ46" s="32">
        <v>23564</v>
      </c>
      <c r="FA46" s="32">
        <v>23216</v>
      </c>
      <c r="FB46" s="32">
        <v>23783</v>
      </c>
      <c r="FC46" s="32">
        <v>23604</v>
      </c>
      <c r="FD46" s="32">
        <v>24189</v>
      </c>
      <c r="FE46" s="32">
        <v>23960</v>
      </c>
      <c r="FF46" s="32">
        <v>23609</v>
      </c>
      <c r="FG46" s="32">
        <v>23709</v>
      </c>
      <c r="FH46" s="32">
        <v>23885</v>
      </c>
      <c r="FI46" s="32">
        <v>23919</v>
      </c>
      <c r="FJ46" s="32">
        <v>23916</v>
      </c>
      <c r="FK46" s="32">
        <v>23877</v>
      </c>
      <c r="FL46" s="32">
        <v>23785</v>
      </c>
      <c r="FM46" s="32">
        <v>23960</v>
      </c>
      <c r="FN46" s="32">
        <v>23629</v>
      </c>
      <c r="FO46" s="32">
        <v>24352</v>
      </c>
      <c r="FP46" s="32">
        <v>24002</v>
      </c>
      <c r="FQ46" s="32">
        <v>23922</v>
      </c>
      <c r="FR46" s="32">
        <v>23944</v>
      </c>
      <c r="FS46" s="32">
        <v>23718</v>
      </c>
      <c r="FT46" s="32">
        <v>23426</v>
      </c>
      <c r="FU46" s="32">
        <v>23973</v>
      </c>
      <c r="FV46" s="32">
        <v>24082</v>
      </c>
      <c r="FW46" s="32">
        <v>23914</v>
      </c>
      <c r="FX46" s="32">
        <v>23848</v>
      </c>
      <c r="FY46" s="32">
        <v>23789</v>
      </c>
      <c r="FZ46" s="32">
        <v>23880</v>
      </c>
      <c r="GA46" s="32">
        <v>24049</v>
      </c>
      <c r="GB46" s="32">
        <v>24037</v>
      </c>
      <c r="GC46" s="32">
        <v>23612</v>
      </c>
      <c r="GD46" s="32">
        <v>23802</v>
      </c>
      <c r="GE46" s="32">
        <v>23884</v>
      </c>
      <c r="GF46" s="32">
        <v>23569</v>
      </c>
      <c r="GG46" s="32">
        <v>23508</v>
      </c>
      <c r="GH46" s="32">
        <v>23943</v>
      </c>
      <c r="GI46" s="32">
        <v>23655</v>
      </c>
      <c r="GJ46" s="32">
        <v>23623</v>
      </c>
      <c r="GK46" s="32">
        <v>23727</v>
      </c>
      <c r="GL46" s="32">
        <v>23520</v>
      </c>
      <c r="GM46" s="32">
        <v>24191</v>
      </c>
      <c r="GN46" s="32">
        <v>24023</v>
      </c>
      <c r="GO46" s="32">
        <v>23725</v>
      </c>
      <c r="GP46" s="32">
        <v>23669</v>
      </c>
      <c r="GQ46" s="32">
        <v>23497</v>
      </c>
      <c r="GR46" s="32">
        <v>23809</v>
      </c>
      <c r="GS46" s="32">
        <v>23467</v>
      </c>
      <c r="GT46" s="32">
        <v>23627</v>
      </c>
      <c r="GU46" s="32">
        <v>23559</v>
      </c>
      <c r="GV46" s="32">
        <v>23959</v>
      </c>
      <c r="GW46" s="32">
        <v>24028</v>
      </c>
      <c r="GX46" s="32">
        <v>23718</v>
      </c>
      <c r="GY46" s="32">
        <v>23803</v>
      </c>
      <c r="GZ46" s="32">
        <v>23735</v>
      </c>
      <c r="HA46" s="32">
        <v>23725</v>
      </c>
      <c r="HB46" s="32">
        <v>23633</v>
      </c>
      <c r="HC46" s="32">
        <v>24022</v>
      </c>
      <c r="HD46" s="32">
        <v>23372</v>
      </c>
      <c r="HE46" s="32">
        <v>23252</v>
      </c>
      <c r="HF46" s="32">
        <v>23800</v>
      </c>
      <c r="HG46" s="32">
        <v>23618</v>
      </c>
      <c r="HH46" s="32">
        <v>23440</v>
      </c>
      <c r="HI46" s="32">
        <v>23681</v>
      </c>
      <c r="HJ46" s="32">
        <v>23187</v>
      </c>
      <c r="HK46" s="32">
        <v>23098</v>
      </c>
      <c r="HL46" s="32">
        <v>23292</v>
      </c>
      <c r="HM46" s="32">
        <v>22948</v>
      </c>
      <c r="HN46" s="32">
        <v>23250</v>
      </c>
      <c r="HO46" s="32">
        <v>23441</v>
      </c>
      <c r="HP46" s="32">
        <v>23508</v>
      </c>
      <c r="HQ46" s="32">
        <v>23208</v>
      </c>
      <c r="HR46" s="32">
        <v>22927</v>
      </c>
      <c r="HS46" s="32">
        <v>23473</v>
      </c>
      <c r="HT46" s="32">
        <v>23472</v>
      </c>
      <c r="HU46" s="32">
        <v>22778</v>
      </c>
      <c r="HV46" s="32">
        <v>23497</v>
      </c>
      <c r="HW46" s="32">
        <v>23220</v>
      </c>
      <c r="HX46" s="32">
        <v>23061</v>
      </c>
      <c r="HY46" s="32">
        <v>23142</v>
      </c>
      <c r="HZ46" s="32">
        <v>23284</v>
      </c>
      <c r="IA46" s="32">
        <v>23303</v>
      </c>
      <c r="IB46" s="32">
        <v>23252</v>
      </c>
      <c r="IC46" s="32">
        <v>22953</v>
      </c>
      <c r="ID46" s="32">
        <v>23280</v>
      </c>
      <c r="IE46" s="32">
        <v>23562</v>
      </c>
      <c r="IF46" s="32">
        <v>23376</v>
      </c>
      <c r="IG46" s="32">
        <v>23034</v>
      </c>
      <c r="IH46" s="32">
        <v>23515</v>
      </c>
      <c r="II46" s="32">
        <v>23535</v>
      </c>
      <c r="IJ46" s="32">
        <v>22990</v>
      </c>
      <c r="IK46" s="32">
        <v>23422</v>
      </c>
      <c r="IL46" s="32">
        <v>23181</v>
      </c>
      <c r="IM46" s="32">
        <v>22787</v>
      </c>
      <c r="IN46" s="32">
        <v>23335</v>
      </c>
      <c r="IO46" s="32">
        <v>23348</v>
      </c>
      <c r="IP46" s="32">
        <v>23141</v>
      </c>
      <c r="IQ46" s="32">
        <v>22999</v>
      </c>
      <c r="IR46" s="32">
        <v>22809</v>
      </c>
      <c r="IS46" s="32">
        <v>23009</v>
      </c>
      <c r="IT46" s="32">
        <v>23147</v>
      </c>
      <c r="IU46" s="32">
        <v>23354</v>
      </c>
      <c r="IV46" s="32">
        <v>23109</v>
      </c>
      <c r="IW46" s="32">
        <v>23620</v>
      </c>
      <c r="IX46" s="32">
        <v>23190</v>
      </c>
      <c r="IY46" s="32">
        <v>23077</v>
      </c>
      <c r="IZ46" s="32">
        <v>23464</v>
      </c>
      <c r="JA46" s="32">
        <v>23206</v>
      </c>
      <c r="JB46" s="32">
        <v>23777</v>
      </c>
      <c r="JC46" s="32">
        <v>23593</v>
      </c>
      <c r="JD46" s="32">
        <v>23487</v>
      </c>
      <c r="JE46" s="32">
        <v>23815</v>
      </c>
      <c r="JF46" s="32">
        <v>23475</v>
      </c>
      <c r="JG46" s="32">
        <v>23649</v>
      </c>
      <c r="JH46" s="32">
        <v>23758</v>
      </c>
      <c r="JI46" s="32">
        <v>23502</v>
      </c>
      <c r="JJ46" s="32">
        <v>23781</v>
      </c>
      <c r="JK46" s="32">
        <v>23725</v>
      </c>
      <c r="JL46" s="32">
        <v>23739</v>
      </c>
      <c r="JM46" s="32">
        <v>23742</v>
      </c>
      <c r="JN46" s="32">
        <v>23692</v>
      </c>
      <c r="JO46" s="32">
        <v>23789</v>
      </c>
      <c r="JP46" s="32">
        <v>23670</v>
      </c>
      <c r="JQ46" s="32">
        <v>23814</v>
      </c>
      <c r="JR46" s="32">
        <v>23975</v>
      </c>
      <c r="JS46" s="32">
        <v>23905</v>
      </c>
      <c r="JT46" s="32">
        <v>23610</v>
      </c>
      <c r="JU46" s="32">
        <v>23868</v>
      </c>
      <c r="JV46" s="32">
        <v>23847</v>
      </c>
      <c r="JW46" s="32">
        <v>23307</v>
      </c>
      <c r="JX46" s="32">
        <v>23726</v>
      </c>
      <c r="JY46" s="32">
        <v>23529</v>
      </c>
      <c r="JZ46" s="32">
        <v>23509</v>
      </c>
      <c r="KA46" s="32">
        <v>23611</v>
      </c>
      <c r="KB46" s="32">
        <v>23605</v>
      </c>
      <c r="KC46" s="32">
        <v>23410</v>
      </c>
      <c r="KD46" s="32">
        <v>23731</v>
      </c>
      <c r="KE46" s="32">
        <v>23336</v>
      </c>
      <c r="KF46" s="32">
        <v>22998</v>
      </c>
      <c r="KG46" s="32">
        <v>23426</v>
      </c>
      <c r="KH46" s="32">
        <v>23460</v>
      </c>
      <c r="KI46" s="32">
        <v>23194</v>
      </c>
      <c r="KJ46" s="32">
        <v>23242</v>
      </c>
      <c r="KK46" s="32">
        <v>23004</v>
      </c>
      <c r="KL46" s="32">
        <v>23030</v>
      </c>
      <c r="KM46" s="32">
        <v>23137</v>
      </c>
      <c r="KN46" s="32">
        <v>23145</v>
      </c>
      <c r="KO46" s="32">
        <v>22779</v>
      </c>
      <c r="KP46" s="32">
        <v>22950</v>
      </c>
      <c r="KQ46" s="32">
        <v>23051</v>
      </c>
      <c r="KR46" s="32">
        <v>22555</v>
      </c>
      <c r="KS46" s="32">
        <v>23405</v>
      </c>
      <c r="KT46" s="32">
        <v>23593</v>
      </c>
      <c r="KU46" s="32">
        <v>22959</v>
      </c>
      <c r="KV46" s="32">
        <v>22427</v>
      </c>
      <c r="KW46" s="32">
        <v>22841</v>
      </c>
      <c r="KX46" s="32">
        <v>23470</v>
      </c>
      <c r="KY46" s="32">
        <v>22955</v>
      </c>
      <c r="KZ46" s="32">
        <v>23244</v>
      </c>
      <c r="LA46" s="32">
        <v>23210</v>
      </c>
      <c r="LB46" s="32">
        <v>23269</v>
      </c>
      <c r="LC46" s="32">
        <v>22858</v>
      </c>
      <c r="LD46" s="32">
        <v>22897</v>
      </c>
      <c r="LE46" s="32">
        <v>22695</v>
      </c>
      <c r="LF46" s="32">
        <v>22472</v>
      </c>
      <c r="LG46" s="32">
        <v>22828</v>
      </c>
      <c r="LH46" s="32">
        <v>22793</v>
      </c>
      <c r="LI46" s="32">
        <v>22762</v>
      </c>
      <c r="LJ46" s="32">
        <v>23438</v>
      </c>
      <c r="LK46" s="32">
        <v>23167</v>
      </c>
      <c r="LL46" s="32">
        <v>23187</v>
      </c>
      <c r="LM46" s="32">
        <v>23429</v>
      </c>
      <c r="LN46" s="32">
        <v>23168</v>
      </c>
      <c r="LO46" s="32">
        <v>23432</v>
      </c>
      <c r="LP46" s="32">
        <v>23294</v>
      </c>
      <c r="LQ46" s="32">
        <v>23349</v>
      </c>
      <c r="LR46" s="32">
        <v>23246</v>
      </c>
      <c r="LS46" s="32">
        <v>23053</v>
      </c>
      <c r="LT46" s="32">
        <v>23219</v>
      </c>
      <c r="LU46" s="32">
        <v>23393</v>
      </c>
      <c r="LV46" s="32">
        <v>23182</v>
      </c>
      <c r="LW46" s="32">
        <v>23318</v>
      </c>
      <c r="LX46" s="32">
        <v>22927</v>
      </c>
      <c r="LY46" s="32">
        <v>22943</v>
      </c>
      <c r="LZ46" s="32">
        <v>23114</v>
      </c>
      <c r="MA46" s="32">
        <v>23282</v>
      </c>
      <c r="MB46" s="32">
        <v>22966</v>
      </c>
      <c r="MC46" s="32">
        <v>23024</v>
      </c>
      <c r="MD46" s="32">
        <v>22857</v>
      </c>
      <c r="ME46" s="32">
        <v>23006</v>
      </c>
      <c r="MF46" s="32">
        <v>22877</v>
      </c>
      <c r="MG46" s="32">
        <v>22880</v>
      </c>
      <c r="MH46" s="32">
        <v>23148</v>
      </c>
      <c r="MI46" s="32">
        <v>22973</v>
      </c>
      <c r="MJ46" s="32">
        <v>23087</v>
      </c>
      <c r="MK46" s="32">
        <v>23028</v>
      </c>
      <c r="ML46" s="32">
        <v>23072</v>
      </c>
      <c r="MM46" s="32">
        <v>23485</v>
      </c>
      <c r="MN46" s="32">
        <v>23346</v>
      </c>
      <c r="MO46" s="32">
        <v>23731</v>
      </c>
      <c r="MP46" s="32">
        <v>23975</v>
      </c>
      <c r="MQ46" s="32">
        <v>24520</v>
      </c>
      <c r="MR46" s="32">
        <v>24558</v>
      </c>
      <c r="MS46" s="32">
        <v>24928</v>
      </c>
      <c r="MT46" s="32">
        <v>26635</v>
      </c>
      <c r="MU46" s="32">
        <v>27596</v>
      </c>
      <c r="MV46" s="32">
        <v>27762</v>
      </c>
      <c r="MW46" s="32">
        <v>30855</v>
      </c>
      <c r="MX46" s="32">
        <v>34141</v>
      </c>
      <c r="MY46" s="32">
        <v>37009</v>
      </c>
      <c r="MZ46" s="32">
        <v>33487</v>
      </c>
      <c r="NA46" s="32">
        <v>33111</v>
      </c>
      <c r="NB46" s="32">
        <v>35940</v>
      </c>
      <c r="NC46" s="32">
        <v>37614</v>
      </c>
      <c r="ND46" s="32">
        <v>38371</v>
      </c>
      <c r="NE46" s="32">
        <v>40055</v>
      </c>
      <c r="NF46" s="32">
        <v>41620</v>
      </c>
      <c r="NG46" s="32">
        <v>46169</v>
      </c>
      <c r="NH46" s="32">
        <v>41599</v>
      </c>
      <c r="NI46" s="32">
        <v>43014</v>
      </c>
      <c r="NJ46" s="32">
        <v>46570</v>
      </c>
      <c r="NK46" s="32">
        <v>42573</v>
      </c>
      <c r="NL46" s="32">
        <v>46358</v>
      </c>
      <c r="NM46" s="32">
        <v>45634</v>
      </c>
      <c r="NN46" s="32">
        <v>45692</v>
      </c>
      <c r="NO46" s="32">
        <v>48551</v>
      </c>
      <c r="NP46" s="32">
        <v>55188</v>
      </c>
      <c r="NQ46" s="32">
        <v>48322</v>
      </c>
      <c r="NR46" s="32">
        <v>52521</v>
      </c>
      <c r="NS46" s="32">
        <v>49300</v>
      </c>
      <c r="NT46" s="32">
        <v>49327</v>
      </c>
      <c r="NU46" s="32">
        <v>52949</v>
      </c>
      <c r="NV46" s="32">
        <v>49782</v>
      </c>
      <c r="NW46" s="32">
        <v>50607</v>
      </c>
      <c r="NX46" s="32">
        <v>50347</v>
      </c>
      <c r="NY46" s="32">
        <v>53664</v>
      </c>
      <c r="NZ46" s="32">
        <v>53370</v>
      </c>
      <c r="OA46" s="32">
        <v>49690</v>
      </c>
      <c r="OB46" s="32">
        <v>51488</v>
      </c>
      <c r="OC46" s="32">
        <v>52091</v>
      </c>
      <c r="OD46" s="32">
        <v>51876</v>
      </c>
      <c r="OE46" s="32">
        <v>56765</v>
      </c>
      <c r="OF46" s="32">
        <v>56737</v>
      </c>
      <c r="OG46" s="32">
        <v>57217</v>
      </c>
      <c r="OH46" s="32">
        <v>55850</v>
      </c>
      <c r="OI46" s="32">
        <v>52849</v>
      </c>
      <c r="OJ46" s="32">
        <v>55858</v>
      </c>
      <c r="OK46" s="32">
        <v>52971</v>
      </c>
      <c r="OL46" s="32">
        <v>56484</v>
      </c>
      <c r="OM46" s="32">
        <v>54810</v>
      </c>
      <c r="ON46" s="32">
        <v>56714</v>
      </c>
      <c r="OO46" s="32">
        <v>55690</v>
      </c>
      <c r="OP46" s="32">
        <v>55301</v>
      </c>
      <c r="OQ46" s="32">
        <v>54435</v>
      </c>
      <c r="OR46" s="32">
        <v>56705</v>
      </c>
      <c r="OS46" s="32">
        <v>57722</v>
      </c>
      <c r="OT46" s="32">
        <v>55130</v>
      </c>
      <c r="OU46" s="32">
        <v>54537</v>
      </c>
      <c r="OV46" s="32">
        <v>55268</v>
      </c>
      <c r="OW46" s="33">
        <v>54734</v>
      </c>
      <c r="PH46" s="17"/>
      <c r="PI46" s="17"/>
      <c r="PJ46" s="17"/>
      <c r="PK46" s="17"/>
      <c r="PL46" s="17"/>
      <c r="PM46" s="17"/>
      <c r="PN46" s="17"/>
      <c r="PO46" s="17"/>
      <c r="PP46" s="17"/>
      <c r="PQ46" s="17"/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C47" t="b">
        <f t="shared" si="0"/>
        <v>0</v>
      </c>
      <c r="D47" t="b">
        <f>IF(AND(C47=TRUE, C48=TRUE), TRUE, FALSE)</f>
        <v>0</v>
      </c>
      <c r="E47" s="21"/>
      <c r="K47" s="30" t="s">
        <v>36</v>
      </c>
      <c r="L47" s="31">
        <v>11</v>
      </c>
      <c r="M47" s="36" t="s">
        <v>532</v>
      </c>
      <c r="N47" s="30">
        <v>39267</v>
      </c>
      <c r="O47" s="32">
        <v>39292</v>
      </c>
      <c r="P47" s="32">
        <v>40106</v>
      </c>
      <c r="Q47" s="32">
        <v>40491</v>
      </c>
      <c r="R47" s="32">
        <v>40554</v>
      </c>
      <c r="S47" s="32">
        <v>40693</v>
      </c>
      <c r="T47" s="32">
        <v>39995</v>
      </c>
      <c r="U47" s="32">
        <v>40275</v>
      </c>
      <c r="V47" s="32">
        <v>40521</v>
      </c>
      <c r="W47" s="32">
        <v>41110</v>
      </c>
      <c r="X47" s="32">
        <v>40682</v>
      </c>
      <c r="Y47" s="32">
        <v>41341</v>
      </c>
      <c r="Z47" s="32">
        <v>40803</v>
      </c>
      <c r="AA47" s="32">
        <v>40558</v>
      </c>
      <c r="AB47" s="32">
        <v>40460</v>
      </c>
      <c r="AC47" s="32">
        <v>40949</v>
      </c>
      <c r="AD47" s="32">
        <v>40661</v>
      </c>
      <c r="AE47" s="32">
        <v>40492</v>
      </c>
      <c r="AF47" s="32">
        <v>41105</v>
      </c>
      <c r="AG47" s="32">
        <v>40592</v>
      </c>
      <c r="AH47" s="32">
        <v>40699</v>
      </c>
      <c r="AI47" s="32">
        <v>41293</v>
      </c>
      <c r="AJ47" s="32">
        <v>40539</v>
      </c>
      <c r="AK47" s="32">
        <v>40333</v>
      </c>
      <c r="AL47" s="32">
        <v>40947</v>
      </c>
      <c r="AM47" s="32">
        <v>40839</v>
      </c>
      <c r="AN47" s="32">
        <v>41327</v>
      </c>
      <c r="AO47" s="32">
        <v>40491</v>
      </c>
      <c r="AP47" s="32">
        <v>41160</v>
      </c>
      <c r="AQ47" s="32">
        <v>40938</v>
      </c>
      <c r="AR47" s="32">
        <v>40728</v>
      </c>
      <c r="AS47" s="32">
        <v>41207</v>
      </c>
      <c r="AT47" s="32">
        <v>41412</v>
      </c>
      <c r="AU47" s="32">
        <v>40660</v>
      </c>
      <c r="AV47" s="32">
        <v>40611</v>
      </c>
      <c r="AW47" s="32">
        <v>40695</v>
      </c>
      <c r="AX47" s="32">
        <v>41166</v>
      </c>
      <c r="AY47" s="32">
        <v>41131</v>
      </c>
      <c r="AZ47" s="32">
        <v>40809</v>
      </c>
      <c r="BA47" s="32">
        <v>41089</v>
      </c>
      <c r="BB47" s="32">
        <v>41016</v>
      </c>
      <c r="BC47" s="32">
        <v>40861</v>
      </c>
      <c r="BD47" s="32">
        <v>40885</v>
      </c>
      <c r="BE47" s="32">
        <v>41126</v>
      </c>
      <c r="BF47" s="32">
        <v>41089</v>
      </c>
      <c r="BG47" s="32">
        <v>40569</v>
      </c>
      <c r="BH47" s="32">
        <v>41144</v>
      </c>
      <c r="BI47" s="32">
        <v>41267</v>
      </c>
      <c r="BJ47" s="32">
        <v>41282</v>
      </c>
      <c r="BK47" s="32">
        <v>41237</v>
      </c>
      <c r="BL47" s="32">
        <v>40761</v>
      </c>
      <c r="BM47" s="32">
        <v>40999</v>
      </c>
      <c r="BN47" s="32">
        <v>40897</v>
      </c>
      <c r="BO47" s="32">
        <v>41026</v>
      </c>
      <c r="BP47" s="32">
        <v>41361</v>
      </c>
      <c r="BQ47" s="32">
        <v>40761</v>
      </c>
      <c r="BR47" s="32">
        <v>41378</v>
      </c>
      <c r="BS47" s="32">
        <v>41161</v>
      </c>
      <c r="BT47" s="32">
        <v>41516</v>
      </c>
      <c r="BU47" s="32">
        <v>40732</v>
      </c>
      <c r="BV47" s="32">
        <v>41731</v>
      </c>
      <c r="BW47" s="32">
        <v>41334</v>
      </c>
      <c r="BX47" s="32">
        <v>40486</v>
      </c>
      <c r="BY47" s="32">
        <v>40951</v>
      </c>
      <c r="BZ47" s="32">
        <v>40882</v>
      </c>
      <c r="CA47" s="32">
        <v>41467</v>
      </c>
      <c r="CB47" s="32">
        <v>41673</v>
      </c>
      <c r="CC47" s="32">
        <v>41863</v>
      </c>
      <c r="CD47" s="32">
        <v>41145</v>
      </c>
      <c r="CE47" s="32">
        <v>41819</v>
      </c>
      <c r="CF47" s="32">
        <v>41700</v>
      </c>
      <c r="CG47" s="32">
        <v>41571</v>
      </c>
      <c r="CH47" s="32">
        <v>41552</v>
      </c>
      <c r="CI47" s="32">
        <v>41345</v>
      </c>
      <c r="CJ47" s="32">
        <v>41352</v>
      </c>
      <c r="CK47" s="32">
        <v>41357</v>
      </c>
      <c r="CL47" s="32">
        <v>41399</v>
      </c>
      <c r="CM47" s="32">
        <v>41631</v>
      </c>
      <c r="CN47" s="32">
        <v>41239</v>
      </c>
      <c r="CO47" s="32">
        <v>41274</v>
      </c>
      <c r="CP47" s="32">
        <v>41049</v>
      </c>
      <c r="CQ47" s="32">
        <v>41098</v>
      </c>
      <c r="CR47" s="32">
        <v>41338</v>
      </c>
      <c r="CS47" s="32">
        <v>40602</v>
      </c>
      <c r="CT47" s="32">
        <v>41699</v>
      </c>
      <c r="CU47" s="32">
        <v>41175</v>
      </c>
      <c r="CV47" s="32">
        <v>41284</v>
      </c>
      <c r="CW47" s="32">
        <v>41312</v>
      </c>
      <c r="CX47" s="32">
        <v>40751</v>
      </c>
      <c r="CY47" s="32">
        <v>41482</v>
      </c>
      <c r="CZ47" s="32">
        <v>41294</v>
      </c>
      <c r="DA47" s="32">
        <v>40838</v>
      </c>
      <c r="DB47" s="32">
        <v>40936</v>
      </c>
      <c r="DC47" s="32">
        <v>41348</v>
      </c>
      <c r="DD47" s="32">
        <v>41468</v>
      </c>
      <c r="DE47" s="32">
        <v>40966</v>
      </c>
      <c r="DF47" s="32">
        <v>41536</v>
      </c>
      <c r="DG47" s="32">
        <v>41351</v>
      </c>
      <c r="DH47" s="32">
        <v>41524</v>
      </c>
      <c r="DI47" s="32">
        <v>41411</v>
      </c>
      <c r="DJ47" s="32">
        <v>41536</v>
      </c>
      <c r="DK47" s="32">
        <v>41245</v>
      </c>
      <c r="DL47" s="32">
        <v>41110</v>
      </c>
      <c r="DM47" s="32">
        <v>41113</v>
      </c>
      <c r="DN47" s="32">
        <v>41075</v>
      </c>
      <c r="DO47" s="32">
        <v>41184</v>
      </c>
      <c r="DP47" s="32">
        <v>40720</v>
      </c>
      <c r="DQ47" s="32">
        <v>41599</v>
      </c>
      <c r="DR47" s="32">
        <v>40640</v>
      </c>
      <c r="DS47" s="32">
        <v>41045</v>
      </c>
      <c r="DT47" s="32">
        <v>41031</v>
      </c>
      <c r="DU47" s="32">
        <v>41030</v>
      </c>
      <c r="DV47" s="32">
        <v>40665</v>
      </c>
      <c r="DW47" s="32">
        <v>40625</v>
      </c>
      <c r="DX47" s="32">
        <v>41192</v>
      </c>
      <c r="DY47" s="32">
        <v>40953</v>
      </c>
      <c r="DZ47" s="32">
        <v>41447</v>
      </c>
      <c r="EA47" s="32">
        <v>40889</v>
      </c>
      <c r="EB47" s="32">
        <v>41337</v>
      </c>
      <c r="EC47" s="32">
        <v>40834</v>
      </c>
      <c r="ED47" s="32">
        <v>40690</v>
      </c>
      <c r="EE47" s="32">
        <v>41694</v>
      </c>
      <c r="EF47" s="32">
        <v>40644</v>
      </c>
      <c r="EG47" s="32">
        <v>40602</v>
      </c>
      <c r="EH47" s="32">
        <v>41154</v>
      </c>
      <c r="EI47" s="32">
        <v>41293</v>
      </c>
      <c r="EJ47" s="32">
        <v>40857</v>
      </c>
      <c r="EK47" s="32">
        <v>40061</v>
      </c>
      <c r="EL47" s="32">
        <v>40863</v>
      </c>
      <c r="EM47" s="32">
        <v>41027</v>
      </c>
      <c r="EN47" s="32">
        <v>40964</v>
      </c>
      <c r="EO47" s="32">
        <v>41186</v>
      </c>
      <c r="EP47" s="32">
        <v>41053</v>
      </c>
      <c r="EQ47" s="32">
        <v>40750</v>
      </c>
      <c r="ER47" s="32">
        <v>40955</v>
      </c>
      <c r="ES47" s="32">
        <v>40906</v>
      </c>
      <c r="ET47" s="32">
        <v>41210</v>
      </c>
      <c r="EU47" s="32">
        <v>40680</v>
      </c>
      <c r="EV47" s="32">
        <v>40449</v>
      </c>
      <c r="EW47" s="32">
        <v>40993</v>
      </c>
      <c r="EX47" s="32">
        <v>41010</v>
      </c>
      <c r="EY47" s="32">
        <v>41008</v>
      </c>
      <c r="EZ47" s="32">
        <v>40789</v>
      </c>
      <c r="FA47" s="32">
        <v>41048</v>
      </c>
      <c r="FB47" s="32">
        <v>40983</v>
      </c>
      <c r="FC47" s="32">
        <v>41217</v>
      </c>
      <c r="FD47" s="32">
        <v>41159</v>
      </c>
      <c r="FE47" s="32">
        <v>41348</v>
      </c>
      <c r="FF47" s="32">
        <v>41072</v>
      </c>
      <c r="FG47" s="32">
        <v>40525</v>
      </c>
      <c r="FH47" s="32">
        <v>40813</v>
      </c>
      <c r="FI47" s="32">
        <v>41128</v>
      </c>
      <c r="FJ47" s="32">
        <v>41291</v>
      </c>
      <c r="FK47" s="32">
        <v>41229</v>
      </c>
      <c r="FL47" s="32">
        <v>41254</v>
      </c>
      <c r="FM47" s="32">
        <v>41497</v>
      </c>
      <c r="FN47" s="32">
        <v>41571</v>
      </c>
      <c r="FO47" s="32">
        <v>41681</v>
      </c>
      <c r="FP47" s="32">
        <v>41380</v>
      </c>
      <c r="FQ47" s="32">
        <v>41197</v>
      </c>
      <c r="FR47" s="32">
        <v>41114</v>
      </c>
      <c r="FS47" s="32">
        <v>40627</v>
      </c>
      <c r="FT47" s="32">
        <v>40651</v>
      </c>
      <c r="FU47" s="32">
        <v>42057</v>
      </c>
      <c r="FV47" s="32">
        <v>41118</v>
      </c>
      <c r="FW47" s="32">
        <v>41060</v>
      </c>
      <c r="FX47" s="32">
        <v>40436</v>
      </c>
      <c r="FY47" s="32">
        <v>41196</v>
      </c>
      <c r="FZ47" s="32">
        <v>40980</v>
      </c>
      <c r="GA47" s="32">
        <v>40722</v>
      </c>
      <c r="GB47" s="32">
        <v>41673</v>
      </c>
      <c r="GC47" s="32">
        <v>40580</v>
      </c>
      <c r="GD47" s="32">
        <v>40616</v>
      </c>
      <c r="GE47" s="32">
        <v>41186</v>
      </c>
      <c r="GF47" s="32">
        <v>41204</v>
      </c>
      <c r="GG47" s="32">
        <v>40485</v>
      </c>
      <c r="GH47" s="32">
        <v>41005</v>
      </c>
      <c r="GI47" s="32">
        <v>40386</v>
      </c>
      <c r="GJ47" s="32">
        <v>41247</v>
      </c>
      <c r="GK47" s="32">
        <v>40782</v>
      </c>
      <c r="GL47" s="32">
        <v>41182</v>
      </c>
      <c r="GM47" s="32">
        <v>41198</v>
      </c>
      <c r="GN47" s="32">
        <v>41232</v>
      </c>
      <c r="GO47" s="32">
        <v>40635</v>
      </c>
      <c r="GP47" s="32">
        <v>41027</v>
      </c>
      <c r="GQ47" s="32">
        <v>41149</v>
      </c>
      <c r="GR47" s="32">
        <v>40278</v>
      </c>
      <c r="GS47" s="32">
        <v>40767</v>
      </c>
      <c r="GT47" s="32">
        <v>40804</v>
      </c>
      <c r="GU47" s="32">
        <v>41530</v>
      </c>
      <c r="GV47" s="32">
        <v>40582</v>
      </c>
      <c r="GW47" s="32">
        <v>40907</v>
      </c>
      <c r="GX47" s="32">
        <v>40649</v>
      </c>
      <c r="GY47" s="32">
        <v>41230</v>
      </c>
      <c r="GZ47" s="32">
        <v>41162</v>
      </c>
      <c r="HA47" s="32">
        <v>41501</v>
      </c>
      <c r="HB47" s="32">
        <v>40802</v>
      </c>
      <c r="HC47" s="32">
        <v>40547</v>
      </c>
      <c r="HD47" s="32">
        <v>40421</v>
      </c>
      <c r="HE47" s="32">
        <v>40187</v>
      </c>
      <c r="HF47" s="32">
        <v>40854</v>
      </c>
      <c r="HG47" s="32">
        <v>40610</v>
      </c>
      <c r="HH47" s="32">
        <v>40782</v>
      </c>
      <c r="HI47" s="32">
        <v>40058</v>
      </c>
      <c r="HJ47" s="32">
        <v>40605</v>
      </c>
      <c r="HK47" s="32">
        <v>40638</v>
      </c>
      <c r="HL47" s="32">
        <v>40726</v>
      </c>
      <c r="HM47" s="32">
        <v>40619</v>
      </c>
      <c r="HN47" s="32">
        <v>40210</v>
      </c>
      <c r="HO47" s="32">
        <v>40708</v>
      </c>
      <c r="HP47" s="32">
        <v>40036</v>
      </c>
      <c r="HQ47" s="32">
        <v>40201</v>
      </c>
      <c r="HR47" s="32">
        <v>40734</v>
      </c>
      <c r="HS47" s="32">
        <v>40264</v>
      </c>
      <c r="HT47" s="32">
        <v>40515</v>
      </c>
      <c r="HU47" s="32">
        <v>40897</v>
      </c>
      <c r="HV47" s="32">
        <v>40395</v>
      </c>
      <c r="HW47" s="32">
        <v>40360</v>
      </c>
      <c r="HX47" s="32">
        <v>40633</v>
      </c>
      <c r="HY47" s="32">
        <v>40437</v>
      </c>
      <c r="HZ47" s="32">
        <v>40215</v>
      </c>
      <c r="IA47" s="32">
        <v>40454</v>
      </c>
      <c r="IB47" s="32">
        <v>40328</v>
      </c>
      <c r="IC47" s="32">
        <v>40210</v>
      </c>
      <c r="ID47" s="32">
        <v>40318</v>
      </c>
      <c r="IE47" s="32">
        <v>40640</v>
      </c>
      <c r="IF47" s="32">
        <v>40565</v>
      </c>
      <c r="IG47" s="32">
        <v>40547</v>
      </c>
      <c r="IH47" s="32">
        <v>40329</v>
      </c>
      <c r="II47" s="32">
        <v>40379</v>
      </c>
      <c r="IJ47" s="32">
        <v>40546</v>
      </c>
      <c r="IK47" s="32">
        <v>40454</v>
      </c>
      <c r="IL47" s="32">
        <v>40402</v>
      </c>
      <c r="IM47" s="32">
        <v>40368</v>
      </c>
      <c r="IN47" s="32">
        <v>40404</v>
      </c>
      <c r="IO47" s="32">
        <v>40556</v>
      </c>
      <c r="IP47" s="32">
        <v>39926</v>
      </c>
      <c r="IQ47" s="32">
        <v>40051</v>
      </c>
      <c r="IR47" s="32">
        <v>40108</v>
      </c>
      <c r="IS47" s="32">
        <v>40413</v>
      </c>
      <c r="IT47" s="32">
        <v>39991</v>
      </c>
      <c r="IU47" s="32">
        <v>40173</v>
      </c>
      <c r="IV47" s="32">
        <v>40426</v>
      </c>
      <c r="IW47" s="32">
        <v>39982</v>
      </c>
      <c r="IX47" s="32">
        <v>40010</v>
      </c>
      <c r="IY47" s="32">
        <v>40852</v>
      </c>
      <c r="IZ47" s="32">
        <v>40676</v>
      </c>
      <c r="JA47" s="32">
        <v>40283</v>
      </c>
      <c r="JB47" s="32">
        <v>40125</v>
      </c>
      <c r="JC47" s="32">
        <v>40849</v>
      </c>
      <c r="JD47" s="32">
        <v>40686</v>
      </c>
      <c r="JE47" s="32">
        <v>40393</v>
      </c>
      <c r="JF47" s="32">
        <v>40546</v>
      </c>
      <c r="JG47" s="32">
        <v>40836</v>
      </c>
      <c r="JH47" s="32">
        <v>40228</v>
      </c>
      <c r="JI47" s="32">
        <v>40164</v>
      </c>
      <c r="JJ47" s="32">
        <v>40475</v>
      </c>
      <c r="JK47" s="32">
        <v>40792</v>
      </c>
      <c r="JL47" s="32">
        <v>40833</v>
      </c>
      <c r="JM47" s="32">
        <v>41070</v>
      </c>
      <c r="JN47" s="32">
        <v>40381</v>
      </c>
      <c r="JO47" s="32">
        <v>40470</v>
      </c>
      <c r="JP47" s="32">
        <v>40407</v>
      </c>
      <c r="JQ47" s="32">
        <v>40438</v>
      </c>
      <c r="JR47" s="32">
        <v>40797</v>
      </c>
      <c r="JS47" s="32">
        <v>40007</v>
      </c>
      <c r="JT47" s="32">
        <v>40186</v>
      </c>
      <c r="JU47" s="32">
        <v>40655</v>
      </c>
      <c r="JV47" s="32">
        <v>40872</v>
      </c>
      <c r="JW47" s="32">
        <v>40318</v>
      </c>
      <c r="JX47" s="32">
        <v>40709</v>
      </c>
      <c r="JY47" s="32">
        <v>40602</v>
      </c>
      <c r="JZ47" s="32">
        <v>40599</v>
      </c>
      <c r="KA47" s="32">
        <v>40600</v>
      </c>
      <c r="KB47" s="32">
        <v>40786</v>
      </c>
      <c r="KC47" s="32">
        <v>40505</v>
      </c>
      <c r="KD47" s="32">
        <v>40288</v>
      </c>
      <c r="KE47" s="32">
        <v>40493</v>
      </c>
      <c r="KF47" s="32">
        <v>40356</v>
      </c>
      <c r="KG47" s="32">
        <v>40095</v>
      </c>
      <c r="KH47" s="32">
        <v>40433</v>
      </c>
      <c r="KI47" s="32">
        <v>40316</v>
      </c>
      <c r="KJ47" s="32">
        <v>40261</v>
      </c>
      <c r="KK47" s="32">
        <v>40584</v>
      </c>
      <c r="KL47" s="32">
        <v>40330</v>
      </c>
      <c r="KM47" s="32">
        <v>40383</v>
      </c>
      <c r="KN47" s="32">
        <v>40733</v>
      </c>
      <c r="KO47" s="32">
        <v>40131</v>
      </c>
      <c r="KP47" s="32">
        <v>39604</v>
      </c>
      <c r="KQ47" s="32">
        <v>40270</v>
      </c>
      <c r="KR47" s="32">
        <v>40230</v>
      </c>
      <c r="KS47" s="32">
        <v>40284</v>
      </c>
      <c r="KT47" s="32">
        <v>40021</v>
      </c>
      <c r="KU47" s="32">
        <v>39772</v>
      </c>
      <c r="KV47" s="32">
        <v>39591</v>
      </c>
      <c r="KW47" s="32">
        <v>39995</v>
      </c>
      <c r="KX47" s="32">
        <v>39955</v>
      </c>
      <c r="KY47" s="32">
        <v>40061</v>
      </c>
      <c r="KZ47" s="32">
        <v>39751</v>
      </c>
      <c r="LA47" s="32">
        <v>40249</v>
      </c>
      <c r="LB47" s="32">
        <v>39970</v>
      </c>
      <c r="LC47" s="32">
        <v>40959</v>
      </c>
      <c r="LD47" s="32">
        <v>39837</v>
      </c>
      <c r="LE47" s="32">
        <v>40034</v>
      </c>
      <c r="LF47" s="32">
        <v>39869</v>
      </c>
      <c r="LG47" s="32">
        <v>39540</v>
      </c>
      <c r="LH47" s="32">
        <v>39524</v>
      </c>
      <c r="LI47" s="32">
        <v>39671</v>
      </c>
      <c r="LJ47" s="32">
        <v>40335</v>
      </c>
      <c r="LK47" s="32">
        <v>39597</v>
      </c>
      <c r="LL47" s="32">
        <v>39442</v>
      </c>
      <c r="LM47" s="32">
        <v>39185</v>
      </c>
      <c r="LN47" s="32">
        <v>39335</v>
      </c>
      <c r="LO47" s="32">
        <v>39699</v>
      </c>
      <c r="LP47" s="32">
        <v>39918</v>
      </c>
      <c r="LQ47" s="32">
        <v>39823</v>
      </c>
      <c r="LR47" s="32">
        <v>39651</v>
      </c>
      <c r="LS47" s="32">
        <v>39680</v>
      </c>
      <c r="LT47" s="32">
        <v>39858</v>
      </c>
      <c r="LU47" s="32">
        <v>39944</v>
      </c>
      <c r="LV47" s="32">
        <v>39824</v>
      </c>
      <c r="LW47" s="32">
        <v>39746</v>
      </c>
      <c r="LX47" s="32">
        <v>39780</v>
      </c>
      <c r="LY47" s="32">
        <v>39940</v>
      </c>
      <c r="LZ47" s="32">
        <v>39614</v>
      </c>
      <c r="MA47" s="32">
        <v>39830</v>
      </c>
      <c r="MB47" s="32">
        <v>39708</v>
      </c>
      <c r="MC47" s="32">
        <v>39615</v>
      </c>
      <c r="MD47" s="32">
        <v>39279</v>
      </c>
      <c r="ME47" s="32">
        <v>39355</v>
      </c>
      <c r="MF47" s="32">
        <v>39833</v>
      </c>
      <c r="MG47" s="32">
        <v>39796</v>
      </c>
      <c r="MH47" s="32">
        <v>39758</v>
      </c>
      <c r="MI47" s="32">
        <v>39562</v>
      </c>
      <c r="MJ47" s="32">
        <v>39821</v>
      </c>
      <c r="MK47" s="32">
        <v>39388</v>
      </c>
      <c r="ML47" s="32">
        <v>39538</v>
      </c>
      <c r="MM47" s="32">
        <v>39731</v>
      </c>
      <c r="MN47" s="32">
        <v>39671</v>
      </c>
      <c r="MO47" s="32">
        <v>39663</v>
      </c>
      <c r="MP47" s="32">
        <v>40194</v>
      </c>
      <c r="MQ47" s="32">
        <v>40216</v>
      </c>
      <c r="MR47" s="32">
        <v>39913</v>
      </c>
      <c r="MS47" s="32">
        <v>39785</v>
      </c>
      <c r="MT47" s="32">
        <v>39769</v>
      </c>
      <c r="MU47" s="32">
        <v>40103</v>
      </c>
      <c r="MV47" s="32">
        <v>40506</v>
      </c>
      <c r="MW47" s="32">
        <v>40085</v>
      </c>
      <c r="MX47" s="32">
        <v>40066</v>
      </c>
      <c r="MY47" s="32">
        <v>39927</v>
      </c>
      <c r="MZ47" s="32">
        <v>39825</v>
      </c>
      <c r="NA47" s="32">
        <v>40208</v>
      </c>
      <c r="NB47" s="32">
        <v>39900</v>
      </c>
      <c r="NC47" s="32">
        <v>39448</v>
      </c>
      <c r="ND47" s="32">
        <v>39679</v>
      </c>
      <c r="NE47" s="32">
        <v>39919</v>
      </c>
      <c r="NF47" s="32">
        <v>39393</v>
      </c>
      <c r="NG47" s="32">
        <v>39856</v>
      </c>
      <c r="NH47" s="32">
        <v>40103</v>
      </c>
      <c r="NI47" s="32">
        <v>39929</v>
      </c>
      <c r="NJ47" s="32">
        <v>40259</v>
      </c>
      <c r="NK47" s="32">
        <v>40422</v>
      </c>
      <c r="NL47" s="32">
        <v>40044</v>
      </c>
      <c r="NM47" s="32">
        <v>40126</v>
      </c>
      <c r="NN47" s="32">
        <v>40008</v>
      </c>
      <c r="NO47" s="32">
        <v>39549</v>
      </c>
      <c r="NP47" s="32">
        <v>39827</v>
      </c>
      <c r="NQ47" s="32">
        <v>40051</v>
      </c>
      <c r="NR47" s="32">
        <v>40079</v>
      </c>
      <c r="NS47" s="32">
        <v>39672</v>
      </c>
      <c r="NT47" s="32">
        <v>40329</v>
      </c>
      <c r="NU47" s="32">
        <v>40064</v>
      </c>
      <c r="NV47" s="32">
        <v>39502</v>
      </c>
      <c r="NW47" s="32">
        <v>39559</v>
      </c>
      <c r="NX47" s="32">
        <v>39243</v>
      </c>
      <c r="NY47" s="32">
        <v>39386</v>
      </c>
      <c r="NZ47" s="32">
        <v>39482</v>
      </c>
      <c r="OA47" s="32">
        <v>39788</v>
      </c>
      <c r="OB47" s="32">
        <v>40024</v>
      </c>
      <c r="OC47" s="32">
        <v>39333</v>
      </c>
      <c r="OD47" s="32">
        <v>39654</v>
      </c>
      <c r="OE47" s="32">
        <v>39364</v>
      </c>
      <c r="OF47" s="32">
        <v>39472</v>
      </c>
      <c r="OG47" s="32">
        <v>39486</v>
      </c>
      <c r="OH47" s="32">
        <v>39226</v>
      </c>
      <c r="OI47" s="32">
        <v>39058</v>
      </c>
      <c r="OJ47" s="32">
        <v>39648</v>
      </c>
      <c r="OK47" s="32">
        <v>39289</v>
      </c>
      <c r="OL47" s="32">
        <v>39383</v>
      </c>
      <c r="OM47" s="32">
        <v>38896</v>
      </c>
      <c r="ON47" s="32">
        <v>39342</v>
      </c>
      <c r="OO47" s="32">
        <v>39522</v>
      </c>
      <c r="OP47" s="32">
        <v>39355</v>
      </c>
      <c r="OQ47" s="32">
        <v>39306</v>
      </c>
      <c r="OR47" s="32">
        <v>39372</v>
      </c>
      <c r="OS47" s="32">
        <v>39129</v>
      </c>
      <c r="OT47" s="32">
        <v>39354</v>
      </c>
      <c r="OU47" s="32">
        <v>39315</v>
      </c>
      <c r="OV47" s="32">
        <v>39075</v>
      </c>
      <c r="OW47" s="33">
        <v>39247</v>
      </c>
      <c r="PH47" s="17"/>
      <c r="PI47" s="17"/>
      <c r="PJ47" s="17"/>
      <c r="PK47" s="17"/>
      <c r="PL47" s="17"/>
      <c r="PM47" s="17"/>
      <c r="PN47" s="17"/>
      <c r="PO47" s="17"/>
      <c r="PP47" s="17"/>
      <c r="PQ47" s="17"/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C48" t="b">
        <f t="shared" si="0"/>
        <v>0</v>
      </c>
      <c r="E48" s="21"/>
      <c r="K48" s="30" t="s">
        <v>36</v>
      </c>
      <c r="L48" s="31">
        <v>12</v>
      </c>
      <c r="M48" s="36" t="s">
        <v>532</v>
      </c>
      <c r="N48" s="30">
        <v>37501</v>
      </c>
      <c r="O48" s="32">
        <v>38041</v>
      </c>
      <c r="P48" s="32">
        <v>38875</v>
      </c>
      <c r="Q48" s="32">
        <v>38900</v>
      </c>
      <c r="R48" s="32">
        <v>39493</v>
      </c>
      <c r="S48" s="32">
        <v>38843</v>
      </c>
      <c r="T48" s="32">
        <v>39163</v>
      </c>
      <c r="U48" s="32">
        <v>38891</v>
      </c>
      <c r="V48" s="32">
        <v>38831</v>
      </c>
      <c r="W48" s="32">
        <v>39089</v>
      </c>
      <c r="X48" s="32">
        <v>38780</v>
      </c>
      <c r="Y48" s="32">
        <v>38768</v>
      </c>
      <c r="Z48" s="32">
        <v>38873</v>
      </c>
      <c r="AA48" s="32">
        <v>38666</v>
      </c>
      <c r="AB48" s="32">
        <v>38989</v>
      </c>
      <c r="AC48" s="32">
        <v>38611</v>
      </c>
      <c r="AD48" s="32">
        <v>38801</v>
      </c>
      <c r="AE48" s="32">
        <v>38022</v>
      </c>
      <c r="AF48" s="32">
        <v>35203</v>
      </c>
      <c r="AG48" s="32">
        <v>34311</v>
      </c>
      <c r="AH48" s="32">
        <v>34367</v>
      </c>
      <c r="AI48" s="32">
        <v>35173</v>
      </c>
      <c r="AJ48" s="32">
        <v>34335</v>
      </c>
      <c r="AK48" s="32">
        <v>34522</v>
      </c>
      <c r="AL48" s="32">
        <v>34415</v>
      </c>
      <c r="AM48" s="32">
        <v>34273</v>
      </c>
      <c r="AN48" s="32">
        <v>34372</v>
      </c>
      <c r="AO48" s="32">
        <v>34152</v>
      </c>
      <c r="AP48" s="32">
        <v>34033</v>
      </c>
      <c r="AQ48" s="32">
        <v>33977</v>
      </c>
      <c r="AR48" s="32">
        <v>34146</v>
      </c>
      <c r="AS48" s="32">
        <v>33889</v>
      </c>
      <c r="AT48" s="32">
        <v>34189</v>
      </c>
      <c r="AU48" s="32">
        <v>34376</v>
      </c>
      <c r="AV48" s="32">
        <v>34400</v>
      </c>
      <c r="AW48" s="32">
        <v>34502</v>
      </c>
      <c r="AX48" s="32">
        <v>34637</v>
      </c>
      <c r="AY48" s="32">
        <v>34215</v>
      </c>
      <c r="AZ48" s="32">
        <v>33549</v>
      </c>
      <c r="BA48" s="32">
        <v>34692</v>
      </c>
      <c r="BB48" s="32">
        <v>34691</v>
      </c>
      <c r="BC48" s="32">
        <v>34427</v>
      </c>
      <c r="BD48" s="32">
        <v>34423</v>
      </c>
      <c r="BE48" s="32">
        <v>33753</v>
      </c>
      <c r="BF48" s="32">
        <v>34112</v>
      </c>
      <c r="BG48" s="32">
        <v>34092</v>
      </c>
      <c r="BH48" s="32">
        <v>34514</v>
      </c>
      <c r="BI48" s="32">
        <v>34160</v>
      </c>
      <c r="BJ48" s="32">
        <v>34376</v>
      </c>
      <c r="BK48" s="32">
        <v>34514</v>
      </c>
      <c r="BL48" s="32">
        <v>34355</v>
      </c>
      <c r="BM48" s="32">
        <v>34155</v>
      </c>
      <c r="BN48" s="32">
        <v>34314</v>
      </c>
      <c r="BO48" s="32">
        <v>33841</v>
      </c>
      <c r="BP48" s="32">
        <v>34204</v>
      </c>
      <c r="BQ48" s="32">
        <v>34427</v>
      </c>
      <c r="BR48" s="32">
        <v>34144</v>
      </c>
      <c r="BS48" s="32">
        <v>34669</v>
      </c>
      <c r="BT48" s="32">
        <v>33925</v>
      </c>
      <c r="BU48" s="32">
        <v>34232</v>
      </c>
      <c r="BV48" s="32">
        <v>34526</v>
      </c>
      <c r="BW48" s="32">
        <v>34452</v>
      </c>
      <c r="BX48" s="32">
        <v>34111</v>
      </c>
      <c r="BY48" s="32">
        <v>34970</v>
      </c>
      <c r="BZ48" s="32">
        <v>34231</v>
      </c>
      <c r="CA48" s="32">
        <v>34289</v>
      </c>
      <c r="CB48" s="32">
        <v>34331</v>
      </c>
      <c r="CC48" s="32">
        <v>34719</v>
      </c>
      <c r="CD48" s="32">
        <v>34558</v>
      </c>
      <c r="CE48" s="32">
        <v>34253</v>
      </c>
      <c r="CF48" s="32">
        <v>34507</v>
      </c>
      <c r="CG48" s="32">
        <v>34094</v>
      </c>
      <c r="CH48" s="32">
        <v>34651</v>
      </c>
      <c r="CI48" s="32">
        <v>34865</v>
      </c>
      <c r="CJ48" s="32">
        <v>34771</v>
      </c>
      <c r="CK48" s="32">
        <v>34318</v>
      </c>
      <c r="CL48" s="32">
        <v>34299</v>
      </c>
      <c r="CM48" s="32">
        <v>34067</v>
      </c>
      <c r="CN48" s="32">
        <v>34497</v>
      </c>
      <c r="CO48" s="32">
        <v>34229</v>
      </c>
      <c r="CP48" s="32">
        <v>34670</v>
      </c>
      <c r="CQ48" s="32">
        <v>34437</v>
      </c>
      <c r="CR48" s="32">
        <v>34492</v>
      </c>
      <c r="CS48" s="32">
        <v>34405</v>
      </c>
      <c r="CT48" s="32">
        <v>34275</v>
      </c>
      <c r="CU48" s="32">
        <v>34301</v>
      </c>
      <c r="CV48" s="32">
        <v>34346</v>
      </c>
      <c r="CW48" s="32">
        <v>34408</v>
      </c>
      <c r="CX48" s="32">
        <v>34372</v>
      </c>
      <c r="CY48" s="32">
        <v>34757</v>
      </c>
      <c r="CZ48" s="32">
        <v>34573</v>
      </c>
      <c r="DA48" s="32">
        <v>34494</v>
      </c>
      <c r="DB48" s="32">
        <v>34439</v>
      </c>
      <c r="DC48" s="32">
        <v>34014</v>
      </c>
      <c r="DD48" s="32">
        <v>34216</v>
      </c>
      <c r="DE48" s="32">
        <v>34590</v>
      </c>
      <c r="DF48" s="32">
        <v>34472</v>
      </c>
      <c r="DG48" s="32">
        <v>34070</v>
      </c>
      <c r="DH48" s="32">
        <v>34608</v>
      </c>
      <c r="DI48" s="32">
        <v>34328</v>
      </c>
      <c r="DJ48" s="32">
        <v>34122</v>
      </c>
      <c r="DK48" s="32">
        <v>34218</v>
      </c>
      <c r="DL48" s="32">
        <v>34471</v>
      </c>
      <c r="DM48" s="32">
        <v>34272</v>
      </c>
      <c r="DN48" s="32">
        <v>34556</v>
      </c>
      <c r="DO48" s="32">
        <v>34208</v>
      </c>
      <c r="DP48" s="32">
        <v>34453</v>
      </c>
      <c r="DQ48" s="32">
        <v>34339</v>
      </c>
      <c r="DR48" s="32">
        <v>34386</v>
      </c>
      <c r="DS48" s="32">
        <v>34533</v>
      </c>
      <c r="DT48" s="32">
        <v>33850</v>
      </c>
      <c r="DU48" s="32">
        <v>34078</v>
      </c>
      <c r="DV48" s="32">
        <v>34074</v>
      </c>
      <c r="DW48" s="32">
        <v>34038</v>
      </c>
      <c r="DX48" s="32">
        <v>33776</v>
      </c>
      <c r="DY48" s="32">
        <v>33926</v>
      </c>
      <c r="DZ48" s="32">
        <v>34134</v>
      </c>
      <c r="EA48" s="32">
        <v>34261</v>
      </c>
      <c r="EB48" s="32">
        <v>34563</v>
      </c>
      <c r="EC48" s="32">
        <v>34112</v>
      </c>
      <c r="ED48" s="32">
        <v>34107</v>
      </c>
      <c r="EE48" s="32">
        <v>34236</v>
      </c>
      <c r="EF48" s="32">
        <v>34062</v>
      </c>
      <c r="EG48" s="32">
        <v>34398</v>
      </c>
      <c r="EH48" s="32">
        <v>33839</v>
      </c>
      <c r="EI48" s="32">
        <v>34089</v>
      </c>
      <c r="EJ48" s="32">
        <v>34231</v>
      </c>
      <c r="EK48" s="32">
        <v>34199</v>
      </c>
      <c r="EL48" s="32">
        <v>33890</v>
      </c>
      <c r="EM48" s="32">
        <v>34506</v>
      </c>
      <c r="EN48" s="32">
        <v>34049</v>
      </c>
      <c r="EO48" s="32">
        <v>34320</v>
      </c>
      <c r="EP48" s="32">
        <v>34457</v>
      </c>
      <c r="EQ48" s="32">
        <v>34110</v>
      </c>
      <c r="ER48" s="32">
        <v>34471</v>
      </c>
      <c r="ES48" s="32">
        <v>34463</v>
      </c>
      <c r="ET48" s="32">
        <v>34458</v>
      </c>
      <c r="EU48" s="32">
        <v>34592</v>
      </c>
      <c r="EV48" s="32">
        <v>34550</v>
      </c>
      <c r="EW48" s="32">
        <v>34476</v>
      </c>
      <c r="EX48" s="32">
        <v>34475</v>
      </c>
      <c r="EY48" s="32">
        <v>34661</v>
      </c>
      <c r="EZ48" s="32">
        <v>34265</v>
      </c>
      <c r="FA48" s="32">
        <v>34386</v>
      </c>
      <c r="FB48" s="32">
        <v>34086</v>
      </c>
      <c r="FC48" s="32">
        <v>34410</v>
      </c>
      <c r="FD48" s="32">
        <v>34386</v>
      </c>
      <c r="FE48" s="32">
        <v>34348</v>
      </c>
      <c r="FF48" s="32">
        <v>34234</v>
      </c>
      <c r="FG48" s="32">
        <v>34447</v>
      </c>
      <c r="FH48" s="32">
        <v>34916</v>
      </c>
      <c r="FI48" s="32">
        <v>34689</v>
      </c>
      <c r="FJ48" s="32">
        <v>34297</v>
      </c>
      <c r="FK48" s="32">
        <v>34619</v>
      </c>
      <c r="FL48" s="32">
        <v>34323</v>
      </c>
      <c r="FM48" s="32">
        <v>34420</v>
      </c>
      <c r="FN48" s="32">
        <v>34573</v>
      </c>
      <c r="FO48" s="32">
        <v>33897</v>
      </c>
      <c r="FP48" s="32">
        <v>34339</v>
      </c>
      <c r="FQ48" s="32">
        <v>34531</v>
      </c>
      <c r="FR48" s="32">
        <v>35010</v>
      </c>
      <c r="FS48" s="32">
        <v>34657</v>
      </c>
      <c r="FT48" s="32">
        <v>34137</v>
      </c>
      <c r="FU48" s="32">
        <v>34008</v>
      </c>
      <c r="FV48" s="32">
        <v>34372</v>
      </c>
      <c r="FW48" s="32">
        <v>34644</v>
      </c>
      <c r="FX48" s="32">
        <v>34364</v>
      </c>
      <c r="FY48" s="32">
        <v>34615</v>
      </c>
      <c r="FZ48" s="32">
        <v>34205</v>
      </c>
      <c r="GA48" s="32">
        <v>35219</v>
      </c>
      <c r="GB48" s="32">
        <v>34490</v>
      </c>
      <c r="GC48" s="32">
        <v>33941</v>
      </c>
      <c r="GD48" s="32">
        <v>34150</v>
      </c>
      <c r="GE48" s="32">
        <v>34558</v>
      </c>
      <c r="GF48" s="32">
        <v>34511</v>
      </c>
      <c r="GG48" s="32">
        <v>34128</v>
      </c>
      <c r="GH48" s="32">
        <v>34288</v>
      </c>
      <c r="GI48" s="32">
        <v>34185</v>
      </c>
      <c r="GJ48" s="32">
        <v>34278</v>
      </c>
      <c r="GK48" s="32">
        <v>34202</v>
      </c>
      <c r="GL48" s="32">
        <v>34389</v>
      </c>
      <c r="GM48" s="32">
        <v>34640</v>
      </c>
      <c r="GN48" s="32">
        <v>34580</v>
      </c>
      <c r="GO48" s="32">
        <v>34345</v>
      </c>
      <c r="GP48" s="32">
        <v>33751</v>
      </c>
      <c r="GQ48" s="32">
        <v>34789</v>
      </c>
      <c r="GR48" s="32">
        <v>34611</v>
      </c>
      <c r="GS48" s="32">
        <v>34366</v>
      </c>
      <c r="GT48" s="32">
        <v>34290</v>
      </c>
      <c r="GU48" s="32">
        <v>34055</v>
      </c>
      <c r="GV48" s="32">
        <v>34507</v>
      </c>
      <c r="GW48" s="32">
        <v>34384</v>
      </c>
      <c r="GX48" s="32">
        <v>34517</v>
      </c>
      <c r="GY48" s="32">
        <v>34405</v>
      </c>
      <c r="GZ48" s="32">
        <v>34276</v>
      </c>
      <c r="HA48" s="32">
        <v>33817</v>
      </c>
      <c r="HB48" s="32">
        <v>33827</v>
      </c>
      <c r="HC48" s="32">
        <v>34444</v>
      </c>
      <c r="HD48" s="32">
        <v>34659</v>
      </c>
      <c r="HE48" s="32">
        <v>34254</v>
      </c>
      <c r="HF48" s="32">
        <v>34409</v>
      </c>
      <c r="HG48" s="32">
        <v>33954</v>
      </c>
      <c r="HH48" s="32">
        <v>33948</v>
      </c>
      <c r="HI48" s="32">
        <v>33979</v>
      </c>
      <c r="HJ48" s="32">
        <v>34271</v>
      </c>
      <c r="HK48" s="32">
        <v>34168</v>
      </c>
      <c r="HL48" s="32">
        <v>34622</v>
      </c>
      <c r="HM48" s="32">
        <v>34479</v>
      </c>
      <c r="HN48" s="32">
        <v>33797</v>
      </c>
      <c r="HO48" s="32">
        <v>33758</v>
      </c>
      <c r="HP48" s="32">
        <v>34367</v>
      </c>
      <c r="HQ48" s="32">
        <v>34495</v>
      </c>
      <c r="HR48" s="32">
        <v>34091</v>
      </c>
      <c r="HS48" s="32">
        <v>33696</v>
      </c>
      <c r="HT48" s="32">
        <v>34160</v>
      </c>
      <c r="HU48" s="32">
        <v>34000</v>
      </c>
      <c r="HV48" s="32">
        <v>34119</v>
      </c>
      <c r="HW48" s="32">
        <v>34277</v>
      </c>
      <c r="HX48" s="32">
        <v>33851</v>
      </c>
      <c r="HY48" s="32">
        <v>33878</v>
      </c>
      <c r="HZ48" s="32">
        <v>34231</v>
      </c>
      <c r="IA48" s="32">
        <v>34221</v>
      </c>
      <c r="IB48" s="32">
        <v>34798</v>
      </c>
      <c r="IC48" s="32">
        <v>33892</v>
      </c>
      <c r="ID48" s="32">
        <v>34451</v>
      </c>
      <c r="IE48" s="32">
        <v>34237</v>
      </c>
      <c r="IF48" s="32">
        <v>34014</v>
      </c>
      <c r="IG48" s="32">
        <v>34348</v>
      </c>
      <c r="IH48" s="32">
        <v>33883</v>
      </c>
      <c r="II48" s="32">
        <v>34713</v>
      </c>
      <c r="IJ48" s="32">
        <v>34248</v>
      </c>
      <c r="IK48" s="32">
        <v>34170</v>
      </c>
      <c r="IL48" s="32">
        <v>34066</v>
      </c>
      <c r="IM48" s="32">
        <v>34482</v>
      </c>
      <c r="IN48" s="32">
        <v>34301</v>
      </c>
      <c r="IO48" s="32">
        <v>34377</v>
      </c>
      <c r="IP48" s="32">
        <v>34428</v>
      </c>
      <c r="IQ48" s="32">
        <v>34439</v>
      </c>
      <c r="IR48" s="32">
        <v>34291</v>
      </c>
      <c r="IS48" s="32">
        <v>33709</v>
      </c>
      <c r="IT48" s="32">
        <v>34465</v>
      </c>
      <c r="IU48" s="32">
        <v>34102</v>
      </c>
      <c r="IV48" s="32">
        <v>33681</v>
      </c>
      <c r="IW48" s="32">
        <v>34267</v>
      </c>
      <c r="IX48" s="32">
        <v>34279</v>
      </c>
      <c r="IY48" s="32">
        <v>33903</v>
      </c>
      <c r="IZ48" s="32">
        <v>34072</v>
      </c>
      <c r="JA48" s="32">
        <v>34152</v>
      </c>
      <c r="JB48" s="32">
        <v>33614</v>
      </c>
      <c r="JC48" s="32">
        <v>34061</v>
      </c>
      <c r="JD48" s="32">
        <v>34323</v>
      </c>
      <c r="JE48" s="32">
        <v>34862</v>
      </c>
      <c r="JF48" s="32">
        <v>34401</v>
      </c>
      <c r="JG48" s="32">
        <v>34604</v>
      </c>
      <c r="JH48" s="32">
        <v>34947</v>
      </c>
      <c r="JI48" s="32">
        <v>34123</v>
      </c>
      <c r="JJ48" s="32">
        <v>34346</v>
      </c>
      <c r="JK48" s="32">
        <v>34806</v>
      </c>
      <c r="JL48" s="32">
        <v>34338</v>
      </c>
      <c r="JM48" s="32">
        <v>34645</v>
      </c>
      <c r="JN48" s="32">
        <v>34596</v>
      </c>
      <c r="JO48" s="32">
        <v>34371</v>
      </c>
      <c r="JP48" s="32">
        <v>34597</v>
      </c>
      <c r="JQ48" s="32">
        <v>34806</v>
      </c>
      <c r="JR48" s="32">
        <v>34030</v>
      </c>
      <c r="JS48" s="32">
        <v>34547</v>
      </c>
      <c r="JT48" s="32">
        <v>34711</v>
      </c>
      <c r="JU48" s="32">
        <v>34355</v>
      </c>
      <c r="JV48" s="32">
        <v>34503</v>
      </c>
      <c r="JW48" s="32">
        <v>34574</v>
      </c>
      <c r="JX48" s="32">
        <v>34830</v>
      </c>
      <c r="JY48" s="32">
        <v>34368</v>
      </c>
      <c r="JZ48" s="32">
        <v>34419</v>
      </c>
      <c r="KA48" s="32">
        <v>34645</v>
      </c>
      <c r="KB48" s="32">
        <v>34388</v>
      </c>
      <c r="KC48" s="32">
        <v>34326</v>
      </c>
      <c r="KD48" s="32">
        <v>34564</v>
      </c>
      <c r="KE48" s="32">
        <v>34322</v>
      </c>
      <c r="KF48" s="32">
        <v>34255</v>
      </c>
      <c r="KG48" s="32">
        <v>34187</v>
      </c>
      <c r="KH48" s="32">
        <v>33896</v>
      </c>
      <c r="KI48" s="32">
        <v>34150</v>
      </c>
      <c r="KJ48" s="32">
        <v>34244</v>
      </c>
      <c r="KK48" s="32">
        <v>34058</v>
      </c>
      <c r="KL48" s="32">
        <v>34409</v>
      </c>
      <c r="KM48" s="32">
        <v>34734</v>
      </c>
      <c r="KN48" s="32">
        <v>34462</v>
      </c>
      <c r="KO48" s="32">
        <v>34331</v>
      </c>
      <c r="KP48" s="32">
        <v>33988</v>
      </c>
      <c r="KQ48" s="32">
        <v>33931</v>
      </c>
      <c r="KR48" s="32">
        <v>34198</v>
      </c>
      <c r="KS48" s="32">
        <v>34086</v>
      </c>
      <c r="KT48" s="32">
        <v>34230</v>
      </c>
      <c r="KU48" s="32">
        <v>34060</v>
      </c>
      <c r="KV48" s="32">
        <v>34230</v>
      </c>
      <c r="KW48" s="32">
        <v>34287</v>
      </c>
      <c r="KX48" s="32">
        <v>34612</v>
      </c>
      <c r="KY48" s="32">
        <v>34220</v>
      </c>
      <c r="KZ48" s="32">
        <v>34208</v>
      </c>
      <c r="LA48" s="32">
        <v>34470</v>
      </c>
      <c r="LB48" s="32">
        <v>33842</v>
      </c>
      <c r="LC48" s="32">
        <v>34107</v>
      </c>
      <c r="LD48" s="32">
        <v>34338</v>
      </c>
      <c r="LE48" s="32">
        <v>34721</v>
      </c>
      <c r="LF48" s="32">
        <v>33863</v>
      </c>
      <c r="LG48" s="32">
        <v>34197</v>
      </c>
      <c r="LH48" s="32">
        <v>34528</v>
      </c>
      <c r="LI48" s="32">
        <v>34265</v>
      </c>
      <c r="LJ48" s="32">
        <v>34836</v>
      </c>
      <c r="LK48" s="32">
        <v>34545</v>
      </c>
      <c r="LL48" s="32">
        <v>34234</v>
      </c>
      <c r="LM48" s="32">
        <v>33832</v>
      </c>
      <c r="LN48" s="32">
        <v>34390</v>
      </c>
      <c r="LO48" s="32">
        <v>34085</v>
      </c>
      <c r="LP48" s="32">
        <v>34077</v>
      </c>
      <c r="LQ48" s="32">
        <v>34370</v>
      </c>
      <c r="LR48" s="32">
        <v>34561</v>
      </c>
      <c r="LS48" s="32">
        <v>34276</v>
      </c>
      <c r="LT48" s="32">
        <v>34215</v>
      </c>
      <c r="LU48" s="32">
        <v>34020</v>
      </c>
      <c r="LV48" s="32">
        <v>34361</v>
      </c>
      <c r="LW48" s="32">
        <v>33933</v>
      </c>
      <c r="LX48" s="32">
        <v>33892</v>
      </c>
      <c r="LY48" s="32">
        <v>34331</v>
      </c>
      <c r="LZ48" s="32">
        <v>33909</v>
      </c>
      <c r="MA48" s="32">
        <v>33784</v>
      </c>
      <c r="MB48" s="32">
        <v>33646</v>
      </c>
      <c r="MC48" s="32">
        <v>33937</v>
      </c>
      <c r="MD48" s="32">
        <v>34453</v>
      </c>
      <c r="ME48" s="32">
        <v>34304</v>
      </c>
      <c r="MF48" s="32">
        <v>34328</v>
      </c>
      <c r="MG48" s="32">
        <v>33852</v>
      </c>
      <c r="MH48" s="32">
        <v>33959</v>
      </c>
      <c r="MI48" s="32">
        <v>34324</v>
      </c>
      <c r="MJ48" s="32">
        <v>34183</v>
      </c>
      <c r="MK48" s="32">
        <v>33959</v>
      </c>
      <c r="ML48" s="32">
        <v>34066</v>
      </c>
      <c r="MM48" s="32">
        <v>34363</v>
      </c>
      <c r="MN48" s="32">
        <v>34150</v>
      </c>
      <c r="MO48" s="32">
        <v>34289</v>
      </c>
      <c r="MP48" s="32">
        <v>34334</v>
      </c>
      <c r="MQ48" s="32">
        <v>34506</v>
      </c>
      <c r="MR48" s="32">
        <v>34001</v>
      </c>
      <c r="MS48" s="32">
        <v>34336</v>
      </c>
      <c r="MT48" s="32">
        <v>34581</v>
      </c>
      <c r="MU48" s="32">
        <v>33867</v>
      </c>
      <c r="MV48" s="32">
        <v>34875</v>
      </c>
      <c r="MW48" s="32">
        <v>34211</v>
      </c>
      <c r="MX48" s="32">
        <v>34418</v>
      </c>
      <c r="MY48" s="32">
        <v>35014</v>
      </c>
      <c r="MZ48" s="32">
        <v>34293</v>
      </c>
      <c r="NA48" s="32">
        <v>34777</v>
      </c>
      <c r="NB48" s="32">
        <v>34482</v>
      </c>
      <c r="NC48" s="32">
        <v>34331</v>
      </c>
      <c r="ND48" s="32">
        <v>34481</v>
      </c>
      <c r="NE48" s="32">
        <v>34791</v>
      </c>
      <c r="NF48" s="32">
        <v>34597</v>
      </c>
      <c r="NG48" s="32">
        <v>34713</v>
      </c>
      <c r="NH48" s="32">
        <v>34312</v>
      </c>
      <c r="NI48" s="32">
        <v>34547</v>
      </c>
      <c r="NJ48" s="32">
        <v>34798</v>
      </c>
      <c r="NK48" s="32">
        <v>34382</v>
      </c>
      <c r="NL48" s="32">
        <v>34190</v>
      </c>
      <c r="NM48" s="32">
        <v>34316</v>
      </c>
      <c r="NN48" s="32">
        <v>34013</v>
      </c>
      <c r="NO48" s="32">
        <v>34377</v>
      </c>
      <c r="NP48" s="32">
        <v>34472</v>
      </c>
      <c r="NQ48" s="32">
        <v>34642</v>
      </c>
      <c r="NR48" s="32">
        <v>34273</v>
      </c>
      <c r="NS48" s="32">
        <v>34597</v>
      </c>
      <c r="NT48" s="32">
        <v>34198</v>
      </c>
      <c r="NU48" s="32">
        <v>34297</v>
      </c>
      <c r="NV48" s="32">
        <v>34035</v>
      </c>
      <c r="NW48" s="32">
        <v>34710</v>
      </c>
      <c r="NX48" s="32">
        <v>34465</v>
      </c>
      <c r="NY48" s="32">
        <v>34416</v>
      </c>
      <c r="NZ48" s="32">
        <v>34043</v>
      </c>
      <c r="OA48" s="32">
        <v>34191</v>
      </c>
      <c r="OB48" s="32">
        <v>34231</v>
      </c>
      <c r="OC48" s="32">
        <v>34252</v>
      </c>
      <c r="OD48" s="32">
        <v>34161</v>
      </c>
      <c r="OE48" s="32">
        <v>33931</v>
      </c>
      <c r="OF48" s="32">
        <v>34081</v>
      </c>
      <c r="OG48" s="32">
        <v>34457</v>
      </c>
      <c r="OH48" s="32">
        <v>34425</v>
      </c>
      <c r="OI48" s="32">
        <v>34623</v>
      </c>
      <c r="OJ48" s="32">
        <v>34131</v>
      </c>
      <c r="OK48" s="32">
        <v>34317</v>
      </c>
      <c r="OL48" s="32">
        <v>34340</v>
      </c>
      <c r="OM48" s="32">
        <v>33875</v>
      </c>
      <c r="ON48" s="32">
        <v>34657</v>
      </c>
      <c r="OO48" s="32">
        <v>34215</v>
      </c>
      <c r="OP48" s="32">
        <v>33700</v>
      </c>
      <c r="OQ48" s="32">
        <v>34262</v>
      </c>
      <c r="OR48" s="32">
        <v>34192</v>
      </c>
      <c r="OS48" s="32">
        <v>33909</v>
      </c>
      <c r="OT48" s="32">
        <v>34474</v>
      </c>
      <c r="OU48" s="32">
        <v>34358</v>
      </c>
      <c r="OV48" s="32">
        <v>34214</v>
      </c>
      <c r="OW48" s="33">
        <v>34169</v>
      </c>
      <c r="PH48" s="17"/>
      <c r="PI48" s="17"/>
      <c r="PJ48" s="17"/>
      <c r="PK48" s="17"/>
      <c r="PL48" s="17"/>
      <c r="PM48" s="17"/>
      <c r="PN48" s="17"/>
      <c r="PO48" s="17"/>
      <c r="PP48" s="17"/>
      <c r="PQ48" s="17"/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t="str">
        <f>'Experimental setup'!B67</f>
        <v>FLY</v>
      </c>
      <c r="B49" t="str">
        <f>'Experimental setup'!B55</f>
        <v>CNTRL 1: 10^-1</v>
      </c>
      <c r="C49" t="b">
        <f t="shared" si="0"/>
        <v>0</v>
      </c>
      <c r="D49" t="b">
        <f>IF(AND(C49=TRUE, C50=TRUE), TRUE, FALSE)</f>
        <v>0</v>
      </c>
      <c r="K49" s="30" t="s">
        <v>37</v>
      </c>
      <c r="L49" s="31">
        <v>1</v>
      </c>
      <c r="M49" s="36" t="s">
        <v>533</v>
      </c>
      <c r="N49" s="30">
        <v>22723</v>
      </c>
      <c r="O49" s="32">
        <v>22347</v>
      </c>
      <c r="P49" s="32">
        <v>22298</v>
      </c>
      <c r="Q49" s="32">
        <v>22001</v>
      </c>
      <c r="R49" s="32">
        <v>22196</v>
      </c>
      <c r="S49" s="32">
        <v>21979</v>
      </c>
      <c r="T49" s="32">
        <v>22735</v>
      </c>
      <c r="U49" s="32">
        <v>23005</v>
      </c>
      <c r="V49" s="32">
        <v>22640</v>
      </c>
      <c r="W49" s="32">
        <v>22830</v>
      </c>
      <c r="X49" s="32">
        <v>23232</v>
      </c>
      <c r="Y49" s="32">
        <v>23205</v>
      </c>
      <c r="Z49" s="32">
        <v>23374</v>
      </c>
      <c r="AA49" s="32">
        <v>22920</v>
      </c>
      <c r="AB49" s="32">
        <v>23438</v>
      </c>
      <c r="AC49" s="32">
        <v>22728</v>
      </c>
      <c r="AD49" s="32">
        <v>22844</v>
      </c>
      <c r="AE49" s="32">
        <v>23482</v>
      </c>
      <c r="AF49" s="32">
        <v>23399</v>
      </c>
      <c r="AG49" s="32">
        <v>23608</v>
      </c>
      <c r="AH49" s="32">
        <v>23461</v>
      </c>
      <c r="AI49" s="32">
        <v>23627</v>
      </c>
      <c r="AJ49" s="32">
        <v>23153</v>
      </c>
      <c r="AK49" s="32">
        <v>23262</v>
      </c>
      <c r="AL49" s="32">
        <v>23826</v>
      </c>
      <c r="AM49" s="32">
        <v>23720</v>
      </c>
      <c r="AN49" s="32">
        <v>23751</v>
      </c>
      <c r="AO49" s="32">
        <v>23835</v>
      </c>
      <c r="AP49" s="32">
        <v>24112</v>
      </c>
      <c r="AQ49" s="32">
        <v>23771</v>
      </c>
      <c r="AR49" s="32">
        <v>23731</v>
      </c>
      <c r="AS49" s="32">
        <v>23374</v>
      </c>
      <c r="AT49" s="32">
        <v>23801</v>
      </c>
      <c r="AU49" s="32">
        <v>23918</v>
      </c>
      <c r="AV49" s="32">
        <v>23934</v>
      </c>
      <c r="AW49" s="32">
        <v>23912</v>
      </c>
      <c r="AX49" s="32">
        <v>23874</v>
      </c>
      <c r="AY49" s="32">
        <v>23713</v>
      </c>
      <c r="AZ49" s="32">
        <v>23975</v>
      </c>
      <c r="BA49" s="32">
        <v>24159</v>
      </c>
      <c r="BB49" s="32">
        <v>23990</v>
      </c>
      <c r="BC49" s="32">
        <v>24156</v>
      </c>
      <c r="BD49" s="32">
        <v>23900</v>
      </c>
      <c r="BE49" s="32">
        <v>24592</v>
      </c>
      <c r="BF49" s="32">
        <v>24456</v>
      </c>
      <c r="BG49" s="32">
        <v>24034</v>
      </c>
      <c r="BH49" s="32">
        <v>24172</v>
      </c>
      <c r="BI49" s="32">
        <v>24268</v>
      </c>
      <c r="BJ49" s="32">
        <v>24285</v>
      </c>
      <c r="BK49" s="32">
        <v>24078</v>
      </c>
      <c r="BL49" s="32">
        <v>24293</v>
      </c>
      <c r="BM49" s="32">
        <v>24286</v>
      </c>
      <c r="BN49" s="32">
        <v>24575</v>
      </c>
      <c r="BO49" s="32">
        <v>24369</v>
      </c>
      <c r="BP49" s="32">
        <v>24274</v>
      </c>
      <c r="BQ49" s="32">
        <v>24410</v>
      </c>
      <c r="BR49" s="32">
        <v>24383</v>
      </c>
      <c r="BS49" s="32">
        <v>24362</v>
      </c>
      <c r="BT49" s="32">
        <v>24428</v>
      </c>
      <c r="BU49" s="32">
        <v>24469</v>
      </c>
      <c r="BV49" s="32">
        <v>24393</v>
      </c>
      <c r="BW49" s="32">
        <v>24601</v>
      </c>
      <c r="BX49" s="32">
        <v>23979</v>
      </c>
      <c r="BY49" s="32">
        <v>24715</v>
      </c>
      <c r="BZ49" s="32">
        <v>24641</v>
      </c>
      <c r="CA49" s="32">
        <v>24112</v>
      </c>
      <c r="CB49" s="32">
        <v>24566</v>
      </c>
      <c r="CC49" s="32">
        <v>24919</v>
      </c>
      <c r="CD49" s="32">
        <v>24452</v>
      </c>
      <c r="CE49" s="32">
        <v>25082</v>
      </c>
      <c r="CF49" s="32">
        <v>24775</v>
      </c>
      <c r="CG49" s="32">
        <v>24917</v>
      </c>
      <c r="CH49" s="32">
        <v>24965</v>
      </c>
      <c r="CI49" s="32">
        <v>24687</v>
      </c>
      <c r="CJ49" s="32">
        <v>24704</v>
      </c>
      <c r="CK49" s="32">
        <v>24830</v>
      </c>
      <c r="CL49" s="32">
        <v>24829</v>
      </c>
      <c r="CM49" s="32">
        <v>24769</v>
      </c>
      <c r="CN49" s="32">
        <v>24452</v>
      </c>
      <c r="CO49" s="32">
        <v>24604</v>
      </c>
      <c r="CP49" s="32">
        <v>24181</v>
      </c>
      <c r="CQ49" s="32">
        <v>24309</v>
      </c>
      <c r="CR49" s="32">
        <v>24562</v>
      </c>
      <c r="CS49" s="32">
        <v>24717</v>
      </c>
      <c r="CT49" s="32">
        <v>24647</v>
      </c>
      <c r="CU49" s="32">
        <v>24437</v>
      </c>
      <c r="CV49" s="32">
        <v>24099</v>
      </c>
      <c r="CW49" s="32">
        <v>24996</v>
      </c>
      <c r="CX49" s="32">
        <v>24647</v>
      </c>
      <c r="CY49" s="32">
        <v>25186</v>
      </c>
      <c r="CZ49" s="32">
        <v>24602</v>
      </c>
      <c r="DA49" s="32">
        <v>24612</v>
      </c>
      <c r="DB49" s="32">
        <v>24794</v>
      </c>
      <c r="DC49" s="32">
        <v>24300</v>
      </c>
      <c r="DD49" s="32">
        <v>24739</v>
      </c>
      <c r="DE49" s="32">
        <v>24792</v>
      </c>
      <c r="DF49" s="32">
        <v>24369</v>
      </c>
      <c r="DG49" s="32">
        <v>24947</v>
      </c>
      <c r="DH49" s="32">
        <v>24632</v>
      </c>
      <c r="DI49" s="32">
        <v>24949</v>
      </c>
      <c r="DJ49" s="32">
        <v>24721</v>
      </c>
      <c r="DK49" s="32">
        <v>24678</v>
      </c>
      <c r="DL49" s="32">
        <v>24723</v>
      </c>
      <c r="DM49" s="32">
        <v>24713</v>
      </c>
      <c r="DN49" s="32">
        <v>24822</v>
      </c>
      <c r="DO49" s="32">
        <v>24616</v>
      </c>
      <c r="DP49" s="32">
        <v>24806</v>
      </c>
      <c r="DQ49" s="32">
        <v>24611</v>
      </c>
      <c r="DR49" s="32">
        <v>24832</v>
      </c>
      <c r="DS49" s="32">
        <v>24829</v>
      </c>
      <c r="DT49" s="32">
        <v>24852</v>
      </c>
      <c r="DU49" s="32">
        <v>25114</v>
      </c>
      <c r="DV49" s="32">
        <v>24981</v>
      </c>
      <c r="DW49" s="32">
        <v>24827</v>
      </c>
      <c r="DX49" s="32">
        <v>24904</v>
      </c>
      <c r="DY49" s="32">
        <v>24244</v>
      </c>
      <c r="DZ49" s="32">
        <v>24791</v>
      </c>
      <c r="EA49" s="32">
        <v>25189</v>
      </c>
      <c r="EB49" s="32">
        <v>24558</v>
      </c>
      <c r="EC49" s="32">
        <v>24484</v>
      </c>
      <c r="ED49" s="32">
        <v>24706</v>
      </c>
      <c r="EE49" s="32">
        <v>24594</v>
      </c>
      <c r="EF49" s="32">
        <v>25137</v>
      </c>
      <c r="EG49" s="32">
        <v>24550</v>
      </c>
      <c r="EH49" s="32">
        <v>24038</v>
      </c>
      <c r="EI49" s="32">
        <v>24587</v>
      </c>
      <c r="EJ49" s="32">
        <v>24809</v>
      </c>
      <c r="EK49" s="32">
        <v>24505</v>
      </c>
      <c r="EL49" s="32">
        <v>24960</v>
      </c>
      <c r="EM49" s="32">
        <v>24718</v>
      </c>
      <c r="EN49" s="32">
        <v>24678</v>
      </c>
      <c r="EO49" s="32">
        <v>25065</v>
      </c>
      <c r="EP49" s="32">
        <v>24453</v>
      </c>
      <c r="EQ49" s="32">
        <v>24752</v>
      </c>
      <c r="ER49" s="32">
        <v>24597</v>
      </c>
      <c r="ES49" s="32">
        <v>24602</v>
      </c>
      <c r="ET49" s="32">
        <v>25309</v>
      </c>
      <c r="EU49" s="32">
        <v>24937</v>
      </c>
      <c r="EV49" s="32">
        <v>25123</v>
      </c>
      <c r="EW49" s="32">
        <v>24385</v>
      </c>
      <c r="EX49" s="32">
        <v>25078</v>
      </c>
      <c r="EY49" s="32">
        <v>24385</v>
      </c>
      <c r="EZ49" s="32">
        <v>25048</v>
      </c>
      <c r="FA49" s="32">
        <v>24278</v>
      </c>
      <c r="FB49" s="32">
        <v>24178</v>
      </c>
      <c r="FC49" s="32">
        <v>25064</v>
      </c>
      <c r="FD49" s="32">
        <v>24538</v>
      </c>
      <c r="FE49" s="32">
        <v>24376</v>
      </c>
      <c r="FF49" s="32">
        <v>24680</v>
      </c>
      <c r="FG49" s="32">
        <v>24886</v>
      </c>
      <c r="FH49" s="32">
        <v>25036</v>
      </c>
      <c r="FI49" s="32">
        <v>24873</v>
      </c>
      <c r="FJ49" s="32">
        <v>24828</v>
      </c>
      <c r="FK49" s="32">
        <v>24476</v>
      </c>
      <c r="FL49" s="32">
        <v>24248</v>
      </c>
      <c r="FM49" s="32">
        <v>24690</v>
      </c>
      <c r="FN49" s="32">
        <v>25017</v>
      </c>
      <c r="FO49" s="32">
        <v>24876</v>
      </c>
      <c r="FP49" s="32">
        <v>24563</v>
      </c>
      <c r="FQ49" s="32">
        <v>25150</v>
      </c>
      <c r="FR49" s="32">
        <v>24687</v>
      </c>
      <c r="FS49" s="32">
        <v>24534</v>
      </c>
      <c r="FT49" s="32">
        <v>24850</v>
      </c>
      <c r="FU49" s="32">
        <v>24702</v>
      </c>
      <c r="FV49" s="32">
        <v>24567</v>
      </c>
      <c r="FW49" s="32">
        <v>24380</v>
      </c>
      <c r="FX49" s="32">
        <v>24914</v>
      </c>
      <c r="FY49" s="32">
        <v>24821</v>
      </c>
      <c r="FZ49" s="32">
        <v>24673</v>
      </c>
      <c r="GA49" s="32">
        <v>24626</v>
      </c>
      <c r="GB49" s="32">
        <v>24775</v>
      </c>
      <c r="GC49" s="32">
        <v>24312</v>
      </c>
      <c r="GD49" s="32">
        <v>24405</v>
      </c>
      <c r="GE49" s="32">
        <v>24983</v>
      </c>
      <c r="GF49" s="32">
        <v>24401</v>
      </c>
      <c r="GG49" s="32">
        <v>24438</v>
      </c>
      <c r="GH49" s="32">
        <v>24729</v>
      </c>
      <c r="GI49" s="32">
        <v>24374</v>
      </c>
      <c r="GJ49" s="32">
        <v>24486</v>
      </c>
      <c r="GK49" s="32">
        <v>24516</v>
      </c>
      <c r="GL49" s="32">
        <v>24432</v>
      </c>
      <c r="GM49" s="32">
        <v>25054</v>
      </c>
      <c r="GN49" s="32">
        <v>24868</v>
      </c>
      <c r="GO49" s="32">
        <v>24783</v>
      </c>
      <c r="GP49" s="32">
        <v>24471</v>
      </c>
      <c r="GQ49" s="32">
        <v>24802</v>
      </c>
      <c r="GR49" s="32">
        <v>24626</v>
      </c>
      <c r="GS49" s="32">
        <v>24997</v>
      </c>
      <c r="GT49" s="32">
        <v>24447</v>
      </c>
      <c r="GU49" s="32">
        <v>25165</v>
      </c>
      <c r="GV49" s="32">
        <v>24736</v>
      </c>
      <c r="GW49" s="32">
        <v>24524</v>
      </c>
      <c r="GX49" s="32">
        <v>24456</v>
      </c>
      <c r="GY49" s="32">
        <v>24455</v>
      </c>
      <c r="GZ49" s="32">
        <v>24486</v>
      </c>
      <c r="HA49" s="32">
        <v>25097</v>
      </c>
      <c r="HB49" s="32">
        <v>25151</v>
      </c>
      <c r="HC49" s="32">
        <v>24524</v>
      </c>
      <c r="HD49" s="32">
        <v>24059</v>
      </c>
      <c r="HE49" s="32">
        <v>24851</v>
      </c>
      <c r="HF49" s="32">
        <v>24276</v>
      </c>
      <c r="HG49" s="32">
        <v>24342</v>
      </c>
      <c r="HH49" s="32">
        <v>24184</v>
      </c>
      <c r="HI49" s="32">
        <v>24671</v>
      </c>
      <c r="HJ49" s="32">
        <v>24228</v>
      </c>
      <c r="HK49" s="32">
        <v>24853</v>
      </c>
      <c r="HL49" s="32">
        <v>24516</v>
      </c>
      <c r="HM49" s="32">
        <v>24583</v>
      </c>
      <c r="HN49" s="32">
        <v>24806</v>
      </c>
      <c r="HO49" s="32">
        <v>24769</v>
      </c>
      <c r="HP49" s="32">
        <v>24563</v>
      </c>
      <c r="HQ49" s="32">
        <v>24671</v>
      </c>
      <c r="HR49" s="32">
        <v>24789</v>
      </c>
      <c r="HS49" s="32">
        <v>24936</v>
      </c>
      <c r="HT49" s="32">
        <v>24296</v>
      </c>
      <c r="HU49" s="32">
        <v>24906</v>
      </c>
      <c r="HV49" s="32">
        <v>24508</v>
      </c>
      <c r="HW49" s="32">
        <v>24555</v>
      </c>
      <c r="HX49" s="32">
        <v>24648</v>
      </c>
      <c r="HY49" s="32">
        <v>24797</v>
      </c>
      <c r="HZ49" s="32">
        <v>24504</v>
      </c>
      <c r="IA49" s="32">
        <v>24506</v>
      </c>
      <c r="IB49" s="32">
        <v>24872</v>
      </c>
      <c r="IC49" s="32">
        <v>24513</v>
      </c>
      <c r="ID49" s="32">
        <v>24618</v>
      </c>
      <c r="IE49" s="32">
        <v>24701</v>
      </c>
      <c r="IF49" s="32">
        <v>24371</v>
      </c>
      <c r="IG49" s="32">
        <v>24505</v>
      </c>
      <c r="IH49" s="32">
        <v>24473</v>
      </c>
      <c r="II49" s="32">
        <v>24548</v>
      </c>
      <c r="IJ49" s="32">
        <v>24655</v>
      </c>
      <c r="IK49" s="32">
        <v>24720</v>
      </c>
      <c r="IL49" s="32">
        <v>24576</v>
      </c>
      <c r="IM49" s="32">
        <v>24295</v>
      </c>
      <c r="IN49" s="32">
        <v>24282</v>
      </c>
      <c r="IO49" s="32">
        <v>24277</v>
      </c>
      <c r="IP49" s="32">
        <v>24294</v>
      </c>
      <c r="IQ49" s="32">
        <v>24556</v>
      </c>
      <c r="IR49" s="32">
        <v>23989</v>
      </c>
      <c r="IS49" s="32">
        <v>24720</v>
      </c>
      <c r="IT49" s="32">
        <v>24652</v>
      </c>
      <c r="IU49" s="32">
        <v>24776</v>
      </c>
      <c r="IV49" s="32">
        <v>24193</v>
      </c>
      <c r="IW49" s="32">
        <v>24285</v>
      </c>
      <c r="IX49" s="32">
        <v>24316</v>
      </c>
      <c r="IY49" s="32">
        <v>24649</v>
      </c>
      <c r="IZ49" s="32">
        <v>24498</v>
      </c>
      <c r="JA49" s="32">
        <v>24816</v>
      </c>
      <c r="JB49" s="32">
        <v>24476</v>
      </c>
      <c r="JC49" s="32">
        <v>24256</v>
      </c>
      <c r="JD49" s="32">
        <v>24277</v>
      </c>
      <c r="JE49" s="32">
        <v>24566</v>
      </c>
      <c r="JF49" s="32">
        <v>24484</v>
      </c>
      <c r="JG49" s="32">
        <v>24271</v>
      </c>
      <c r="JH49" s="32">
        <v>24262</v>
      </c>
      <c r="JI49" s="32">
        <v>24637</v>
      </c>
      <c r="JJ49" s="32">
        <v>24346</v>
      </c>
      <c r="JK49" s="32">
        <v>24394</v>
      </c>
      <c r="JL49" s="32">
        <v>24260</v>
      </c>
      <c r="JM49" s="32">
        <v>24747</v>
      </c>
      <c r="JN49" s="32">
        <v>24605</v>
      </c>
      <c r="JO49" s="32">
        <v>24733</v>
      </c>
      <c r="JP49" s="32">
        <v>24390</v>
      </c>
      <c r="JQ49" s="32">
        <v>24385</v>
      </c>
      <c r="JR49" s="32">
        <v>24744</v>
      </c>
      <c r="JS49" s="32">
        <v>24483</v>
      </c>
      <c r="JT49" s="32">
        <v>24442</v>
      </c>
      <c r="JU49" s="32">
        <v>24390</v>
      </c>
      <c r="JV49" s="32">
        <v>24330</v>
      </c>
      <c r="JW49" s="32">
        <v>24618</v>
      </c>
      <c r="JX49" s="32">
        <v>25006</v>
      </c>
      <c r="JY49" s="32">
        <v>24787</v>
      </c>
      <c r="JZ49" s="32">
        <v>24688</v>
      </c>
      <c r="KA49" s="32">
        <v>24846</v>
      </c>
      <c r="KB49" s="32">
        <v>24838</v>
      </c>
      <c r="KC49" s="32">
        <v>24409</v>
      </c>
      <c r="KD49" s="32">
        <v>24843</v>
      </c>
      <c r="KE49" s="32">
        <v>24488</v>
      </c>
      <c r="KF49" s="32">
        <v>24869</v>
      </c>
      <c r="KG49" s="32">
        <v>24813</v>
      </c>
      <c r="KH49" s="32">
        <v>24379</v>
      </c>
      <c r="KI49" s="32">
        <v>24882</v>
      </c>
      <c r="KJ49" s="32">
        <v>24408</v>
      </c>
      <c r="KK49" s="32">
        <v>24401</v>
      </c>
      <c r="KL49" s="32">
        <v>24307</v>
      </c>
      <c r="KM49" s="32">
        <v>24994</v>
      </c>
      <c r="KN49" s="32">
        <v>24706</v>
      </c>
      <c r="KO49" s="32">
        <v>24108</v>
      </c>
      <c r="KP49" s="32">
        <v>24155</v>
      </c>
      <c r="KQ49" s="32">
        <v>24068</v>
      </c>
      <c r="KR49" s="32">
        <v>24288</v>
      </c>
      <c r="KS49" s="32">
        <v>24074</v>
      </c>
      <c r="KT49" s="32">
        <v>24404</v>
      </c>
      <c r="KU49" s="32">
        <v>24429</v>
      </c>
      <c r="KV49" s="32">
        <v>24741</v>
      </c>
      <c r="KW49" s="32">
        <v>24551</v>
      </c>
      <c r="KX49" s="32">
        <v>24765</v>
      </c>
      <c r="KY49" s="32">
        <v>24515</v>
      </c>
      <c r="KZ49" s="32">
        <v>24444</v>
      </c>
      <c r="LA49" s="32">
        <v>24635</v>
      </c>
      <c r="LB49" s="32">
        <v>24262</v>
      </c>
      <c r="LC49" s="32">
        <v>24473</v>
      </c>
      <c r="LD49" s="32">
        <v>24135</v>
      </c>
      <c r="LE49" s="32">
        <v>24301</v>
      </c>
      <c r="LF49" s="32">
        <v>24236</v>
      </c>
      <c r="LG49" s="32">
        <v>24097</v>
      </c>
      <c r="LH49" s="32">
        <v>24405</v>
      </c>
      <c r="LI49" s="32">
        <v>24348</v>
      </c>
      <c r="LJ49" s="32">
        <v>24526</v>
      </c>
      <c r="LK49" s="32">
        <v>24476</v>
      </c>
      <c r="LL49" s="32">
        <v>24458</v>
      </c>
      <c r="LM49" s="32">
        <v>24232</v>
      </c>
      <c r="LN49" s="32">
        <v>24243</v>
      </c>
      <c r="LO49" s="32">
        <v>24350</v>
      </c>
      <c r="LP49" s="32">
        <v>24261</v>
      </c>
      <c r="LQ49" s="32">
        <v>24411</v>
      </c>
      <c r="LR49" s="32">
        <v>24257</v>
      </c>
      <c r="LS49" s="32">
        <v>24465</v>
      </c>
      <c r="LT49" s="32">
        <v>24460</v>
      </c>
      <c r="LU49" s="32">
        <v>24466</v>
      </c>
      <c r="LV49" s="32">
        <v>24486</v>
      </c>
      <c r="LW49" s="32">
        <v>24396</v>
      </c>
      <c r="LX49" s="32">
        <v>24754</v>
      </c>
      <c r="LY49" s="32">
        <v>24161</v>
      </c>
      <c r="LZ49" s="32">
        <v>24119</v>
      </c>
      <c r="MA49" s="32">
        <v>24208</v>
      </c>
      <c r="MB49" s="32">
        <v>24647</v>
      </c>
      <c r="MC49" s="32">
        <v>24270</v>
      </c>
      <c r="MD49" s="32">
        <v>23978</v>
      </c>
      <c r="ME49" s="32">
        <v>24560</v>
      </c>
      <c r="MF49" s="32">
        <v>23841</v>
      </c>
      <c r="MG49" s="32">
        <v>24630</v>
      </c>
      <c r="MH49" s="32">
        <v>24577</v>
      </c>
      <c r="MI49" s="32">
        <v>24160</v>
      </c>
      <c r="MJ49" s="32">
        <v>24330</v>
      </c>
      <c r="MK49" s="32">
        <v>24619</v>
      </c>
      <c r="ML49" s="32">
        <v>24667</v>
      </c>
      <c r="MM49" s="32">
        <v>24124</v>
      </c>
      <c r="MN49" s="32">
        <v>24339</v>
      </c>
      <c r="MO49" s="32">
        <v>24585</v>
      </c>
      <c r="MP49" s="32">
        <v>24518</v>
      </c>
      <c r="MQ49" s="32">
        <v>24264</v>
      </c>
      <c r="MR49" s="32">
        <v>24853</v>
      </c>
      <c r="MS49" s="32">
        <v>24418</v>
      </c>
      <c r="MT49" s="32">
        <v>24116</v>
      </c>
      <c r="MU49" s="32">
        <v>24094</v>
      </c>
      <c r="MV49" s="32">
        <v>24540</v>
      </c>
      <c r="MW49" s="32">
        <v>24586</v>
      </c>
      <c r="MX49" s="32">
        <v>24441</v>
      </c>
      <c r="MY49" s="32">
        <v>24445</v>
      </c>
      <c r="MZ49" s="32">
        <v>24355</v>
      </c>
      <c r="NA49" s="32">
        <v>24376</v>
      </c>
      <c r="NB49" s="32">
        <v>24186</v>
      </c>
      <c r="NC49" s="32">
        <v>24294</v>
      </c>
      <c r="ND49" s="32">
        <v>24961</v>
      </c>
      <c r="NE49" s="32">
        <v>24487</v>
      </c>
      <c r="NF49" s="32">
        <v>23765</v>
      </c>
      <c r="NG49" s="32">
        <v>24657</v>
      </c>
      <c r="NH49" s="32">
        <v>24388</v>
      </c>
      <c r="NI49" s="32">
        <v>25027</v>
      </c>
      <c r="NJ49" s="32">
        <v>24260</v>
      </c>
      <c r="NK49" s="32">
        <v>24529</v>
      </c>
      <c r="NL49" s="32">
        <v>24669</v>
      </c>
      <c r="NM49" s="32">
        <v>24503</v>
      </c>
      <c r="NN49" s="32">
        <v>24618</v>
      </c>
      <c r="NO49" s="32">
        <v>24570</v>
      </c>
      <c r="NP49" s="32">
        <v>24356</v>
      </c>
      <c r="NQ49" s="32">
        <v>24862</v>
      </c>
      <c r="NR49" s="32">
        <v>24835</v>
      </c>
      <c r="NS49" s="32">
        <v>24286</v>
      </c>
      <c r="NT49" s="32">
        <v>24725</v>
      </c>
      <c r="NU49" s="32">
        <v>24569</v>
      </c>
      <c r="NV49" s="32">
        <v>24745</v>
      </c>
      <c r="NW49" s="32">
        <v>24789</v>
      </c>
      <c r="NX49" s="32">
        <v>24414</v>
      </c>
      <c r="NY49" s="32">
        <v>24426</v>
      </c>
      <c r="NZ49" s="32">
        <v>24165</v>
      </c>
      <c r="OA49" s="32">
        <v>24577</v>
      </c>
      <c r="OB49" s="32">
        <v>24416</v>
      </c>
      <c r="OC49" s="32">
        <v>24499</v>
      </c>
      <c r="OD49" s="32">
        <v>24319</v>
      </c>
      <c r="OE49" s="32">
        <v>24527</v>
      </c>
      <c r="OF49" s="32">
        <v>24736</v>
      </c>
      <c r="OG49" s="32">
        <v>24299</v>
      </c>
      <c r="OH49" s="32">
        <v>24198</v>
      </c>
      <c r="OI49" s="32">
        <v>24493</v>
      </c>
      <c r="OJ49" s="32">
        <v>24345</v>
      </c>
      <c r="OK49" s="32">
        <v>24565</v>
      </c>
      <c r="OL49" s="32">
        <v>24947</v>
      </c>
      <c r="OM49" s="32">
        <v>24113</v>
      </c>
      <c r="ON49" s="32">
        <v>24135</v>
      </c>
      <c r="OO49" s="32">
        <v>24665</v>
      </c>
      <c r="OP49" s="32">
        <v>24228</v>
      </c>
      <c r="OQ49" s="32">
        <v>24494</v>
      </c>
      <c r="OR49" s="32">
        <v>24504</v>
      </c>
      <c r="OS49" s="32">
        <v>24360</v>
      </c>
      <c r="OT49" s="32">
        <v>24236</v>
      </c>
      <c r="OU49" s="32">
        <v>24408</v>
      </c>
      <c r="OV49" s="32">
        <v>24053</v>
      </c>
      <c r="OW49" s="33">
        <v>24703</v>
      </c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A50" t="str">
        <f>'Experimental setup'!C67</f>
        <v>CNTRL 1: 10^-1</v>
      </c>
      <c r="B50" t="str">
        <f>'Experimental setup'!C55</f>
        <v>CNTRL 1: 10^-1</v>
      </c>
      <c r="C50" t="b">
        <f t="shared" si="0"/>
        <v>0</v>
      </c>
      <c r="K50" s="30" t="s">
        <v>37</v>
      </c>
      <c r="L50" s="31">
        <v>2</v>
      </c>
      <c r="M50" s="36" t="s">
        <v>533</v>
      </c>
      <c r="N50" s="30">
        <v>23016</v>
      </c>
      <c r="O50" s="32">
        <v>22279</v>
      </c>
      <c r="P50" s="32">
        <v>22296</v>
      </c>
      <c r="Q50" s="32">
        <v>22359</v>
      </c>
      <c r="R50" s="32">
        <v>22745</v>
      </c>
      <c r="S50" s="32">
        <v>22754</v>
      </c>
      <c r="T50" s="32">
        <v>23656</v>
      </c>
      <c r="U50" s="32">
        <v>23517</v>
      </c>
      <c r="V50" s="32">
        <v>23664</v>
      </c>
      <c r="W50" s="32">
        <v>23668</v>
      </c>
      <c r="X50" s="32">
        <v>24612</v>
      </c>
      <c r="Y50" s="32">
        <v>24095</v>
      </c>
      <c r="Z50" s="32">
        <v>24092</v>
      </c>
      <c r="AA50" s="32">
        <v>24279</v>
      </c>
      <c r="AB50" s="32">
        <v>24105</v>
      </c>
      <c r="AC50" s="32">
        <v>24545</v>
      </c>
      <c r="AD50" s="32">
        <v>24420</v>
      </c>
      <c r="AE50" s="32">
        <v>24628</v>
      </c>
      <c r="AF50" s="32">
        <v>24730</v>
      </c>
      <c r="AG50" s="32">
        <v>24829</v>
      </c>
      <c r="AH50" s="32">
        <v>24335</v>
      </c>
      <c r="AI50" s="32">
        <v>25151</v>
      </c>
      <c r="AJ50" s="32">
        <v>25127</v>
      </c>
      <c r="AK50" s="32">
        <v>25193</v>
      </c>
      <c r="AL50" s="32">
        <v>25201</v>
      </c>
      <c r="AM50" s="32">
        <v>24880</v>
      </c>
      <c r="AN50" s="32">
        <v>24676</v>
      </c>
      <c r="AO50" s="32">
        <v>24981</v>
      </c>
      <c r="AP50" s="32">
        <v>25116</v>
      </c>
      <c r="AQ50" s="32">
        <v>25197</v>
      </c>
      <c r="AR50" s="32">
        <v>25238</v>
      </c>
      <c r="AS50" s="32">
        <v>25257</v>
      </c>
      <c r="AT50" s="32">
        <v>24878</v>
      </c>
      <c r="AU50" s="32">
        <v>25143</v>
      </c>
      <c r="AV50" s="32">
        <v>25541</v>
      </c>
      <c r="AW50" s="32">
        <v>25910</v>
      </c>
      <c r="AX50" s="32">
        <v>25093</v>
      </c>
      <c r="AY50" s="32">
        <v>25672</v>
      </c>
      <c r="AZ50" s="32">
        <v>25783</v>
      </c>
      <c r="BA50" s="32">
        <v>26038</v>
      </c>
      <c r="BB50" s="32">
        <v>25594</v>
      </c>
      <c r="BC50" s="32">
        <v>25765</v>
      </c>
      <c r="BD50" s="32">
        <v>25721</v>
      </c>
      <c r="BE50" s="32">
        <v>26147</v>
      </c>
      <c r="BF50" s="32">
        <v>25759</v>
      </c>
      <c r="BG50" s="32">
        <v>25821</v>
      </c>
      <c r="BH50" s="32">
        <v>25890</v>
      </c>
      <c r="BI50" s="32">
        <v>26328</v>
      </c>
      <c r="BJ50" s="32">
        <v>25639</v>
      </c>
      <c r="BK50" s="32">
        <v>26412</v>
      </c>
      <c r="BL50" s="32">
        <v>26111</v>
      </c>
      <c r="BM50" s="32">
        <v>26057</v>
      </c>
      <c r="BN50" s="32">
        <v>25658</v>
      </c>
      <c r="BO50" s="32">
        <v>25834</v>
      </c>
      <c r="BP50" s="32">
        <v>26166</v>
      </c>
      <c r="BQ50" s="32">
        <v>25853</v>
      </c>
      <c r="BR50" s="32">
        <v>25875</v>
      </c>
      <c r="BS50" s="32">
        <v>25989</v>
      </c>
      <c r="BT50" s="32">
        <v>26270</v>
      </c>
      <c r="BU50" s="32">
        <v>26059</v>
      </c>
      <c r="BV50" s="32">
        <v>26026</v>
      </c>
      <c r="BW50" s="32">
        <v>26176</v>
      </c>
      <c r="BX50" s="32">
        <v>26298</v>
      </c>
      <c r="BY50" s="32">
        <v>26013</v>
      </c>
      <c r="BZ50" s="32">
        <v>26082</v>
      </c>
      <c r="CA50" s="32">
        <v>26191</v>
      </c>
      <c r="CB50" s="32">
        <v>25626</v>
      </c>
      <c r="CC50" s="32">
        <v>26324</v>
      </c>
      <c r="CD50" s="32">
        <v>26138</v>
      </c>
      <c r="CE50" s="32">
        <v>26125</v>
      </c>
      <c r="CF50" s="32">
        <v>26319</v>
      </c>
      <c r="CG50" s="32">
        <v>25964</v>
      </c>
      <c r="CH50" s="32">
        <v>26037</v>
      </c>
      <c r="CI50" s="32">
        <v>26006</v>
      </c>
      <c r="CJ50" s="32">
        <v>26409</v>
      </c>
      <c r="CK50" s="32">
        <v>26461</v>
      </c>
      <c r="CL50" s="32">
        <v>26240</v>
      </c>
      <c r="CM50" s="32">
        <v>25891</v>
      </c>
      <c r="CN50" s="32">
        <v>26064</v>
      </c>
      <c r="CO50" s="32">
        <v>25884</v>
      </c>
      <c r="CP50" s="32">
        <v>26067</v>
      </c>
      <c r="CQ50" s="32">
        <v>25683</v>
      </c>
      <c r="CR50" s="32">
        <v>25396</v>
      </c>
      <c r="CS50" s="32">
        <v>26226</v>
      </c>
      <c r="CT50" s="32">
        <v>26037</v>
      </c>
      <c r="CU50" s="32">
        <v>26084</v>
      </c>
      <c r="CV50" s="32">
        <v>25722</v>
      </c>
      <c r="CW50" s="32">
        <v>25674</v>
      </c>
      <c r="CX50" s="32">
        <v>25911</v>
      </c>
      <c r="CY50" s="32">
        <v>25947</v>
      </c>
      <c r="CZ50" s="32">
        <v>26160</v>
      </c>
      <c r="DA50" s="32">
        <v>26409</v>
      </c>
      <c r="DB50" s="32">
        <v>25634</v>
      </c>
      <c r="DC50" s="32">
        <v>25549</v>
      </c>
      <c r="DD50" s="32">
        <v>26569</v>
      </c>
      <c r="DE50" s="32">
        <v>26243</v>
      </c>
      <c r="DF50" s="32">
        <v>26144</v>
      </c>
      <c r="DG50" s="32">
        <v>25753</v>
      </c>
      <c r="DH50" s="32">
        <v>25617</v>
      </c>
      <c r="DI50" s="32">
        <v>26340</v>
      </c>
      <c r="DJ50" s="32">
        <v>25947</v>
      </c>
      <c r="DK50" s="32">
        <v>26148</v>
      </c>
      <c r="DL50" s="32">
        <v>26331</v>
      </c>
      <c r="DM50" s="32">
        <v>25715</v>
      </c>
      <c r="DN50" s="32">
        <v>25714</v>
      </c>
      <c r="DO50" s="32">
        <v>26535</v>
      </c>
      <c r="DP50" s="32">
        <v>25899</v>
      </c>
      <c r="DQ50" s="32">
        <v>26092</v>
      </c>
      <c r="DR50" s="32">
        <v>25899</v>
      </c>
      <c r="DS50" s="32">
        <v>26018</v>
      </c>
      <c r="DT50" s="32">
        <v>26041</v>
      </c>
      <c r="DU50" s="32">
        <v>26062</v>
      </c>
      <c r="DV50" s="32">
        <v>26442</v>
      </c>
      <c r="DW50" s="32">
        <v>25538</v>
      </c>
      <c r="DX50" s="32">
        <v>25591</v>
      </c>
      <c r="DY50" s="32">
        <v>25977</v>
      </c>
      <c r="DZ50" s="32">
        <v>26122</v>
      </c>
      <c r="EA50" s="32">
        <v>25733</v>
      </c>
      <c r="EB50" s="32">
        <v>26206</v>
      </c>
      <c r="EC50" s="32">
        <v>25814</v>
      </c>
      <c r="ED50" s="32">
        <v>25911</v>
      </c>
      <c r="EE50" s="32">
        <v>25831</v>
      </c>
      <c r="EF50" s="32">
        <v>26392</v>
      </c>
      <c r="EG50" s="32">
        <v>26121</v>
      </c>
      <c r="EH50" s="32">
        <v>25411</v>
      </c>
      <c r="EI50" s="32">
        <v>25828</v>
      </c>
      <c r="EJ50" s="32">
        <v>25767</v>
      </c>
      <c r="EK50" s="32">
        <v>25921</v>
      </c>
      <c r="EL50" s="32">
        <v>25701</v>
      </c>
      <c r="EM50" s="32">
        <v>25955</v>
      </c>
      <c r="EN50" s="32">
        <v>26017</v>
      </c>
      <c r="EO50" s="32">
        <v>25973</v>
      </c>
      <c r="EP50" s="32">
        <v>25511</v>
      </c>
      <c r="EQ50" s="32">
        <v>26388</v>
      </c>
      <c r="ER50" s="32">
        <v>26056</v>
      </c>
      <c r="ES50" s="32">
        <v>26062</v>
      </c>
      <c r="ET50" s="32">
        <v>25758</v>
      </c>
      <c r="EU50" s="32">
        <v>26220</v>
      </c>
      <c r="EV50" s="32">
        <v>25576</v>
      </c>
      <c r="EW50" s="32">
        <v>25965</v>
      </c>
      <c r="EX50" s="32">
        <v>26230</v>
      </c>
      <c r="EY50" s="32">
        <v>26162</v>
      </c>
      <c r="EZ50" s="32">
        <v>25869</v>
      </c>
      <c r="FA50" s="32">
        <v>26105</v>
      </c>
      <c r="FB50" s="32">
        <v>25944</v>
      </c>
      <c r="FC50" s="32">
        <v>25691</v>
      </c>
      <c r="FD50" s="32">
        <v>25976</v>
      </c>
      <c r="FE50" s="32">
        <v>26199</v>
      </c>
      <c r="FF50" s="32">
        <v>25781</v>
      </c>
      <c r="FG50" s="32">
        <v>25503</v>
      </c>
      <c r="FH50" s="32">
        <v>25332</v>
      </c>
      <c r="FI50" s="32">
        <v>25209</v>
      </c>
      <c r="FJ50" s="32">
        <v>24794</v>
      </c>
      <c r="FK50" s="32">
        <v>25179</v>
      </c>
      <c r="FL50" s="32">
        <v>24748</v>
      </c>
      <c r="FM50" s="32">
        <v>24932</v>
      </c>
      <c r="FN50" s="32">
        <v>24899</v>
      </c>
      <c r="FO50" s="32">
        <v>25113</v>
      </c>
      <c r="FP50" s="32">
        <v>25064</v>
      </c>
      <c r="FQ50" s="32">
        <v>24650</v>
      </c>
      <c r="FR50" s="32">
        <v>24952</v>
      </c>
      <c r="FS50" s="32">
        <v>24736</v>
      </c>
      <c r="FT50" s="32">
        <v>24721</v>
      </c>
      <c r="FU50" s="32">
        <v>24690</v>
      </c>
      <c r="FV50" s="32">
        <v>24772</v>
      </c>
      <c r="FW50" s="32">
        <v>24500</v>
      </c>
      <c r="FX50" s="32">
        <v>24974</v>
      </c>
      <c r="FY50" s="32">
        <v>24738</v>
      </c>
      <c r="FZ50" s="32">
        <v>25234</v>
      </c>
      <c r="GA50" s="32">
        <v>24700</v>
      </c>
      <c r="GB50" s="32">
        <v>24964</v>
      </c>
      <c r="GC50" s="32">
        <v>25056</v>
      </c>
      <c r="GD50" s="32">
        <v>24370</v>
      </c>
      <c r="GE50" s="32">
        <v>24814</v>
      </c>
      <c r="GF50" s="32">
        <v>24462</v>
      </c>
      <c r="GG50" s="32">
        <v>24739</v>
      </c>
      <c r="GH50" s="32">
        <v>24453</v>
      </c>
      <c r="GI50" s="32">
        <v>24606</v>
      </c>
      <c r="GJ50" s="32">
        <v>24345</v>
      </c>
      <c r="GK50" s="32">
        <v>25102</v>
      </c>
      <c r="GL50" s="32">
        <v>24292</v>
      </c>
      <c r="GM50" s="32">
        <v>24715</v>
      </c>
      <c r="GN50" s="32">
        <v>24718</v>
      </c>
      <c r="GO50" s="32">
        <v>24547</v>
      </c>
      <c r="GP50" s="32">
        <v>24770</v>
      </c>
      <c r="GQ50" s="32">
        <v>24586</v>
      </c>
      <c r="GR50" s="32">
        <v>24376</v>
      </c>
      <c r="GS50" s="32">
        <v>24446</v>
      </c>
      <c r="GT50" s="32">
        <v>24544</v>
      </c>
      <c r="GU50" s="32">
        <v>24813</v>
      </c>
      <c r="GV50" s="32">
        <v>24566</v>
      </c>
      <c r="GW50" s="32">
        <v>24517</v>
      </c>
      <c r="GX50" s="32">
        <v>24774</v>
      </c>
      <c r="GY50" s="32">
        <v>24794</v>
      </c>
      <c r="GZ50" s="32">
        <v>24503</v>
      </c>
      <c r="HA50" s="32">
        <v>24316</v>
      </c>
      <c r="HB50" s="32">
        <v>24188</v>
      </c>
      <c r="HC50" s="32">
        <v>24723</v>
      </c>
      <c r="HD50" s="32">
        <v>24725</v>
      </c>
      <c r="HE50" s="32">
        <v>24768</v>
      </c>
      <c r="HF50" s="32">
        <v>24285</v>
      </c>
      <c r="HG50" s="32">
        <v>25016</v>
      </c>
      <c r="HH50" s="32">
        <v>24697</v>
      </c>
      <c r="HI50" s="32">
        <v>24664</v>
      </c>
      <c r="HJ50" s="32">
        <v>24827</v>
      </c>
      <c r="HK50" s="32">
        <v>24593</v>
      </c>
      <c r="HL50" s="32">
        <v>24549</v>
      </c>
      <c r="HM50" s="32">
        <v>24285</v>
      </c>
      <c r="HN50" s="32">
        <v>24550</v>
      </c>
      <c r="HO50" s="32">
        <v>24529</v>
      </c>
      <c r="HP50" s="32">
        <v>24178</v>
      </c>
      <c r="HQ50" s="32">
        <v>24327</v>
      </c>
      <c r="HR50" s="32">
        <v>24402</v>
      </c>
      <c r="HS50" s="32">
        <v>24632</v>
      </c>
      <c r="HT50" s="32">
        <v>24858</v>
      </c>
      <c r="HU50" s="32">
        <v>24088</v>
      </c>
      <c r="HV50" s="32">
        <v>24086</v>
      </c>
      <c r="HW50" s="32">
        <v>24459</v>
      </c>
      <c r="HX50" s="32">
        <v>24801</v>
      </c>
      <c r="HY50" s="32">
        <v>24474</v>
      </c>
      <c r="HZ50" s="32">
        <v>24603</v>
      </c>
      <c r="IA50" s="32">
        <v>24821</v>
      </c>
      <c r="IB50" s="32">
        <v>24599</v>
      </c>
      <c r="IC50" s="32">
        <v>24357</v>
      </c>
      <c r="ID50" s="32">
        <v>24593</v>
      </c>
      <c r="IE50" s="32">
        <v>24430</v>
      </c>
      <c r="IF50" s="32">
        <v>24544</v>
      </c>
      <c r="IG50" s="32">
        <v>24745</v>
      </c>
      <c r="IH50" s="32">
        <v>24190</v>
      </c>
      <c r="II50" s="32">
        <v>24374</v>
      </c>
      <c r="IJ50" s="32">
        <v>24122</v>
      </c>
      <c r="IK50" s="32">
        <v>24353</v>
      </c>
      <c r="IL50" s="32">
        <v>24236</v>
      </c>
      <c r="IM50" s="32">
        <v>24619</v>
      </c>
      <c r="IN50" s="32">
        <v>24713</v>
      </c>
      <c r="IO50" s="32">
        <v>24347</v>
      </c>
      <c r="IP50" s="32">
        <v>24280</v>
      </c>
      <c r="IQ50" s="32">
        <v>24134</v>
      </c>
      <c r="IR50" s="32">
        <v>24398</v>
      </c>
      <c r="IS50" s="32">
        <v>24071</v>
      </c>
      <c r="IT50" s="32">
        <v>24632</v>
      </c>
      <c r="IU50" s="32">
        <v>23814</v>
      </c>
      <c r="IV50" s="32">
        <v>24651</v>
      </c>
      <c r="IW50" s="32">
        <v>24400</v>
      </c>
      <c r="IX50" s="32">
        <v>24256</v>
      </c>
      <c r="IY50" s="32">
        <v>24826</v>
      </c>
      <c r="IZ50" s="32">
        <v>24001</v>
      </c>
      <c r="JA50" s="32">
        <v>24383</v>
      </c>
      <c r="JB50" s="32">
        <v>24520</v>
      </c>
      <c r="JC50" s="32">
        <v>24588</v>
      </c>
      <c r="JD50" s="32">
        <v>24286</v>
      </c>
      <c r="JE50" s="32">
        <v>24310</v>
      </c>
      <c r="JF50" s="32">
        <v>24602</v>
      </c>
      <c r="JG50" s="32">
        <v>24653</v>
      </c>
      <c r="JH50" s="32">
        <v>24665</v>
      </c>
      <c r="JI50" s="32">
        <v>24679</v>
      </c>
      <c r="JJ50" s="32">
        <v>24210</v>
      </c>
      <c r="JK50" s="32">
        <v>24334</v>
      </c>
      <c r="JL50" s="32">
        <v>24488</v>
      </c>
      <c r="JM50" s="32">
        <v>24826</v>
      </c>
      <c r="JN50" s="32">
        <v>24705</v>
      </c>
      <c r="JO50" s="32">
        <v>24453</v>
      </c>
      <c r="JP50" s="32">
        <v>24879</v>
      </c>
      <c r="JQ50" s="32">
        <v>24607</v>
      </c>
      <c r="JR50" s="32">
        <v>24323</v>
      </c>
      <c r="JS50" s="32">
        <v>24157</v>
      </c>
      <c r="JT50" s="32">
        <v>23968</v>
      </c>
      <c r="JU50" s="32">
        <v>24182</v>
      </c>
      <c r="JV50" s="32">
        <v>24470</v>
      </c>
      <c r="JW50" s="32">
        <v>24419</v>
      </c>
      <c r="JX50" s="32">
        <v>24427</v>
      </c>
      <c r="JY50" s="32">
        <v>24517</v>
      </c>
      <c r="JZ50" s="32">
        <v>23970</v>
      </c>
      <c r="KA50" s="32">
        <v>24879</v>
      </c>
      <c r="KB50" s="32">
        <v>24448</v>
      </c>
      <c r="KC50" s="32">
        <v>24382</v>
      </c>
      <c r="KD50" s="32">
        <v>24630</v>
      </c>
      <c r="KE50" s="32">
        <v>24749</v>
      </c>
      <c r="KF50" s="32">
        <v>24513</v>
      </c>
      <c r="KG50" s="32">
        <v>24574</v>
      </c>
      <c r="KH50" s="32">
        <v>24331</v>
      </c>
      <c r="KI50" s="32">
        <v>24315</v>
      </c>
      <c r="KJ50" s="32">
        <v>24227</v>
      </c>
      <c r="KK50" s="32">
        <v>24400</v>
      </c>
      <c r="KL50" s="32">
        <v>24075</v>
      </c>
      <c r="KM50" s="32">
        <v>24212</v>
      </c>
      <c r="KN50" s="32">
        <v>23914</v>
      </c>
      <c r="KO50" s="32">
        <v>24275</v>
      </c>
      <c r="KP50" s="32">
        <v>24647</v>
      </c>
      <c r="KQ50" s="32">
        <v>24039</v>
      </c>
      <c r="KR50" s="32">
        <v>24315</v>
      </c>
      <c r="KS50" s="32">
        <v>24404</v>
      </c>
      <c r="KT50" s="32">
        <v>24356</v>
      </c>
      <c r="KU50" s="32">
        <v>24430</v>
      </c>
      <c r="KV50" s="32">
        <v>24212</v>
      </c>
      <c r="KW50" s="32">
        <v>24079</v>
      </c>
      <c r="KX50" s="32">
        <v>24005</v>
      </c>
      <c r="KY50" s="32">
        <v>24216</v>
      </c>
      <c r="KZ50" s="32">
        <v>24062</v>
      </c>
      <c r="LA50" s="32">
        <v>24184</v>
      </c>
      <c r="LB50" s="32">
        <v>24450</v>
      </c>
      <c r="LC50" s="32">
        <v>24213</v>
      </c>
      <c r="LD50" s="32">
        <v>24476</v>
      </c>
      <c r="LE50" s="32">
        <v>24213</v>
      </c>
      <c r="LF50" s="32">
        <v>24374</v>
      </c>
      <c r="LG50" s="32">
        <v>24201</v>
      </c>
      <c r="LH50" s="32">
        <v>24532</v>
      </c>
      <c r="LI50" s="32">
        <v>23985</v>
      </c>
      <c r="LJ50" s="32">
        <v>24545</v>
      </c>
      <c r="LK50" s="32">
        <v>24034</v>
      </c>
      <c r="LL50" s="32">
        <v>24302</v>
      </c>
      <c r="LM50" s="32">
        <v>24079</v>
      </c>
      <c r="LN50" s="32">
        <v>24270</v>
      </c>
      <c r="LO50" s="32">
        <v>23712</v>
      </c>
      <c r="LP50" s="32">
        <v>24298</v>
      </c>
      <c r="LQ50" s="32">
        <v>24535</v>
      </c>
      <c r="LR50" s="32">
        <v>24495</v>
      </c>
      <c r="LS50" s="32">
        <v>23951</v>
      </c>
      <c r="LT50" s="32">
        <v>23854</v>
      </c>
      <c r="LU50" s="32">
        <v>24357</v>
      </c>
      <c r="LV50" s="32">
        <v>24288</v>
      </c>
      <c r="LW50" s="32">
        <v>24173</v>
      </c>
      <c r="LX50" s="32">
        <v>23932</v>
      </c>
      <c r="LY50" s="32">
        <v>24032</v>
      </c>
      <c r="LZ50" s="32">
        <v>24175</v>
      </c>
      <c r="MA50" s="32">
        <v>23961</v>
      </c>
      <c r="MB50" s="32">
        <v>24460</v>
      </c>
      <c r="MC50" s="32">
        <v>24315</v>
      </c>
      <c r="MD50" s="32">
        <v>23685</v>
      </c>
      <c r="ME50" s="32">
        <v>24156</v>
      </c>
      <c r="MF50" s="32">
        <v>24153</v>
      </c>
      <c r="MG50" s="32">
        <v>23882</v>
      </c>
      <c r="MH50" s="32">
        <v>23897</v>
      </c>
      <c r="MI50" s="32">
        <v>24001</v>
      </c>
      <c r="MJ50" s="32">
        <v>23875</v>
      </c>
      <c r="MK50" s="32">
        <v>24189</v>
      </c>
      <c r="ML50" s="32">
        <v>24590</v>
      </c>
      <c r="MM50" s="32">
        <v>24035</v>
      </c>
      <c r="MN50" s="32">
        <v>24443</v>
      </c>
      <c r="MO50" s="32">
        <v>23971</v>
      </c>
      <c r="MP50" s="32">
        <v>23880</v>
      </c>
      <c r="MQ50" s="32">
        <v>24275</v>
      </c>
      <c r="MR50" s="32">
        <v>24381</v>
      </c>
      <c r="MS50" s="32">
        <v>24047</v>
      </c>
      <c r="MT50" s="32">
        <v>24396</v>
      </c>
      <c r="MU50" s="32">
        <v>24334</v>
      </c>
      <c r="MV50" s="32">
        <v>24446</v>
      </c>
      <c r="MW50" s="32">
        <v>24208</v>
      </c>
      <c r="MX50" s="32">
        <v>24442</v>
      </c>
      <c r="MY50" s="32">
        <v>24294</v>
      </c>
      <c r="MZ50" s="32">
        <v>23997</v>
      </c>
      <c r="NA50" s="32">
        <v>24467</v>
      </c>
      <c r="NB50" s="32">
        <v>24745</v>
      </c>
      <c r="NC50" s="32">
        <v>24110</v>
      </c>
      <c r="ND50" s="32">
        <v>24238</v>
      </c>
      <c r="NE50" s="32">
        <v>24403</v>
      </c>
      <c r="NF50" s="32">
        <v>24507</v>
      </c>
      <c r="NG50" s="32">
        <v>24015</v>
      </c>
      <c r="NH50" s="32">
        <v>24358</v>
      </c>
      <c r="NI50" s="32">
        <v>24580</v>
      </c>
      <c r="NJ50" s="32">
        <v>24290</v>
      </c>
      <c r="NK50" s="32">
        <v>24537</v>
      </c>
      <c r="NL50" s="32">
        <v>24760</v>
      </c>
      <c r="NM50" s="32">
        <v>24635</v>
      </c>
      <c r="NN50" s="32">
        <v>24362</v>
      </c>
      <c r="NO50" s="32">
        <v>24115</v>
      </c>
      <c r="NP50" s="32">
        <v>24420</v>
      </c>
      <c r="NQ50" s="32">
        <v>24769</v>
      </c>
      <c r="NR50" s="32">
        <v>23808</v>
      </c>
      <c r="NS50" s="32">
        <v>23976</v>
      </c>
      <c r="NT50" s="32">
        <v>23789</v>
      </c>
      <c r="NU50" s="32">
        <v>24057</v>
      </c>
      <c r="NV50" s="32">
        <v>24235</v>
      </c>
      <c r="NW50" s="32">
        <v>24508</v>
      </c>
      <c r="NX50" s="32">
        <v>24217</v>
      </c>
      <c r="NY50" s="32">
        <v>24037</v>
      </c>
      <c r="NZ50" s="32">
        <v>24063</v>
      </c>
      <c r="OA50" s="32">
        <v>24258</v>
      </c>
      <c r="OB50" s="32">
        <v>24736</v>
      </c>
      <c r="OC50" s="32">
        <v>23933</v>
      </c>
      <c r="OD50" s="32">
        <v>23933</v>
      </c>
      <c r="OE50" s="32">
        <v>23927</v>
      </c>
      <c r="OF50" s="32">
        <v>23796</v>
      </c>
      <c r="OG50" s="32">
        <v>24131</v>
      </c>
      <c r="OH50" s="32">
        <v>24119</v>
      </c>
      <c r="OI50" s="32">
        <v>24089</v>
      </c>
      <c r="OJ50" s="32">
        <v>23842</v>
      </c>
      <c r="OK50" s="32">
        <v>23940</v>
      </c>
      <c r="OL50" s="32">
        <v>24196</v>
      </c>
      <c r="OM50" s="32">
        <v>24355</v>
      </c>
      <c r="ON50" s="32">
        <v>24062</v>
      </c>
      <c r="OO50" s="32">
        <v>24423</v>
      </c>
      <c r="OP50" s="32">
        <v>24161</v>
      </c>
      <c r="OQ50" s="32">
        <v>24129</v>
      </c>
      <c r="OR50" s="32">
        <v>24160</v>
      </c>
      <c r="OS50" s="32">
        <v>24089</v>
      </c>
      <c r="OT50" s="32">
        <v>24172</v>
      </c>
      <c r="OU50" s="32">
        <v>23894</v>
      </c>
      <c r="OV50" s="32">
        <v>23961</v>
      </c>
      <c r="OW50" s="33">
        <v>23955</v>
      </c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t="str">
        <f>'Experimental setup'!D67</f>
        <v>FLY</v>
      </c>
      <c r="B51" s="21" t="str">
        <f>'Experimental setup'!D55</f>
        <v>CNTRL 1: 10^-2</v>
      </c>
      <c r="C51" t="b">
        <f t="shared" si="0"/>
        <v>0</v>
      </c>
      <c r="D51" t="b">
        <f>IF(AND(C51=TRUE, C52=TRUE), TRUE, FALSE)</f>
        <v>0</v>
      </c>
      <c r="K51" s="30" t="s">
        <v>37</v>
      </c>
      <c r="L51" s="31">
        <v>3</v>
      </c>
      <c r="M51" s="36" t="s">
        <v>534</v>
      </c>
      <c r="N51" s="30">
        <v>24829</v>
      </c>
      <c r="O51" s="32">
        <v>24298</v>
      </c>
      <c r="P51" s="32">
        <v>23776</v>
      </c>
      <c r="Q51" s="32">
        <v>23307</v>
      </c>
      <c r="R51" s="32">
        <v>23918</v>
      </c>
      <c r="S51" s="32">
        <v>24095</v>
      </c>
      <c r="T51" s="32">
        <v>23838</v>
      </c>
      <c r="U51" s="32">
        <v>23521</v>
      </c>
      <c r="V51" s="32">
        <v>23851</v>
      </c>
      <c r="W51" s="32">
        <v>23321</v>
      </c>
      <c r="X51" s="32">
        <v>23891</v>
      </c>
      <c r="Y51" s="32">
        <v>23717</v>
      </c>
      <c r="Z51" s="32">
        <v>23448</v>
      </c>
      <c r="AA51" s="32">
        <v>23360</v>
      </c>
      <c r="AB51" s="32">
        <v>23266</v>
      </c>
      <c r="AC51" s="32">
        <v>23797</v>
      </c>
      <c r="AD51" s="32">
        <v>23605</v>
      </c>
      <c r="AE51" s="32">
        <v>23353</v>
      </c>
      <c r="AF51" s="32">
        <v>23436</v>
      </c>
      <c r="AG51" s="32">
        <v>23415</v>
      </c>
      <c r="AH51" s="32">
        <v>23629</v>
      </c>
      <c r="AI51" s="32">
        <v>23511</v>
      </c>
      <c r="AJ51" s="32">
        <v>23418</v>
      </c>
      <c r="AK51" s="32">
        <v>23312</v>
      </c>
      <c r="AL51" s="32">
        <v>23148</v>
      </c>
      <c r="AM51" s="32">
        <v>23374</v>
      </c>
      <c r="AN51" s="32">
        <v>23444</v>
      </c>
      <c r="AO51" s="32">
        <v>23306</v>
      </c>
      <c r="AP51" s="32">
        <v>23062</v>
      </c>
      <c r="AQ51" s="32">
        <v>23096</v>
      </c>
      <c r="AR51" s="32">
        <v>22751</v>
      </c>
      <c r="AS51" s="32">
        <v>22958</v>
      </c>
      <c r="AT51" s="32">
        <v>22993</v>
      </c>
      <c r="AU51" s="32">
        <v>23304</v>
      </c>
      <c r="AV51" s="32">
        <v>23499</v>
      </c>
      <c r="AW51" s="32">
        <v>23016</v>
      </c>
      <c r="AX51" s="32">
        <v>22891</v>
      </c>
      <c r="AY51" s="32">
        <v>23360</v>
      </c>
      <c r="AZ51" s="32">
        <v>22930</v>
      </c>
      <c r="BA51" s="32">
        <v>23040</v>
      </c>
      <c r="BB51" s="32">
        <v>23463</v>
      </c>
      <c r="BC51" s="32">
        <v>23055</v>
      </c>
      <c r="BD51" s="32">
        <v>22824</v>
      </c>
      <c r="BE51" s="32">
        <v>23063</v>
      </c>
      <c r="BF51" s="32">
        <v>23089</v>
      </c>
      <c r="BG51" s="32">
        <v>23136</v>
      </c>
      <c r="BH51" s="32">
        <v>23131</v>
      </c>
      <c r="BI51" s="32">
        <v>23406</v>
      </c>
      <c r="BJ51" s="32">
        <v>22675</v>
      </c>
      <c r="BK51" s="32">
        <v>22943</v>
      </c>
      <c r="BL51" s="32">
        <v>22918</v>
      </c>
      <c r="BM51" s="32">
        <v>23080</v>
      </c>
      <c r="BN51" s="32">
        <v>23314</v>
      </c>
      <c r="BO51" s="32">
        <v>22711</v>
      </c>
      <c r="BP51" s="32">
        <v>23062</v>
      </c>
      <c r="BQ51" s="32">
        <v>22779</v>
      </c>
      <c r="BR51" s="32">
        <v>23068</v>
      </c>
      <c r="BS51" s="32">
        <v>23510</v>
      </c>
      <c r="BT51" s="32">
        <v>22814</v>
      </c>
      <c r="BU51" s="32">
        <v>22677</v>
      </c>
      <c r="BV51" s="32">
        <v>22959</v>
      </c>
      <c r="BW51" s="32">
        <v>23237</v>
      </c>
      <c r="BX51" s="32">
        <v>22921</v>
      </c>
      <c r="BY51" s="32">
        <v>22906</v>
      </c>
      <c r="BZ51" s="32">
        <v>23061</v>
      </c>
      <c r="CA51" s="32">
        <v>23486</v>
      </c>
      <c r="CB51" s="32">
        <v>23300</v>
      </c>
      <c r="CC51" s="32">
        <v>23043</v>
      </c>
      <c r="CD51" s="32">
        <v>23185</v>
      </c>
      <c r="CE51" s="32">
        <v>22695</v>
      </c>
      <c r="CF51" s="32">
        <v>22590</v>
      </c>
      <c r="CG51" s="32">
        <v>22417</v>
      </c>
      <c r="CH51" s="32">
        <v>23053</v>
      </c>
      <c r="CI51" s="32">
        <v>23272</v>
      </c>
      <c r="CJ51" s="32">
        <v>23133</v>
      </c>
      <c r="CK51" s="32">
        <v>22603</v>
      </c>
      <c r="CL51" s="32">
        <v>23229</v>
      </c>
      <c r="CM51" s="32">
        <v>23344</v>
      </c>
      <c r="CN51" s="32">
        <v>23057</v>
      </c>
      <c r="CO51" s="32">
        <v>23421</v>
      </c>
      <c r="CP51" s="32">
        <v>22760</v>
      </c>
      <c r="CQ51" s="32">
        <v>22890</v>
      </c>
      <c r="CR51" s="32">
        <v>22601</v>
      </c>
      <c r="CS51" s="32">
        <v>22927</v>
      </c>
      <c r="CT51" s="32">
        <v>23233</v>
      </c>
      <c r="CU51" s="32">
        <v>23176</v>
      </c>
      <c r="CV51" s="32">
        <v>23640</v>
      </c>
      <c r="CW51" s="32">
        <v>23388</v>
      </c>
      <c r="CX51" s="32">
        <v>23280</v>
      </c>
      <c r="CY51" s="32">
        <v>23084</v>
      </c>
      <c r="CZ51" s="32">
        <v>23400</v>
      </c>
      <c r="DA51" s="32">
        <v>23072</v>
      </c>
      <c r="DB51" s="32">
        <v>23288</v>
      </c>
      <c r="DC51" s="32">
        <v>23481</v>
      </c>
      <c r="DD51" s="32">
        <v>23733</v>
      </c>
      <c r="DE51" s="32">
        <v>23380</v>
      </c>
      <c r="DF51" s="32">
        <v>23120</v>
      </c>
      <c r="DG51" s="32">
        <v>23552</v>
      </c>
      <c r="DH51" s="32">
        <v>22620</v>
      </c>
      <c r="DI51" s="32">
        <v>23287</v>
      </c>
      <c r="DJ51" s="32">
        <v>23512</v>
      </c>
      <c r="DK51" s="32">
        <v>23040</v>
      </c>
      <c r="DL51" s="32">
        <v>23547</v>
      </c>
      <c r="DM51" s="32">
        <v>22979</v>
      </c>
      <c r="DN51" s="32">
        <v>23159</v>
      </c>
      <c r="DO51" s="32">
        <v>23183</v>
      </c>
      <c r="DP51" s="32">
        <v>23308</v>
      </c>
      <c r="DQ51" s="32">
        <v>23119</v>
      </c>
      <c r="DR51" s="32">
        <v>22922</v>
      </c>
      <c r="DS51" s="32">
        <v>23213</v>
      </c>
      <c r="DT51" s="32">
        <v>22958</v>
      </c>
      <c r="DU51" s="32">
        <v>22971</v>
      </c>
      <c r="DV51" s="32">
        <v>23087</v>
      </c>
      <c r="DW51" s="32">
        <v>23116</v>
      </c>
      <c r="DX51" s="32">
        <v>23098</v>
      </c>
      <c r="DY51" s="32">
        <v>23093</v>
      </c>
      <c r="DZ51" s="32">
        <v>23115</v>
      </c>
      <c r="EA51" s="32">
        <v>23347</v>
      </c>
      <c r="EB51" s="32">
        <v>22987</v>
      </c>
      <c r="EC51" s="32">
        <v>23245</v>
      </c>
      <c r="ED51" s="32">
        <v>22891</v>
      </c>
      <c r="EE51" s="32">
        <v>22968</v>
      </c>
      <c r="EF51" s="32">
        <v>23058</v>
      </c>
      <c r="EG51" s="32">
        <v>22962</v>
      </c>
      <c r="EH51" s="32">
        <v>23475</v>
      </c>
      <c r="EI51" s="32">
        <v>23182</v>
      </c>
      <c r="EJ51" s="32">
        <v>23540</v>
      </c>
      <c r="EK51" s="32">
        <v>23789</v>
      </c>
      <c r="EL51" s="32">
        <v>23331</v>
      </c>
      <c r="EM51" s="32">
        <v>22949</v>
      </c>
      <c r="EN51" s="32">
        <v>23171</v>
      </c>
      <c r="EO51" s="32">
        <v>23242</v>
      </c>
      <c r="EP51" s="32">
        <v>23042</v>
      </c>
      <c r="EQ51" s="32">
        <v>22981</v>
      </c>
      <c r="ER51" s="32">
        <v>23405</v>
      </c>
      <c r="ES51" s="32">
        <v>23359</v>
      </c>
      <c r="ET51" s="32">
        <v>23192</v>
      </c>
      <c r="EU51" s="32">
        <v>23368</v>
      </c>
      <c r="EV51" s="32">
        <v>23097</v>
      </c>
      <c r="EW51" s="32">
        <v>23143</v>
      </c>
      <c r="EX51" s="32">
        <v>23046</v>
      </c>
      <c r="EY51" s="32">
        <v>23502</v>
      </c>
      <c r="EZ51" s="32">
        <v>23348</v>
      </c>
      <c r="FA51" s="32">
        <v>23260</v>
      </c>
      <c r="FB51" s="32">
        <v>22847</v>
      </c>
      <c r="FC51" s="32">
        <v>22786</v>
      </c>
      <c r="FD51" s="32">
        <v>23239</v>
      </c>
      <c r="FE51" s="32">
        <v>23018</v>
      </c>
      <c r="FF51" s="32">
        <v>22980</v>
      </c>
      <c r="FG51" s="32">
        <v>23791</v>
      </c>
      <c r="FH51" s="32">
        <v>23175</v>
      </c>
      <c r="FI51" s="32">
        <v>23540</v>
      </c>
      <c r="FJ51" s="32">
        <v>23098</v>
      </c>
      <c r="FK51" s="32">
        <v>23429</v>
      </c>
      <c r="FL51" s="32">
        <v>23764</v>
      </c>
      <c r="FM51" s="32">
        <v>23991</v>
      </c>
      <c r="FN51" s="32">
        <v>23620</v>
      </c>
      <c r="FO51" s="32">
        <v>23272</v>
      </c>
      <c r="FP51" s="32">
        <v>23325</v>
      </c>
      <c r="FQ51" s="32">
        <v>23525</v>
      </c>
      <c r="FR51" s="32">
        <v>23117</v>
      </c>
      <c r="FS51" s="32">
        <v>23360</v>
      </c>
      <c r="FT51" s="32">
        <v>23406</v>
      </c>
      <c r="FU51" s="32">
        <v>23124</v>
      </c>
      <c r="FV51" s="32">
        <v>23696</v>
      </c>
      <c r="FW51" s="32">
        <v>22799</v>
      </c>
      <c r="FX51" s="32">
        <v>23548</v>
      </c>
      <c r="FY51" s="32">
        <v>23101</v>
      </c>
      <c r="FZ51" s="32">
        <v>23154</v>
      </c>
      <c r="GA51" s="32">
        <v>23390</v>
      </c>
      <c r="GB51" s="32">
        <v>23331</v>
      </c>
      <c r="GC51" s="32">
        <v>23013</v>
      </c>
      <c r="GD51" s="32">
        <v>23524</v>
      </c>
      <c r="GE51" s="32">
        <v>23065</v>
      </c>
      <c r="GF51" s="32">
        <v>23422</v>
      </c>
      <c r="GG51" s="32">
        <v>23176</v>
      </c>
      <c r="GH51" s="32">
        <v>23358</v>
      </c>
      <c r="GI51" s="32">
        <v>23279</v>
      </c>
      <c r="GJ51" s="32">
        <v>22919</v>
      </c>
      <c r="GK51" s="32">
        <v>23540</v>
      </c>
      <c r="GL51" s="32">
        <v>23554</v>
      </c>
      <c r="GM51" s="32">
        <v>23553</v>
      </c>
      <c r="GN51" s="32">
        <v>23550</v>
      </c>
      <c r="GO51" s="32">
        <v>23085</v>
      </c>
      <c r="GP51" s="32">
        <v>23454</v>
      </c>
      <c r="GQ51" s="32">
        <v>22868</v>
      </c>
      <c r="GR51" s="32">
        <v>23126</v>
      </c>
      <c r="GS51" s="32">
        <v>23000</v>
      </c>
      <c r="GT51" s="32">
        <v>23032</v>
      </c>
      <c r="GU51" s="32">
        <v>23114</v>
      </c>
      <c r="GV51" s="32">
        <v>23363</v>
      </c>
      <c r="GW51" s="32">
        <v>23094</v>
      </c>
      <c r="GX51" s="32">
        <v>23028</v>
      </c>
      <c r="GY51" s="32">
        <v>23337</v>
      </c>
      <c r="GZ51" s="32">
        <v>22820</v>
      </c>
      <c r="HA51" s="32">
        <v>23119</v>
      </c>
      <c r="HB51" s="32">
        <v>23181</v>
      </c>
      <c r="HC51" s="32">
        <v>23209</v>
      </c>
      <c r="HD51" s="32">
        <v>22885</v>
      </c>
      <c r="HE51" s="32">
        <v>23037</v>
      </c>
      <c r="HF51" s="32">
        <v>23349</v>
      </c>
      <c r="HG51" s="32">
        <v>23063</v>
      </c>
      <c r="HH51" s="32">
        <v>23330</v>
      </c>
      <c r="HI51" s="32">
        <v>22915</v>
      </c>
      <c r="HJ51" s="32">
        <v>23149</v>
      </c>
      <c r="HK51" s="32">
        <v>23349</v>
      </c>
      <c r="HL51" s="32">
        <v>23192</v>
      </c>
      <c r="HM51" s="32">
        <v>23276</v>
      </c>
      <c r="HN51" s="32">
        <v>23045</v>
      </c>
      <c r="HO51" s="32">
        <v>23056</v>
      </c>
      <c r="HP51" s="32">
        <v>23445</v>
      </c>
      <c r="HQ51" s="32">
        <v>23191</v>
      </c>
      <c r="HR51" s="32">
        <v>22656</v>
      </c>
      <c r="HS51" s="32">
        <v>23090</v>
      </c>
      <c r="HT51" s="32">
        <v>23135</v>
      </c>
      <c r="HU51" s="32">
        <v>23330</v>
      </c>
      <c r="HV51" s="32">
        <v>23191</v>
      </c>
      <c r="HW51" s="32">
        <v>22942</v>
      </c>
      <c r="HX51" s="32">
        <v>22927</v>
      </c>
      <c r="HY51" s="32">
        <v>23368</v>
      </c>
      <c r="HZ51" s="32">
        <v>22920</v>
      </c>
      <c r="IA51" s="32">
        <v>23322</v>
      </c>
      <c r="IB51" s="32">
        <v>23085</v>
      </c>
      <c r="IC51" s="32">
        <v>23026</v>
      </c>
      <c r="ID51" s="32">
        <v>23156</v>
      </c>
      <c r="IE51" s="32">
        <v>23394</v>
      </c>
      <c r="IF51" s="32">
        <v>22599</v>
      </c>
      <c r="IG51" s="32">
        <v>23304</v>
      </c>
      <c r="IH51" s="32">
        <v>23146</v>
      </c>
      <c r="II51" s="32">
        <v>23427</v>
      </c>
      <c r="IJ51" s="32">
        <v>23379</v>
      </c>
      <c r="IK51" s="32">
        <v>22908</v>
      </c>
      <c r="IL51" s="32">
        <v>23593</v>
      </c>
      <c r="IM51" s="32">
        <v>23151</v>
      </c>
      <c r="IN51" s="32">
        <v>23129</v>
      </c>
      <c r="IO51" s="32">
        <v>23076</v>
      </c>
      <c r="IP51" s="32">
        <v>23144</v>
      </c>
      <c r="IQ51" s="32">
        <v>23045</v>
      </c>
      <c r="IR51" s="32">
        <v>22957</v>
      </c>
      <c r="IS51" s="32">
        <v>22716</v>
      </c>
      <c r="IT51" s="32">
        <v>23171</v>
      </c>
      <c r="IU51" s="32">
        <v>22746</v>
      </c>
      <c r="IV51" s="32">
        <v>23095</v>
      </c>
      <c r="IW51" s="32">
        <v>23007</v>
      </c>
      <c r="IX51" s="32">
        <v>22932</v>
      </c>
      <c r="IY51" s="32">
        <v>23135</v>
      </c>
      <c r="IZ51" s="32">
        <v>23074</v>
      </c>
      <c r="JA51" s="32">
        <v>23103</v>
      </c>
      <c r="JB51" s="32">
        <v>22790</v>
      </c>
      <c r="JC51" s="32">
        <v>22990</v>
      </c>
      <c r="JD51" s="32">
        <v>23413</v>
      </c>
      <c r="JE51" s="32">
        <v>23352</v>
      </c>
      <c r="JF51" s="32">
        <v>22626</v>
      </c>
      <c r="JG51" s="32">
        <v>22987</v>
      </c>
      <c r="JH51" s="32">
        <v>23499</v>
      </c>
      <c r="JI51" s="32">
        <v>22994</v>
      </c>
      <c r="JJ51" s="32">
        <v>22778</v>
      </c>
      <c r="JK51" s="32">
        <v>22730</v>
      </c>
      <c r="JL51" s="32">
        <v>22883</v>
      </c>
      <c r="JM51" s="32">
        <v>22824</v>
      </c>
      <c r="JN51" s="32">
        <v>22883</v>
      </c>
      <c r="JO51" s="32">
        <v>23320</v>
      </c>
      <c r="JP51" s="32">
        <v>23126</v>
      </c>
      <c r="JQ51" s="32">
        <v>23325</v>
      </c>
      <c r="JR51" s="32">
        <v>22915</v>
      </c>
      <c r="JS51" s="32">
        <v>22777</v>
      </c>
      <c r="JT51" s="32">
        <v>22983</v>
      </c>
      <c r="JU51" s="32">
        <v>23310</v>
      </c>
      <c r="JV51" s="32">
        <v>23689</v>
      </c>
      <c r="JW51" s="32">
        <v>23444</v>
      </c>
      <c r="JX51" s="32">
        <v>23212</v>
      </c>
      <c r="JY51" s="32">
        <v>23166</v>
      </c>
      <c r="JZ51" s="32">
        <v>22661</v>
      </c>
      <c r="KA51" s="32">
        <v>22862</v>
      </c>
      <c r="KB51" s="32">
        <v>23397</v>
      </c>
      <c r="KC51" s="32">
        <v>23112</v>
      </c>
      <c r="KD51" s="32">
        <v>22818</v>
      </c>
      <c r="KE51" s="32">
        <v>23278</v>
      </c>
      <c r="KF51" s="32">
        <v>22726</v>
      </c>
      <c r="KG51" s="32">
        <v>22923</v>
      </c>
      <c r="KH51" s="32">
        <v>23054</v>
      </c>
      <c r="KI51" s="32">
        <v>23401</v>
      </c>
      <c r="KJ51" s="32">
        <v>22953</v>
      </c>
      <c r="KK51" s="32">
        <v>23385</v>
      </c>
      <c r="KL51" s="32">
        <v>23000</v>
      </c>
      <c r="KM51" s="32">
        <v>22969</v>
      </c>
      <c r="KN51" s="32">
        <v>22692</v>
      </c>
      <c r="KO51" s="32">
        <v>22984</v>
      </c>
      <c r="KP51" s="32">
        <v>22646</v>
      </c>
      <c r="KQ51" s="32">
        <v>22883</v>
      </c>
      <c r="KR51" s="32">
        <v>22637</v>
      </c>
      <c r="KS51" s="32">
        <v>23106</v>
      </c>
      <c r="KT51" s="32">
        <v>22586</v>
      </c>
      <c r="KU51" s="32">
        <v>23067</v>
      </c>
      <c r="KV51" s="32">
        <v>22814</v>
      </c>
      <c r="KW51" s="32">
        <v>23043</v>
      </c>
      <c r="KX51" s="32">
        <v>22757</v>
      </c>
      <c r="KY51" s="32">
        <v>23013</v>
      </c>
      <c r="KZ51" s="32">
        <v>22591</v>
      </c>
      <c r="LA51" s="32">
        <v>23260</v>
      </c>
      <c r="LB51" s="32">
        <v>22987</v>
      </c>
      <c r="LC51" s="32">
        <v>23066</v>
      </c>
      <c r="LD51" s="32">
        <v>22819</v>
      </c>
      <c r="LE51" s="32">
        <v>22934</v>
      </c>
      <c r="LF51" s="32">
        <v>22916</v>
      </c>
      <c r="LG51" s="32">
        <v>23143</v>
      </c>
      <c r="LH51" s="32">
        <v>22747</v>
      </c>
      <c r="LI51" s="32">
        <v>22872</v>
      </c>
      <c r="LJ51" s="32">
        <v>22874</v>
      </c>
      <c r="LK51" s="32">
        <v>22752</v>
      </c>
      <c r="LL51" s="32">
        <v>23117</v>
      </c>
      <c r="LM51" s="32">
        <v>23240</v>
      </c>
      <c r="LN51" s="32">
        <v>22903</v>
      </c>
      <c r="LO51" s="32">
        <v>22774</v>
      </c>
      <c r="LP51" s="32">
        <v>22772</v>
      </c>
      <c r="LQ51" s="32">
        <v>22868</v>
      </c>
      <c r="LR51" s="32">
        <v>22545</v>
      </c>
      <c r="LS51" s="32">
        <v>22967</v>
      </c>
      <c r="LT51" s="32">
        <v>22973</v>
      </c>
      <c r="LU51" s="32">
        <v>22859</v>
      </c>
      <c r="LV51" s="32">
        <v>23215</v>
      </c>
      <c r="LW51" s="32">
        <v>22604</v>
      </c>
      <c r="LX51" s="32">
        <v>22921</v>
      </c>
      <c r="LY51" s="32">
        <v>23033</v>
      </c>
      <c r="LZ51" s="32">
        <v>23427</v>
      </c>
      <c r="MA51" s="32">
        <v>22920</v>
      </c>
      <c r="MB51" s="32">
        <v>22832</v>
      </c>
      <c r="MC51" s="32">
        <v>22789</v>
      </c>
      <c r="MD51" s="32">
        <v>23011</v>
      </c>
      <c r="ME51" s="32">
        <v>22863</v>
      </c>
      <c r="MF51" s="32">
        <v>22902</v>
      </c>
      <c r="MG51" s="32">
        <v>22492</v>
      </c>
      <c r="MH51" s="32">
        <v>22686</v>
      </c>
      <c r="MI51" s="32">
        <v>22637</v>
      </c>
      <c r="MJ51" s="32">
        <v>22388</v>
      </c>
      <c r="MK51" s="32">
        <v>22922</v>
      </c>
      <c r="ML51" s="32">
        <v>23246</v>
      </c>
      <c r="MM51" s="32">
        <v>24091</v>
      </c>
      <c r="MN51" s="32">
        <v>24886</v>
      </c>
      <c r="MO51" s="32">
        <v>28629</v>
      </c>
      <c r="MP51" s="32">
        <v>33020</v>
      </c>
      <c r="MQ51" s="32">
        <v>40431</v>
      </c>
      <c r="MR51" s="32">
        <v>34375</v>
      </c>
      <c r="MS51" s="32">
        <v>37119</v>
      </c>
      <c r="MT51" s="32">
        <v>46033</v>
      </c>
      <c r="MU51" s="32">
        <v>46658</v>
      </c>
      <c r="MV51" s="32">
        <v>48259</v>
      </c>
      <c r="MW51" s="32">
        <v>48486</v>
      </c>
      <c r="MX51" s="32">
        <v>48287</v>
      </c>
      <c r="MY51" s="32">
        <v>48297</v>
      </c>
      <c r="MZ51" s="32">
        <v>47741</v>
      </c>
      <c r="NA51" s="32">
        <v>48093</v>
      </c>
      <c r="NB51" s="32">
        <v>48377</v>
      </c>
      <c r="NC51" s="32">
        <v>49140</v>
      </c>
      <c r="ND51" s="32">
        <v>48915</v>
      </c>
      <c r="NE51" s="32">
        <v>48303</v>
      </c>
      <c r="NF51" s="32">
        <v>48603</v>
      </c>
      <c r="NG51" s="32">
        <v>46209</v>
      </c>
      <c r="NH51" s="32">
        <v>45791</v>
      </c>
      <c r="NI51" s="32">
        <v>45738</v>
      </c>
      <c r="NJ51" s="32">
        <v>46212</v>
      </c>
      <c r="NK51" s="32">
        <v>46711</v>
      </c>
      <c r="NL51" s="32">
        <v>46171</v>
      </c>
      <c r="NM51" s="32">
        <v>46350</v>
      </c>
      <c r="NN51" s="32">
        <v>45537</v>
      </c>
      <c r="NO51" s="32">
        <v>45463</v>
      </c>
      <c r="NP51" s="32">
        <v>45437</v>
      </c>
      <c r="NQ51" s="32">
        <v>46236</v>
      </c>
      <c r="NR51" s="32">
        <v>45927</v>
      </c>
      <c r="NS51" s="32">
        <v>46385</v>
      </c>
      <c r="NT51" s="32">
        <v>46385</v>
      </c>
      <c r="NU51" s="32">
        <v>46429</v>
      </c>
      <c r="NV51" s="32">
        <v>46339</v>
      </c>
      <c r="NW51" s="32">
        <v>46495</v>
      </c>
      <c r="NX51" s="32">
        <v>47241</v>
      </c>
      <c r="NY51" s="32">
        <v>46715</v>
      </c>
      <c r="NZ51" s="32">
        <v>46812</v>
      </c>
      <c r="OA51" s="32">
        <v>47392</v>
      </c>
      <c r="OB51" s="32">
        <v>46679</v>
      </c>
      <c r="OC51" s="32">
        <v>46904</v>
      </c>
      <c r="OD51" s="32">
        <v>47117</v>
      </c>
      <c r="OE51" s="32">
        <v>47348</v>
      </c>
      <c r="OF51" s="32">
        <v>46945</v>
      </c>
      <c r="OG51" s="32">
        <v>46564</v>
      </c>
      <c r="OH51" s="32">
        <v>47262</v>
      </c>
      <c r="OI51" s="32">
        <v>47402</v>
      </c>
      <c r="OJ51" s="32">
        <v>47031</v>
      </c>
      <c r="OK51" s="32">
        <v>47339</v>
      </c>
      <c r="OL51" s="32">
        <v>48204</v>
      </c>
      <c r="OM51" s="32">
        <v>47470</v>
      </c>
      <c r="ON51" s="32">
        <v>47438</v>
      </c>
      <c r="OO51" s="32">
        <v>46976</v>
      </c>
      <c r="OP51" s="32">
        <v>48103</v>
      </c>
      <c r="OQ51" s="32">
        <v>47894</v>
      </c>
      <c r="OR51" s="32">
        <v>47983</v>
      </c>
      <c r="OS51" s="32">
        <v>48349</v>
      </c>
      <c r="OT51" s="32">
        <v>48011</v>
      </c>
      <c r="OU51" s="32">
        <v>48096</v>
      </c>
      <c r="OV51" s="32">
        <v>48278</v>
      </c>
      <c r="OW51" s="33">
        <v>48441</v>
      </c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A52" t="str">
        <f>'Experimental setup'!E67</f>
        <v>CNTRL 1: 10^-2</v>
      </c>
      <c r="B52" s="21" t="str">
        <f>'Experimental setup'!E55</f>
        <v>CNTRL 1: 10^-2</v>
      </c>
      <c r="C52" t="b">
        <f t="shared" si="0"/>
        <v>0</v>
      </c>
      <c r="K52" s="30" t="s">
        <v>37</v>
      </c>
      <c r="L52" s="31">
        <v>4</v>
      </c>
      <c r="M52" s="36" t="s">
        <v>534</v>
      </c>
      <c r="N52" s="30">
        <v>26385</v>
      </c>
      <c r="O52" s="32">
        <v>25263</v>
      </c>
      <c r="P52" s="32">
        <v>24484</v>
      </c>
      <c r="Q52" s="32">
        <v>24397</v>
      </c>
      <c r="R52" s="32">
        <v>24275</v>
      </c>
      <c r="S52" s="32">
        <v>24761</v>
      </c>
      <c r="T52" s="32">
        <v>24519</v>
      </c>
      <c r="U52" s="32">
        <v>24403</v>
      </c>
      <c r="V52" s="32">
        <v>24236</v>
      </c>
      <c r="W52" s="32">
        <v>24331</v>
      </c>
      <c r="X52" s="32">
        <v>23955</v>
      </c>
      <c r="Y52" s="32">
        <v>24567</v>
      </c>
      <c r="Z52" s="32">
        <v>24209</v>
      </c>
      <c r="AA52" s="32">
        <v>23937</v>
      </c>
      <c r="AB52" s="32">
        <v>23972</v>
      </c>
      <c r="AC52" s="32">
        <v>23808</v>
      </c>
      <c r="AD52" s="32">
        <v>24097</v>
      </c>
      <c r="AE52" s="32">
        <v>24273</v>
      </c>
      <c r="AF52" s="32">
        <v>23945</v>
      </c>
      <c r="AG52" s="32">
        <v>23675</v>
      </c>
      <c r="AH52" s="32">
        <v>23852</v>
      </c>
      <c r="AI52" s="32">
        <v>23414</v>
      </c>
      <c r="AJ52" s="32">
        <v>24204</v>
      </c>
      <c r="AK52" s="32">
        <v>23662</v>
      </c>
      <c r="AL52" s="32">
        <v>24197</v>
      </c>
      <c r="AM52" s="32">
        <v>24286</v>
      </c>
      <c r="AN52" s="32">
        <v>23734</v>
      </c>
      <c r="AO52" s="32">
        <v>23976</v>
      </c>
      <c r="AP52" s="32">
        <v>24034</v>
      </c>
      <c r="AQ52" s="32">
        <v>23788</v>
      </c>
      <c r="AR52" s="32">
        <v>23806</v>
      </c>
      <c r="AS52" s="32">
        <v>24221</v>
      </c>
      <c r="AT52" s="32">
        <v>24003</v>
      </c>
      <c r="AU52" s="32">
        <v>23873</v>
      </c>
      <c r="AV52" s="32">
        <v>24000</v>
      </c>
      <c r="AW52" s="32">
        <v>24006</v>
      </c>
      <c r="AX52" s="32">
        <v>24165</v>
      </c>
      <c r="AY52" s="32">
        <v>24488</v>
      </c>
      <c r="AZ52" s="32">
        <v>24507</v>
      </c>
      <c r="BA52" s="32">
        <v>23996</v>
      </c>
      <c r="BB52" s="32">
        <v>24389</v>
      </c>
      <c r="BC52" s="32">
        <v>23842</v>
      </c>
      <c r="BD52" s="32">
        <v>25007</v>
      </c>
      <c r="BE52" s="32">
        <v>24129</v>
      </c>
      <c r="BF52" s="32">
        <v>24594</v>
      </c>
      <c r="BG52" s="32">
        <v>24296</v>
      </c>
      <c r="BH52" s="32">
        <v>24383</v>
      </c>
      <c r="BI52" s="32">
        <v>24276</v>
      </c>
      <c r="BJ52" s="32">
        <v>24063</v>
      </c>
      <c r="BK52" s="32">
        <v>23679</v>
      </c>
      <c r="BL52" s="32">
        <v>23748</v>
      </c>
      <c r="BM52" s="32">
        <v>24128</v>
      </c>
      <c r="BN52" s="32">
        <v>24371</v>
      </c>
      <c r="BO52" s="32">
        <v>24196</v>
      </c>
      <c r="BP52" s="32">
        <v>24053</v>
      </c>
      <c r="BQ52" s="32">
        <v>23965</v>
      </c>
      <c r="BR52" s="32">
        <v>24275</v>
      </c>
      <c r="BS52" s="32">
        <v>24050</v>
      </c>
      <c r="BT52" s="32">
        <v>24643</v>
      </c>
      <c r="BU52" s="32">
        <v>25021</v>
      </c>
      <c r="BV52" s="32">
        <v>24632</v>
      </c>
      <c r="BW52" s="32">
        <v>24365</v>
      </c>
      <c r="BX52" s="32">
        <v>24517</v>
      </c>
      <c r="BY52" s="32">
        <v>24664</v>
      </c>
      <c r="BZ52" s="32">
        <v>24648</v>
      </c>
      <c r="CA52" s="32">
        <v>24748</v>
      </c>
      <c r="CB52" s="32">
        <v>24564</v>
      </c>
      <c r="CC52" s="32">
        <v>24823</v>
      </c>
      <c r="CD52" s="32">
        <v>24983</v>
      </c>
      <c r="CE52" s="32">
        <v>24791</v>
      </c>
      <c r="CF52" s="32">
        <v>24367</v>
      </c>
      <c r="CG52" s="32">
        <v>25403</v>
      </c>
      <c r="CH52" s="32">
        <v>24650</v>
      </c>
      <c r="CI52" s="32">
        <v>24482</v>
      </c>
      <c r="CJ52" s="32">
        <v>24767</v>
      </c>
      <c r="CK52" s="32">
        <v>25430</v>
      </c>
      <c r="CL52" s="32">
        <v>24821</v>
      </c>
      <c r="CM52" s="32">
        <v>25128</v>
      </c>
      <c r="CN52" s="32">
        <v>25213</v>
      </c>
      <c r="CO52" s="32">
        <v>23970</v>
      </c>
      <c r="CP52" s="32">
        <v>24278</v>
      </c>
      <c r="CQ52" s="32">
        <v>24802</v>
      </c>
      <c r="CR52" s="32">
        <v>24781</v>
      </c>
      <c r="CS52" s="32">
        <v>24061</v>
      </c>
      <c r="CT52" s="32">
        <v>24428</v>
      </c>
      <c r="CU52" s="32">
        <v>24827</v>
      </c>
      <c r="CV52" s="32">
        <v>25397</v>
      </c>
      <c r="CW52" s="32">
        <v>24782</v>
      </c>
      <c r="CX52" s="32">
        <v>24818</v>
      </c>
      <c r="CY52" s="32">
        <v>25036</v>
      </c>
      <c r="CZ52" s="32">
        <v>24900</v>
      </c>
      <c r="DA52" s="32">
        <v>24730</v>
      </c>
      <c r="DB52" s="32">
        <v>24410</v>
      </c>
      <c r="DC52" s="32">
        <v>24975</v>
      </c>
      <c r="DD52" s="32">
        <v>24967</v>
      </c>
      <c r="DE52" s="32">
        <v>25368</v>
      </c>
      <c r="DF52" s="32">
        <v>25266</v>
      </c>
      <c r="DG52" s="32">
        <v>24557</v>
      </c>
      <c r="DH52" s="32">
        <v>25121</v>
      </c>
      <c r="DI52" s="32">
        <v>24370</v>
      </c>
      <c r="DJ52" s="32">
        <v>24606</v>
      </c>
      <c r="DK52" s="32">
        <v>24655</v>
      </c>
      <c r="DL52" s="32">
        <v>24992</v>
      </c>
      <c r="DM52" s="32">
        <v>25617</v>
      </c>
      <c r="DN52" s="32">
        <v>25227</v>
      </c>
      <c r="DO52" s="32">
        <v>24829</v>
      </c>
      <c r="DP52" s="32">
        <v>24604</v>
      </c>
      <c r="DQ52" s="32">
        <v>24809</v>
      </c>
      <c r="DR52" s="32">
        <v>24405</v>
      </c>
      <c r="DS52" s="32">
        <v>25060</v>
      </c>
      <c r="DT52" s="32">
        <v>25435</v>
      </c>
      <c r="DU52" s="32">
        <v>24996</v>
      </c>
      <c r="DV52" s="32">
        <v>25011</v>
      </c>
      <c r="DW52" s="32">
        <v>24477</v>
      </c>
      <c r="DX52" s="32">
        <v>24833</v>
      </c>
      <c r="DY52" s="32">
        <v>24955</v>
      </c>
      <c r="DZ52" s="32">
        <v>25345</v>
      </c>
      <c r="EA52" s="32">
        <v>25541</v>
      </c>
      <c r="EB52" s="32">
        <v>24910</v>
      </c>
      <c r="EC52" s="32">
        <v>25068</v>
      </c>
      <c r="ED52" s="32">
        <v>24867</v>
      </c>
      <c r="EE52" s="32">
        <v>25054</v>
      </c>
      <c r="EF52" s="32">
        <v>25165</v>
      </c>
      <c r="EG52" s="32">
        <v>24524</v>
      </c>
      <c r="EH52" s="32">
        <v>25281</v>
      </c>
      <c r="EI52" s="32">
        <v>24840</v>
      </c>
      <c r="EJ52" s="32">
        <v>24789</v>
      </c>
      <c r="EK52" s="32">
        <v>24857</v>
      </c>
      <c r="EL52" s="32">
        <v>24615</v>
      </c>
      <c r="EM52" s="32">
        <v>25247</v>
      </c>
      <c r="EN52" s="32">
        <v>25110</v>
      </c>
      <c r="EO52" s="32">
        <v>24753</v>
      </c>
      <c r="EP52" s="32">
        <v>24979</v>
      </c>
      <c r="EQ52" s="32">
        <v>25247</v>
      </c>
      <c r="ER52" s="32">
        <v>25025</v>
      </c>
      <c r="ES52" s="32">
        <v>24863</v>
      </c>
      <c r="ET52" s="32">
        <v>24760</v>
      </c>
      <c r="EU52" s="32">
        <v>24865</v>
      </c>
      <c r="EV52" s="32">
        <v>24990</v>
      </c>
      <c r="EW52" s="32">
        <v>25391</v>
      </c>
      <c r="EX52" s="32">
        <v>25243</v>
      </c>
      <c r="EY52" s="32">
        <v>25619</v>
      </c>
      <c r="EZ52" s="32">
        <v>24849</v>
      </c>
      <c r="FA52" s="32">
        <v>24526</v>
      </c>
      <c r="FB52" s="32">
        <v>26159</v>
      </c>
      <c r="FC52" s="32">
        <v>25395</v>
      </c>
      <c r="FD52" s="32">
        <v>24771</v>
      </c>
      <c r="FE52" s="32">
        <v>25604</v>
      </c>
      <c r="FF52" s="32">
        <v>25368</v>
      </c>
      <c r="FG52" s="32">
        <v>26449</v>
      </c>
      <c r="FH52" s="32">
        <v>25803</v>
      </c>
      <c r="FI52" s="32">
        <v>25122</v>
      </c>
      <c r="FJ52" s="32">
        <v>25621</v>
      </c>
      <c r="FK52" s="32">
        <v>25619</v>
      </c>
      <c r="FL52" s="32">
        <v>25268</v>
      </c>
      <c r="FM52" s="32">
        <v>25328</v>
      </c>
      <c r="FN52" s="32">
        <v>25292</v>
      </c>
      <c r="FO52" s="32">
        <v>25589</v>
      </c>
      <c r="FP52" s="32">
        <v>25550</v>
      </c>
      <c r="FQ52" s="32">
        <v>25711</v>
      </c>
      <c r="FR52" s="32">
        <v>26133</v>
      </c>
      <c r="FS52" s="32">
        <v>25886</v>
      </c>
      <c r="FT52" s="32">
        <v>25460</v>
      </c>
      <c r="FU52" s="32">
        <v>25453</v>
      </c>
      <c r="FV52" s="32">
        <v>26036</v>
      </c>
      <c r="FW52" s="32">
        <v>25804</v>
      </c>
      <c r="FX52" s="32">
        <v>25536</v>
      </c>
      <c r="FY52" s="32">
        <v>25304</v>
      </c>
      <c r="FZ52" s="32">
        <v>25070</v>
      </c>
      <c r="GA52" s="32">
        <v>25403</v>
      </c>
      <c r="GB52" s="32">
        <v>25281</v>
      </c>
      <c r="GC52" s="32">
        <v>25998</v>
      </c>
      <c r="GD52" s="32">
        <v>26107</v>
      </c>
      <c r="GE52" s="32">
        <v>25028</v>
      </c>
      <c r="GF52" s="32">
        <v>25670</v>
      </c>
      <c r="GG52" s="32">
        <v>26123</v>
      </c>
      <c r="GH52" s="32">
        <v>25394</v>
      </c>
      <c r="GI52" s="32">
        <v>25406</v>
      </c>
      <c r="GJ52" s="32">
        <v>25134</v>
      </c>
      <c r="GK52" s="32">
        <v>25591</v>
      </c>
      <c r="GL52" s="32">
        <v>24943</v>
      </c>
      <c r="GM52" s="32">
        <v>25482</v>
      </c>
      <c r="GN52" s="32">
        <v>25156</v>
      </c>
      <c r="GO52" s="32">
        <v>25184</v>
      </c>
      <c r="GP52" s="32">
        <v>25406</v>
      </c>
      <c r="GQ52" s="32">
        <v>25262</v>
      </c>
      <c r="GR52" s="32">
        <v>25081</v>
      </c>
      <c r="GS52" s="32">
        <v>25554</v>
      </c>
      <c r="GT52" s="32">
        <v>25307</v>
      </c>
      <c r="GU52" s="32">
        <v>25535</v>
      </c>
      <c r="GV52" s="32">
        <v>25865</v>
      </c>
      <c r="GW52" s="32">
        <v>25237</v>
      </c>
      <c r="GX52" s="32">
        <v>25794</v>
      </c>
      <c r="GY52" s="32">
        <v>25580</v>
      </c>
      <c r="GZ52" s="32">
        <v>25663</v>
      </c>
      <c r="HA52" s="32">
        <v>25521</v>
      </c>
      <c r="HB52" s="32">
        <v>25756</v>
      </c>
      <c r="HC52" s="32">
        <v>25882</v>
      </c>
      <c r="HD52" s="32">
        <v>25398</v>
      </c>
      <c r="HE52" s="32">
        <v>25197</v>
      </c>
      <c r="HF52" s="32">
        <v>25698</v>
      </c>
      <c r="HG52" s="32">
        <v>25879</v>
      </c>
      <c r="HH52" s="32">
        <v>25323</v>
      </c>
      <c r="HI52" s="32">
        <v>25885</v>
      </c>
      <c r="HJ52" s="32">
        <v>25221</v>
      </c>
      <c r="HK52" s="32">
        <v>25892</v>
      </c>
      <c r="HL52" s="32">
        <v>25512</v>
      </c>
      <c r="HM52" s="32">
        <v>25488</v>
      </c>
      <c r="HN52" s="32">
        <v>26306</v>
      </c>
      <c r="HO52" s="32">
        <v>25599</v>
      </c>
      <c r="HP52" s="32">
        <v>25830</v>
      </c>
      <c r="HQ52" s="32">
        <v>26066</v>
      </c>
      <c r="HR52" s="32">
        <v>26165</v>
      </c>
      <c r="HS52" s="32">
        <v>26488</v>
      </c>
      <c r="HT52" s="32">
        <v>26012</v>
      </c>
      <c r="HU52" s="32">
        <v>25787</v>
      </c>
      <c r="HV52" s="32">
        <v>25418</v>
      </c>
      <c r="HW52" s="32">
        <v>25760</v>
      </c>
      <c r="HX52" s="32">
        <v>25592</v>
      </c>
      <c r="HY52" s="32">
        <v>26055</v>
      </c>
      <c r="HZ52" s="32">
        <v>24979</v>
      </c>
      <c r="IA52" s="32">
        <v>25441</v>
      </c>
      <c r="IB52" s="32">
        <v>25563</v>
      </c>
      <c r="IC52" s="32">
        <v>25387</v>
      </c>
      <c r="ID52" s="32">
        <v>26235</v>
      </c>
      <c r="IE52" s="32">
        <v>25300</v>
      </c>
      <c r="IF52" s="32">
        <v>25556</v>
      </c>
      <c r="IG52" s="32">
        <v>25958</v>
      </c>
      <c r="IH52" s="32">
        <v>25401</v>
      </c>
      <c r="II52" s="32">
        <v>25608</v>
      </c>
      <c r="IJ52" s="32">
        <v>25120</v>
      </c>
      <c r="IK52" s="32">
        <v>25236</v>
      </c>
      <c r="IL52" s="32">
        <v>25872</v>
      </c>
      <c r="IM52" s="32">
        <v>25355</v>
      </c>
      <c r="IN52" s="32">
        <v>26121</v>
      </c>
      <c r="IO52" s="32">
        <v>25010</v>
      </c>
      <c r="IP52" s="32">
        <v>25492</v>
      </c>
      <c r="IQ52" s="32">
        <v>25150</v>
      </c>
      <c r="IR52" s="32">
        <v>25706</v>
      </c>
      <c r="IS52" s="32">
        <v>25449</v>
      </c>
      <c r="IT52" s="32">
        <v>25345</v>
      </c>
      <c r="IU52" s="32">
        <v>25374</v>
      </c>
      <c r="IV52" s="32">
        <v>25637</v>
      </c>
      <c r="IW52" s="32">
        <v>25756</v>
      </c>
      <c r="IX52" s="32">
        <v>25168</v>
      </c>
      <c r="IY52" s="32">
        <v>25368</v>
      </c>
      <c r="IZ52" s="32">
        <v>25862</v>
      </c>
      <c r="JA52" s="32">
        <v>25324</v>
      </c>
      <c r="JB52" s="32">
        <v>26169</v>
      </c>
      <c r="JC52" s="32">
        <v>25383</v>
      </c>
      <c r="JD52" s="32">
        <v>25153</v>
      </c>
      <c r="JE52" s="32">
        <v>25045</v>
      </c>
      <c r="JF52" s="32">
        <v>25252</v>
      </c>
      <c r="JG52" s="32">
        <v>25243</v>
      </c>
      <c r="JH52" s="32">
        <v>25207</v>
      </c>
      <c r="JI52" s="32">
        <v>25485</v>
      </c>
      <c r="JJ52" s="32">
        <v>25266</v>
      </c>
      <c r="JK52" s="32">
        <v>25696</v>
      </c>
      <c r="JL52" s="32">
        <v>25228</v>
      </c>
      <c r="JM52" s="32">
        <v>25488</v>
      </c>
      <c r="JN52" s="32">
        <v>25412</v>
      </c>
      <c r="JO52" s="32">
        <v>25474</v>
      </c>
      <c r="JP52" s="32">
        <v>25483</v>
      </c>
      <c r="JQ52" s="32">
        <v>25360</v>
      </c>
      <c r="JR52" s="32">
        <v>25520</v>
      </c>
      <c r="JS52" s="32">
        <v>25729</v>
      </c>
      <c r="JT52" s="32">
        <v>25407</v>
      </c>
      <c r="JU52" s="32">
        <v>25010</v>
      </c>
      <c r="JV52" s="32">
        <v>25671</v>
      </c>
      <c r="JW52" s="32">
        <v>25645</v>
      </c>
      <c r="JX52" s="32">
        <v>25313</v>
      </c>
      <c r="JY52" s="32">
        <v>26014</v>
      </c>
      <c r="JZ52" s="32">
        <v>26631</v>
      </c>
      <c r="KA52" s="32">
        <v>25699</v>
      </c>
      <c r="KB52" s="32">
        <v>25011</v>
      </c>
      <c r="KC52" s="32">
        <v>26156</v>
      </c>
      <c r="KD52" s="32">
        <v>25401</v>
      </c>
      <c r="KE52" s="32">
        <v>26326</v>
      </c>
      <c r="KF52" s="32">
        <v>26159</v>
      </c>
      <c r="KG52" s="32">
        <v>25364</v>
      </c>
      <c r="KH52" s="32">
        <v>25484</v>
      </c>
      <c r="KI52" s="32">
        <v>25076</v>
      </c>
      <c r="KJ52" s="32">
        <v>25756</v>
      </c>
      <c r="KK52" s="32">
        <v>25446</v>
      </c>
      <c r="KL52" s="32">
        <v>25106</v>
      </c>
      <c r="KM52" s="32">
        <v>25336</v>
      </c>
      <c r="KN52" s="32">
        <v>25748</v>
      </c>
      <c r="KO52" s="32">
        <v>25255</v>
      </c>
      <c r="KP52" s="32">
        <v>25131</v>
      </c>
      <c r="KQ52" s="32">
        <v>26599</v>
      </c>
      <c r="KR52" s="32">
        <v>25258</v>
      </c>
      <c r="KS52" s="32">
        <v>24786</v>
      </c>
      <c r="KT52" s="32">
        <v>24982</v>
      </c>
      <c r="KU52" s="32">
        <v>24997</v>
      </c>
      <c r="KV52" s="32">
        <v>25409</v>
      </c>
      <c r="KW52" s="32">
        <v>25486</v>
      </c>
      <c r="KX52" s="32">
        <v>25002</v>
      </c>
      <c r="KY52" s="32">
        <v>24945</v>
      </c>
      <c r="KZ52" s="32">
        <v>24335</v>
      </c>
      <c r="LA52" s="32">
        <v>25569</v>
      </c>
      <c r="LB52" s="32">
        <v>25345</v>
      </c>
      <c r="LC52" s="32">
        <v>24580</v>
      </c>
      <c r="LD52" s="32">
        <v>24997</v>
      </c>
      <c r="LE52" s="32">
        <v>25018</v>
      </c>
      <c r="LF52" s="32">
        <v>24997</v>
      </c>
      <c r="LG52" s="32">
        <v>25874</v>
      </c>
      <c r="LH52" s="32">
        <v>25364</v>
      </c>
      <c r="LI52" s="32">
        <v>25222</v>
      </c>
      <c r="LJ52" s="32">
        <v>24896</v>
      </c>
      <c r="LK52" s="32">
        <v>24911</v>
      </c>
      <c r="LL52" s="32">
        <v>25005</v>
      </c>
      <c r="LM52" s="32">
        <v>24966</v>
      </c>
      <c r="LN52" s="32">
        <v>25145</v>
      </c>
      <c r="LO52" s="32">
        <v>25410</v>
      </c>
      <c r="LP52" s="32">
        <v>25199</v>
      </c>
      <c r="LQ52" s="32">
        <v>25122</v>
      </c>
      <c r="LR52" s="32">
        <v>24810</v>
      </c>
      <c r="LS52" s="32">
        <v>24526</v>
      </c>
      <c r="LT52" s="32">
        <v>25429</v>
      </c>
      <c r="LU52" s="32">
        <v>24775</v>
      </c>
      <c r="LV52" s="32">
        <v>24548</v>
      </c>
      <c r="LW52" s="32">
        <v>24574</v>
      </c>
      <c r="LX52" s="32">
        <v>24814</v>
      </c>
      <c r="LY52" s="32">
        <v>24560</v>
      </c>
      <c r="LZ52" s="32">
        <v>24585</v>
      </c>
      <c r="MA52" s="32">
        <v>24697</v>
      </c>
      <c r="MB52" s="32">
        <v>24400</v>
      </c>
      <c r="MC52" s="32">
        <v>24994</v>
      </c>
      <c r="MD52" s="32">
        <v>24474</v>
      </c>
      <c r="ME52" s="32">
        <v>24330</v>
      </c>
      <c r="MF52" s="32">
        <v>24537</v>
      </c>
      <c r="MG52" s="32">
        <v>25041</v>
      </c>
      <c r="MH52" s="32">
        <v>24813</v>
      </c>
      <c r="MI52" s="32">
        <v>24622</v>
      </c>
      <c r="MJ52" s="32">
        <v>24658</v>
      </c>
      <c r="MK52" s="32">
        <v>26039</v>
      </c>
      <c r="ML52" s="32">
        <v>24518</v>
      </c>
      <c r="MM52" s="32">
        <v>24945</v>
      </c>
      <c r="MN52" s="32">
        <v>24693</v>
      </c>
      <c r="MO52" s="32">
        <v>24817</v>
      </c>
      <c r="MP52" s="32">
        <v>24269</v>
      </c>
      <c r="MQ52" s="32">
        <v>24827</v>
      </c>
      <c r="MR52" s="32">
        <v>25155</v>
      </c>
      <c r="MS52" s="32">
        <v>25075</v>
      </c>
      <c r="MT52" s="32">
        <v>25281</v>
      </c>
      <c r="MU52" s="32">
        <v>24819</v>
      </c>
      <c r="MV52" s="32">
        <v>24518</v>
      </c>
      <c r="MW52" s="32">
        <v>26051</v>
      </c>
      <c r="MX52" s="32">
        <v>24269</v>
      </c>
      <c r="MY52" s="32">
        <v>24689</v>
      </c>
      <c r="MZ52" s="32">
        <v>25239</v>
      </c>
      <c r="NA52" s="32">
        <v>24620</v>
      </c>
      <c r="NB52" s="32">
        <v>24966</v>
      </c>
      <c r="NC52" s="32">
        <v>24438</v>
      </c>
      <c r="ND52" s="32">
        <v>24809</v>
      </c>
      <c r="NE52" s="32">
        <v>25420</v>
      </c>
      <c r="NF52" s="32">
        <v>24970</v>
      </c>
      <c r="NG52" s="32">
        <v>25311</v>
      </c>
      <c r="NH52" s="32">
        <v>24878</v>
      </c>
      <c r="NI52" s="32">
        <v>25808</v>
      </c>
      <c r="NJ52" s="32">
        <v>24879</v>
      </c>
      <c r="NK52" s="32">
        <v>25008</v>
      </c>
      <c r="NL52" s="32">
        <v>25279</v>
      </c>
      <c r="NM52" s="32">
        <v>24598</v>
      </c>
      <c r="NN52" s="32">
        <v>24704</v>
      </c>
      <c r="NO52" s="32">
        <v>24595</v>
      </c>
      <c r="NP52" s="32">
        <v>24684</v>
      </c>
      <c r="NQ52" s="32">
        <v>24635</v>
      </c>
      <c r="NR52" s="32">
        <v>24436</v>
      </c>
      <c r="NS52" s="32">
        <v>24697</v>
      </c>
      <c r="NT52" s="32">
        <v>24832</v>
      </c>
      <c r="NU52" s="32">
        <v>24415</v>
      </c>
      <c r="NV52" s="32">
        <v>24666</v>
      </c>
      <c r="NW52" s="32">
        <v>25197</v>
      </c>
      <c r="NX52" s="32">
        <v>25129</v>
      </c>
      <c r="NY52" s="32">
        <v>25205</v>
      </c>
      <c r="NZ52" s="32">
        <v>26942</v>
      </c>
      <c r="OA52" s="32">
        <v>27018</v>
      </c>
      <c r="OB52" s="32">
        <v>28938</v>
      </c>
      <c r="OC52" s="32">
        <v>31378</v>
      </c>
      <c r="OD52" s="32">
        <v>34227</v>
      </c>
      <c r="OE52" s="32">
        <v>37158</v>
      </c>
      <c r="OF52" s="32">
        <v>37286</v>
      </c>
      <c r="OG52" s="32">
        <v>38647</v>
      </c>
      <c r="OH52" s="32">
        <v>42435</v>
      </c>
      <c r="OI52" s="32">
        <v>46149</v>
      </c>
      <c r="OJ52" s="32">
        <v>47479</v>
      </c>
      <c r="OK52" s="32">
        <v>47609</v>
      </c>
      <c r="OL52" s="32">
        <v>46738</v>
      </c>
      <c r="OM52" s="32">
        <v>46970</v>
      </c>
      <c r="ON52" s="32">
        <v>47685</v>
      </c>
      <c r="OO52" s="32">
        <v>47354</v>
      </c>
      <c r="OP52" s="32">
        <v>48247</v>
      </c>
      <c r="OQ52" s="32">
        <v>48358</v>
      </c>
      <c r="OR52" s="32">
        <v>47980</v>
      </c>
      <c r="OS52" s="32">
        <v>47951</v>
      </c>
      <c r="OT52" s="32">
        <v>47702</v>
      </c>
      <c r="OU52" s="32">
        <v>47991</v>
      </c>
      <c r="OV52" s="32">
        <v>48144</v>
      </c>
      <c r="OW52" s="33">
        <v>48673</v>
      </c>
      <c r="PH52" s="17"/>
      <c r="PI52" s="17"/>
      <c r="PJ52" s="17"/>
      <c r="PK52" s="17"/>
      <c r="PL52" s="17"/>
      <c r="PM52" s="17"/>
      <c r="PN52" s="17"/>
      <c r="PO52" s="17"/>
      <c r="PP52" s="17"/>
      <c r="PQ52" s="17"/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t="str">
        <f>'Experimental setup'!F67</f>
        <v>FLY</v>
      </c>
      <c r="B53" t="str">
        <f>'Experimental setup'!F55</f>
        <v>CNTRL 1: 10^-3</v>
      </c>
      <c r="C53" t="b">
        <f t="shared" si="0"/>
        <v>0</v>
      </c>
      <c r="D53" t="b">
        <f>IF(AND(C53=TRUE, C54=TRUE), TRUE, FALSE)</f>
        <v>0</v>
      </c>
      <c r="K53" s="30" t="s">
        <v>37</v>
      </c>
      <c r="L53" s="31">
        <v>5</v>
      </c>
      <c r="M53" s="36" t="s">
        <v>535</v>
      </c>
      <c r="N53" s="30">
        <v>27131</v>
      </c>
      <c r="O53" s="32">
        <v>26232</v>
      </c>
      <c r="P53" s="32">
        <v>25171</v>
      </c>
      <c r="Q53" s="32">
        <v>25529</v>
      </c>
      <c r="R53" s="32">
        <v>25554</v>
      </c>
      <c r="S53" s="32">
        <v>25585</v>
      </c>
      <c r="T53" s="32">
        <v>25054</v>
      </c>
      <c r="U53" s="32">
        <v>25061</v>
      </c>
      <c r="V53" s="32">
        <v>25137</v>
      </c>
      <c r="W53" s="32">
        <v>25324</v>
      </c>
      <c r="X53" s="32">
        <v>24623</v>
      </c>
      <c r="Y53" s="32">
        <v>25174</v>
      </c>
      <c r="Z53" s="32">
        <v>25133</v>
      </c>
      <c r="AA53" s="32">
        <v>24751</v>
      </c>
      <c r="AB53" s="32">
        <v>24720</v>
      </c>
      <c r="AC53" s="32">
        <v>25213</v>
      </c>
      <c r="AD53" s="32">
        <v>25142</v>
      </c>
      <c r="AE53" s="32">
        <v>24965</v>
      </c>
      <c r="AF53" s="32">
        <v>25310</v>
      </c>
      <c r="AG53" s="32">
        <v>25289</v>
      </c>
      <c r="AH53" s="32">
        <v>25017</v>
      </c>
      <c r="AI53" s="32">
        <v>25064</v>
      </c>
      <c r="AJ53" s="32">
        <v>24840</v>
      </c>
      <c r="AK53" s="32">
        <v>25060</v>
      </c>
      <c r="AL53" s="32">
        <v>24737</v>
      </c>
      <c r="AM53" s="32">
        <v>25175</v>
      </c>
      <c r="AN53" s="32">
        <v>25015</v>
      </c>
      <c r="AO53" s="32">
        <v>24959</v>
      </c>
      <c r="AP53" s="32">
        <v>24432</v>
      </c>
      <c r="AQ53" s="32">
        <v>25418</v>
      </c>
      <c r="AR53" s="32">
        <v>24828</v>
      </c>
      <c r="AS53" s="32">
        <v>24789</v>
      </c>
      <c r="AT53" s="32">
        <v>24640</v>
      </c>
      <c r="AU53" s="32">
        <v>25019</v>
      </c>
      <c r="AV53" s="32">
        <v>25079</v>
      </c>
      <c r="AW53" s="32">
        <v>24699</v>
      </c>
      <c r="AX53" s="32">
        <v>24950</v>
      </c>
      <c r="AY53" s="32">
        <v>24548</v>
      </c>
      <c r="AZ53" s="32">
        <v>24450</v>
      </c>
      <c r="BA53" s="32">
        <v>24670</v>
      </c>
      <c r="BB53" s="32">
        <v>24665</v>
      </c>
      <c r="BC53" s="32">
        <v>24714</v>
      </c>
      <c r="BD53" s="32">
        <v>25106</v>
      </c>
      <c r="BE53" s="32">
        <v>24822</v>
      </c>
      <c r="BF53" s="32">
        <v>24437</v>
      </c>
      <c r="BG53" s="32">
        <v>24440</v>
      </c>
      <c r="BH53" s="32">
        <v>24571</v>
      </c>
      <c r="BI53" s="32">
        <v>24777</v>
      </c>
      <c r="BJ53" s="32">
        <v>24481</v>
      </c>
      <c r="BK53" s="32">
        <v>24189</v>
      </c>
      <c r="BL53" s="32">
        <v>24705</v>
      </c>
      <c r="BM53" s="32">
        <v>24501</v>
      </c>
      <c r="BN53" s="32">
        <v>24773</v>
      </c>
      <c r="BO53" s="32">
        <v>24641</v>
      </c>
      <c r="BP53" s="32">
        <v>24864</v>
      </c>
      <c r="BQ53" s="32">
        <v>24958</v>
      </c>
      <c r="BR53" s="32">
        <v>25095</v>
      </c>
      <c r="BS53" s="32">
        <v>24740</v>
      </c>
      <c r="BT53" s="32">
        <v>25160</v>
      </c>
      <c r="BU53" s="32">
        <v>24600</v>
      </c>
      <c r="BV53" s="32">
        <v>24905</v>
      </c>
      <c r="BW53" s="32">
        <v>25188</v>
      </c>
      <c r="BX53" s="32">
        <v>24851</v>
      </c>
      <c r="BY53" s="32">
        <v>24778</v>
      </c>
      <c r="BZ53" s="32">
        <v>24925</v>
      </c>
      <c r="CA53" s="32">
        <v>24799</v>
      </c>
      <c r="CB53" s="32">
        <v>24906</v>
      </c>
      <c r="CC53" s="32">
        <v>24623</v>
      </c>
      <c r="CD53" s="32">
        <v>24644</v>
      </c>
      <c r="CE53" s="32">
        <v>24804</v>
      </c>
      <c r="CF53" s="32">
        <v>24868</v>
      </c>
      <c r="CG53" s="32">
        <v>24806</v>
      </c>
      <c r="CH53" s="32">
        <v>24990</v>
      </c>
      <c r="CI53" s="32">
        <v>24826</v>
      </c>
      <c r="CJ53" s="32">
        <v>24700</v>
      </c>
      <c r="CK53" s="32">
        <v>24372</v>
      </c>
      <c r="CL53" s="32">
        <v>24686</v>
      </c>
      <c r="CM53" s="32">
        <v>24366</v>
      </c>
      <c r="CN53" s="32">
        <v>24906</v>
      </c>
      <c r="CO53" s="32">
        <v>24624</v>
      </c>
      <c r="CP53" s="32">
        <v>24529</v>
      </c>
      <c r="CQ53" s="32">
        <v>24738</v>
      </c>
      <c r="CR53" s="32">
        <v>24301</v>
      </c>
      <c r="CS53" s="32">
        <v>24707</v>
      </c>
      <c r="CT53" s="32">
        <v>24422</v>
      </c>
      <c r="CU53" s="32">
        <v>24516</v>
      </c>
      <c r="CV53" s="32">
        <v>25118</v>
      </c>
      <c r="CW53" s="32">
        <v>24528</v>
      </c>
      <c r="CX53" s="32">
        <v>24686</v>
      </c>
      <c r="CY53" s="32">
        <v>24680</v>
      </c>
      <c r="CZ53" s="32">
        <v>24603</v>
      </c>
      <c r="DA53" s="32">
        <v>25032</v>
      </c>
      <c r="DB53" s="32">
        <v>24655</v>
      </c>
      <c r="DC53" s="32">
        <v>24848</v>
      </c>
      <c r="DD53" s="32">
        <v>24805</v>
      </c>
      <c r="DE53" s="32">
        <v>24452</v>
      </c>
      <c r="DF53" s="32">
        <v>24530</v>
      </c>
      <c r="DG53" s="32">
        <v>24999</v>
      </c>
      <c r="DH53" s="32">
        <v>24163</v>
      </c>
      <c r="DI53" s="32">
        <v>24593</v>
      </c>
      <c r="DJ53" s="32">
        <v>24881</v>
      </c>
      <c r="DK53" s="32">
        <v>24483</v>
      </c>
      <c r="DL53" s="32">
        <v>24359</v>
      </c>
      <c r="DM53" s="32">
        <v>24710</v>
      </c>
      <c r="DN53" s="32">
        <v>24583</v>
      </c>
      <c r="DO53" s="32">
        <v>25081</v>
      </c>
      <c r="DP53" s="32">
        <v>24833</v>
      </c>
      <c r="DQ53" s="32">
        <v>24203</v>
      </c>
      <c r="DR53" s="32">
        <v>24457</v>
      </c>
      <c r="DS53" s="32">
        <v>24159</v>
      </c>
      <c r="DT53" s="32">
        <v>24388</v>
      </c>
      <c r="DU53" s="32">
        <v>24993</v>
      </c>
      <c r="DV53" s="32">
        <v>24370</v>
      </c>
      <c r="DW53" s="32">
        <v>24486</v>
      </c>
      <c r="DX53" s="32">
        <v>24514</v>
      </c>
      <c r="DY53" s="32">
        <v>24371</v>
      </c>
      <c r="DZ53" s="32">
        <v>24446</v>
      </c>
      <c r="EA53" s="32">
        <v>24481</v>
      </c>
      <c r="EB53" s="32">
        <v>24201</v>
      </c>
      <c r="EC53" s="32">
        <v>24190</v>
      </c>
      <c r="ED53" s="32">
        <v>24595</v>
      </c>
      <c r="EE53" s="32">
        <v>24454</v>
      </c>
      <c r="EF53" s="32">
        <v>24490</v>
      </c>
      <c r="EG53" s="32">
        <v>24669</v>
      </c>
      <c r="EH53" s="32">
        <v>24255</v>
      </c>
      <c r="EI53" s="32">
        <v>24391</v>
      </c>
      <c r="EJ53" s="32">
        <v>24378</v>
      </c>
      <c r="EK53" s="32">
        <v>24050</v>
      </c>
      <c r="EL53" s="32">
        <v>24708</v>
      </c>
      <c r="EM53" s="32">
        <v>24200</v>
      </c>
      <c r="EN53" s="32">
        <v>24235</v>
      </c>
      <c r="EO53" s="32">
        <v>23766</v>
      </c>
      <c r="EP53" s="32">
        <v>24290</v>
      </c>
      <c r="EQ53" s="32">
        <v>24402</v>
      </c>
      <c r="ER53" s="32">
        <v>24373</v>
      </c>
      <c r="ES53" s="32">
        <v>24025</v>
      </c>
      <c r="ET53" s="32">
        <v>24268</v>
      </c>
      <c r="EU53" s="32">
        <v>24417</v>
      </c>
      <c r="EV53" s="32">
        <v>24483</v>
      </c>
      <c r="EW53" s="32">
        <v>24760</v>
      </c>
      <c r="EX53" s="32">
        <v>24144</v>
      </c>
      <c r="EY53" s="32">
        <v>24216</v>
      </c>
      <c r="EZ53" s="32">
        <v>23728</v>
      </c>
      <c r="FA53" s="32">
        <v>23910</v>
      </c>
      <c r="FB53" s="32">
        <v>24435</v>
      </c>
      <c r="FC53" s="32">
        <v>24163</v>
      </c>
      <c r="FD53" s="32">
        <v>24613</v>
      </c>
      <c r="FE53" s="32">
        <v>24310</v>
      </c>
      <c r="FF53" s="32">
        <v>24697</v>
      </c>
      <c r="FG53" s="32">
        <v>24465</v>
      </c>
      <c r="FH53" s="32">
        <v>24475</v>
      </c>
      <c r="FI53" s="32">
        <v>24392</v>
      </c>
      <c r="FJ53" s="32">
        <v>24573</v>
      </c>
      <c r="FK53" s="32">
        <v>24230</v>
      </c>
      <c r="FL53" s="32">
        <v>24060</v>
      </c>
      <c r="FM53" s="32">
        <v>24441</v>
      </c>
      <c r="FN53" s="32">
        <v>23912</v>
      </c>
      <c r="FO53" s="32">
        <v>23979</v>
      </c>
      <c r="FP53" s="32">
        <v>23970</v>
      </c>
      <c r="FQ53" s="32">
        <v>24369</v>
      </c>
      <c r="FR53" s="32">
        <v>23931</v>
      </c>
      <c r="FS53" s="32">
        <v>24574</v>
      </c>
      <c r="FT53" s="32">
        <v>23996</v>
      </c>
      <c r="FU53" s="32">
        <v>24264</v>
      </c>
      <c r="FV53" s="32">
        <v>24321</v>
      </c>
      <c r="FW53" s="32">
        <v>24222</v>
      </c>
      <c r="FX53" s="32">
        <v>24306</v>
      </c>
      <c r="FY53" s="32">
        <v>24365</v>
      </c>
      <c r="FZ53" s="32">
        <v>24208</v>
      </c>
      <c r="GA53" s="32">
        <v>24212</v>
      </c>
      <c r="GB53" s="32">
        <v>23600</v>
      </c>
      <c r="GC53" s="32">
        <v>24208</v>
      </c>
      <c r="GD53" s="32">
        <v>24042</v>
      </c>
      <c r="GE53" s="32">
        <v>24111</v>
      </c>
      <c r="GF53" s="32">
        <v>24310</v>
      </c>
      <c r="GG53" s="32">
        <v>24233</v>
      </c>
      <c r="GH53" s="32">
        <v>24417</v>
      </c>
      <c r="GI53" s="32">
        <v>23898</v>
      </c>
      <c r="GJ53" s="32">
        <v>24073</v>
      </c>
      <c r="GK53" s="32">
        <v>24123</v>
      </c>
      <c r="GL53" s="32">
        <v>24323</v>
      </c>
      <c r="GM53" s="32">
        <v>24232</v>
      </c>
      <c r="GN53" s="32">
        <v>24249</v>
      </c>
      <c r="GO53" s="32">
        <v>24666</v>
      </c>
      <c r="GP53" s="32">
        <v>24239</v>
      </c>
      <c r="GQ53" s="32">
        <v>23809</v>
      </c>
      <c r="GR53" s="32">
        <v>23978</v>
      </c>
      <c r="GS53" s="32">
        <v>24412</v>
      </c>
      <c r="GT53" s="32">
        <v>24071</v>
      </c>
      <c r="GU53" s="32">
        <v>24508</v>
      </c>
      <c r="GV53" s="32">
        <v>24392</v>
      </c>
      <c r="GW53" s="32">
        <v>24486</v>
      </c>
      <c r="GX53" s="32">
        <v>23980</v>
      </c>
      <c r="GY53" s="32">
        <v>23920</v>
      </c>
      <c r="GZ53" s="32">
        <v>23852</v>
      </c>
      <c r="HA53" s="32">
        <v>24291</v>
      </c>
      <c r="HB53" s="32">
        <v>24630</v>
      </c>
      <c r="HC53" s="32">
        <v>24259</v>
      </c>
      <c r="HD53" s="32">
        <v>23951</v>
      </c>
      <c r="HE53" s="32">
        <v>24490</v>
      </c>
      <c r="HF53" s="32">
        <v>23683</v>
      </c>
      <c r="HG53" s="32">
        <v>24077</v>
      </c>
      <c r="HH53" s="32">
        <v>23525</v>
      </c>
      <c r="HI53" s="32">
        <v>24228</v>
      </c>
      <c r="HJ53" s="32">
        <v>24007</v>
      </c>
      <c r="HK53" s="32">
        <v>24361</v>
      </c>
      <c r="HL53" s="32">
        <v>24455</v>
      </c>
      <c r="HM53" s="32">
        <v>23742</v>
      </c>
      <c r="HN53" s="32">
        <v>24030</v>
      </c>
      <c r="HO53" s="32">
        <v>23871</v>
      </c>
      <c r="HP53" s="32">
        <v>23964</v>
      </c>
      <c r="HQ53" s="32">
        <v>24192</v>
      </c>
      <c r="HR53" s="32">
        <v>23985</v>
      </c>
      <c r="HS53" s="32">
        <v>24130</v>
      </c>
      <c r="HT53" s="32">
        <v>24019</v>
      </c>
      <c r="HU53" s="32">
        <v>24147</v>
      </c>
      <c r="HV53" s="32">
        <v>24324</v>
      </c>
      <c r="HW53" s="32">
        <v>24030</v>
      </c>
      <c r="HX53" s="32">
        <v>23748</v>
      </c>
      <c r="HY53" s="32">
        <v>23641</v>
      </c>
      <c r="HZ53" s="32">
        <v>23688</v>
      </c>
      <c r="IA53" s="32">
        <v>23704</v>
      </c>
      <c r="IB53" s="32">
        <v>24021</v>
      </c>
      <c r="IC53" s="32">
        <v>23764</v>
      </c>
      <c r="ID53" s="32">
        <v>23785</v>
      </c>
      <c r="IE53" s="32">
        <v>23780</v>
      </c>
      <c r="IF53" s="32">
        <v>24281</v>
      </c>
      <c r="IG53" s="32">
        <v>24155</v>
      </c>
      <c r="IH53" s="32">
        <v>24017</v>
      </c>
      <c r="II53" s="32">
        <v>24096</v>
      </c>
      <c r="IJ53" s="32">
        <v>23635</v>
      </c>
      <c r="IK53" s="32">
        <v>23536</v>
      </c>
      <c r="IL53" s="32">
        <v>23994</v>
      </c>
      <c r="IM53" s="32">
        <v>23975</v>
      </c>
      <c r="IN53" s="32">
        <v>23956</v>
      </c>
      <c r="IO53" s="32">
        <v>24248</v>
      </c>
      <c r="IP53" s="32">
        <v>24132</v>
      </c>
      <c r="IQ53" s="32">
        <v>23910</v>
      </c>
      <c r="IR53" s="32">
        <v>23826</v>
      </c>
      <c r="IS53" s="32">
        <v>23662</v>
      </c>
      <c r="IT53" s="32">
        <v>23587</v>
      </c>
      <c r="IU53" s="32">
        <v>23652</v>
      </c>
      <c r="IV53" s="32">
        <v>23659</v>
      </c>
      <c r="IW53" s="32">
        <v>23991</v>
      </c>
      <c r="IX53" s="32">
        <v>23547</v>
      </c>
      <c r="IY53" s="32">
        <v>23880</v>
      </c>
      <c r="IZ53" s="32">
        <v>23440</v>
      </c>
      <c r="JA53" s="32">
        <v>23942</v>
      </c>
      <c r="JB53" s="32">
        <v>23637</v>
      </c>
      <c r="JC53" s="32">
        <v>23734</v>
      </c>
      <c r="JD53" s="32">
        <v>23460</v>
      </c>
      <c r="JE53" s="32">
        <v>23784</v>
      </c>
      <c r="JF53" s="32">
        <v>23947</v>
      </c>
      <c r="JG53" s="32">
        <v>23494</v>
      </c>
      <c r="JH53" s="32">
        <v>24066</v>
      </c>
      <c r="JI53" s="32">
        <v>23561</v>
      </c>
      <c r="JJ53" s="32">
        <v>23727</v>
      </c>
      <c r="JK53" s="32">
        <v>23697</v>
      </c>
      <c r="JL53" s="32">
        <v>23605</v>
      </c>
      <c r="JM53" s="32">
        <v>23307</v>
      </c>
      <c r="JN53" s="32">
        <v>23666</v>
      </c>
      <c r="JO53" s="32">
        <v>23659</v>
      </c>
      <c r="JP53" s="32">
        <v>23716</v>
      </c>
      <c r="JQ53" s="32">
        <v>23437</v>
      </c>
      <c r="JR53" s="32">
        <v>24334</v>
      </c>
      <c r="JS53" s="32">
        <v>24001</v>
      </c>
      <c r="JT53" s="32">
        <v>23196</v>
      </c>
      <c r="JU53" s="32">
        <v>23684</v>
      </c>
      <c r="JV53" s="32">
        <v>23650</v>
      </c>
      <c r="JW53" s="32">
        <v>23699</v>
      </c>
      <c r="JX53" s="32">
        <v>23850</v>
      </c>
      <c r="JY53" s="32">
        <v>23474</v>
      </c>
      <c r="JZ53" s="32">
        <v>24175</v>
      </c>
      <c r="KA53" s="32">
        <v>24210</v>
      </c>
      <c r="KB53" s="32">
        <v>23709</v>
      </c>
      <c r="KC53" s="32">
        <v>24134</v>
      </c>
      <c r="KD53" s="32">
        <v>23525</v>
      </c>
      <c r="KE53" s="32">
        <v>23728</v>
      </c>
      <c r="KF53" s="32">
        <v>23835</v>
      </c>
      <c r="KG53" s="32">
        <v>23511</v>
      </c>
      <c r="KH53" s="32">
        <v>23484</v>
      </c>
      <c r="KI53" s="32">
        <v>23555</v>
      </c>
      <c r="KJ53" s="32">
        <v>23566</v>
      </c>
      <c r="KK53" s="32">
        <v>23855</v>
      </c>
      <c r="KL53" s="32">
        <v>23969</v>
      </c>
      <c r="KM53" s="32">
        <v>23901</v>
      </c>
      <c r="KN53" s="32">
        <v>24047</v>
      </c>
      <c r="KO53" s="32">
        <v>23792</v>
      </c>
      <c r="KP53" s="32">
        <v>23545</v>
      </c>
      <c r="KQ53" s="32">
        <v>23401</v>
      </c>
      <c r="KR53" s="32">
        <v>23694</v>
      </c>
      <c r="KS53" s="32">
        <v>23821</v>
      </c>
      <c r="KT53" s="32">
        <v>23671</v>
      </c>
      <c r="KU53" s="32">
        <v>23583</v>
      </c>
      <c r="KV53" s="32">
        <v>23971</v>
      </c>
      <c r="KW53" s="32">
        <v>23303</v>
      </c>
      <c r="KX53" s="32">
        <v>23269</v>
      </c>
      <c r="KY53" s="32">
        <v>23203</v>
      </c>
      <c r="KZ53" s="32">
        <v>23501</v>
      </c>
      <c r="LA53" s="32">
        <v>23488</v>
      </c>
      <c r="LB53" s="32">
        <v>23275</v>
      </c>
      <c r="LC53" s="32">
        <v>23594</v>
      </c>
      <c r="LD53" s="32">
        <v>23738</v>
      </c>
      <c r="LE53" s="32">
        <v>23243</v>
      </c>
      <c r="LF53" s="32">
        <v>23665</v>
      </c>
      <c r="LG53" s="32">
        <v>23523</v>
      </c>
      <c r="LH53" s="32">
        <v>23199</v>
      </c>
      <c r="LI53" s="32">
        <v>23294</v>
      </c>
      <c r="LJ53" s="32">
        <v>23912</v>
      </c>
      <c r="LK53" s="32">
        <v>23628</v>
      </c>
      <c r="LL53" s="32">
        <v>23675</v>
      </c>
      <c r="LM53" s="32">
        <v>23810</v>
      </c>
      <c r="LN53" s="32">
        <v>23983</v>
      </c>
      <c r="LO53" s="32">
        <v>24385</v>
      </c>
      <c r="LP53" s="32">
        <v>25210</v>
      </c>
      <c r="LQ53" s="32">
        <v>25240</v>
      </c>
      <c r="LR53" s="32">
        <v>26027</v>
      </c>
      <c r="LS53" s="32">
        <v>26873</v>
      </c>
      <c r="LT53" s="32">
        <v>27597</v>
      </c>
      <c r="LU53" s="32">
        <v>28888</v>
      </c>
      <c r="LV53" s="32">
        <v>30037</v>
      </c>
      <c r="LW53" s="32">
        <v>31195</v>
      </c>
      <c r="LX53" s="32">
        <v>31937</v>
      </c>
      <c r="LY53" s="32">
        <v>32668</v>
      </c>
      <c r="LZ53" s="32">
        <v>33101</v>
      </c>
      <c r="MA53" s="32">
        <v>33480</v>
      </c>
      <c r="MB53" s="32">
        <v>34797</v>
      </c>
      <c r="MC53" s="32">
        <v>36718</v>
      </c>
      <c r="MD53" s="32">
        <v>39673</v>
      </c>
      <c r="ME53" s="32">
        <v>41679</v>
      </c>
      <c r="MF53" s="32">
        <v>44398</v>
      </c>
      <c r="MG53" s="32">
        <v>45084</v>
      </c>
      <c r="MH53" s="32">
        <v>41433</v>
      </c>
      <c r="MI53" s="32">
        <v>42778</v>
      </c>
      <c r="MJ53" s="32">
        <v>45598</v>
      </c>
      <c r="MK53" s="32">
        <v>46428</v>
      </c>
      <c r="ML53" s="32">
        <v>43929</v>
      </c>
      <c r="MM53" s="32">
        <v>43713</v>
      </c>
      <c r="MN53" s="32">
        <v>46368</v>
      </c>
      <c r="MO53" s="32">
        <v>45417</v>
      </c>
      <c r="MP53" s="32">
        <v>45449</v>
      </c>
      <c r="MQ53" s="32">
        <v>48325</v>
      </c>
      <c r="MR53" s="32">
        <v>52555</v>
      </c>
      <c r="MS53" s="32">
        <v>51094</v>
      </c>
      <c r="MT53" s="32">
        <v>48811</v>
      </c>
      <c r="MU53" s="32">
        <v>48885</v>
      </c>
      <c r="MV53" s="32">
        <v>48434</v>
      </c>
      <c r="MW53" s="32">
        <v>49704</v>
      </c>
      <c r="MX53" s="32">
        <v>52083</v>
      </c>
      <c r="MY53" s="32">
        <v>51718</v>
      </c>
      <c r="MZ53" s="32">
        <v>52443</v>
      </c>
      <c r="NA53" s="32">
        <v>52583</v>
      </c>
      <c r="NB53" s="32">
        <v>51969</v>
      </c>
      <c r="NC53" s="32">
        <v>52268</v>
      </c>
      <c r="ND53" s="32">
        <v>52170</v>
      </c>
      <c r="NE53" s="32">
        <v>52048</v>
      </c>
      <c r="NF53" s="32">
        <v>51466</v>
      </c>
      <c r="NG53" s="32">
        <v>51900</v>
      </c>
      <c r="NH53" s="32">
        <v>52095</v>
      </c>
      <c r="NI53" s="32">
        <v>53043</v>
      </c>
      <c r="NJ53" s="32">
        <v>51607</v>
      </c>
      <c r="NK53" s="32">
        <v>52508</v>
      </c>
      <c r="NL53" s="32">
        <v>51734</v>
      </c>
      <c r="NM53" s="32">
        <v>53089</v>
      </c>
      <c r="NN53" s="32">
        <v>52652</v>
      </c>
      <c r="NO53" s="32">
        <v>51373</v>
      </c>
      <c r="NP53" s="32">
        <v>52631</v>
      </c>
      <c r="NQ53" s="32">
        <v>52138</v>
      </c>
      <c r="NR53" s="32">
        <v>52661</v>
      </c>
      <c r="NS53" s="32">
        <v>52292</v>
      </c>
      <c r="NT53" s="32">
        <v>52818</v>
      </c>
      <c r="NU53" s="32">
        <v>51984</v>
      </c>
      <c r="NV53" s="32">
        <v>52601</v>
      </c>
      <c r="NW53" s="32">
        <v>52657</v>
      </c>
      <c r="NX53" s="32">
        <v>52943</v>
      </c>
      <c r="NY53" s="32">
        <v>52481</v>
      </c>
      <c r="NZ53" s="32">
        <v>53576</v>
      </c>
      <c r="OA53" s="32">
        <v>52965</v>
      </c>
      <c r="OB53" s="32">
        <v>52907</v>
      </c>
      <c r="OC53" s="32">
        <v>52414</v>
      </c>
      <c r="OD53" s="32">
        <v>52518</v>
      </c>
      <c r="OE53" s="32">
        <v>52919</v>
      </c>
      <c r="OF53" s="32">
        <v>53395</v>
      </c>
      <c r="OG53" s="32">
        <v>53037</v>
      </c>
      <c r="OH53" s="32">
        <v>53696</v>
      </c>
      <c r="OI53" s="32">
        <v>53139</v>
      </c>
      <c r="OJ53" s="32">
        <v>52741</v>
      </c>
      <c r="OK53" s="32">
        <v>52761</v>
      </c>
      <c r="OL53" s="32">
        <v>53350</v>
      </c>
      <c r="OM53" s="32">
        <v>53063</v>
      </c>
      <c r="ON53" s="32">
        <v>52855</v>
      </c>
      <c r="OO53" s="32">
        <v>52607</v>
      </c>
      <c r="OP53" s="32">
        <v>53296</v>
      </c>
      <c r="OQ53" s="32">
        <v>53102</v>
      </c>
      <c r="OR53" s="32">
        <v>52947</v>
      </c>
      <c r="OS53" s="32">
        <v>53235</v>
      </c>
      <c r="OT53" s="32">
        <v>52844</v>
      </c>
      <c r="OU53" s="32">
        <v>53196</v>
      </c>
      <c r="OV53" s="32">
        <v>52883</v>
      </c>
      <c r="OW53" s="33">
        <v>52808</v>
      </c>
      <c r="PH53" s="17"/>
      <c r="PI53" s="17"/>
      <c r="PJ53" s="17"/>
      <c r="PK53" s="17"/>
      <c r="PL53" s="17"/>
      <c r="PM53" s="17"/>
      <c r="PN53" s="17"/>
      <c r="PO53" s="17"/>
      <c r="PP53" s="17"/>
      <c r="PQ53" s="17"/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A54" t="str">
        <f>'Experimental setup'!G67</f>
        <v>CNTRL 1: 10^-3</v>
      </c>
      <c r="B54" t="str">
        <f>'Experimental setup'!G55</f>
        <v>CNTRL 1: 10^-3</v>
      </c>
      <c r="C54" t="b">
        <f t="shared" si="0"/>
        <v>0</v>
      </c>
      <c r="K54" s="30" t="s">
        <v>37</v>
      </c>
      <c r="L54" s="31">
        <v>6</v>
      </c>
      <c r="M54" s="36" t="s">
        <v>535</v>
      </c>
      <c r="N54" s="30">
        <v>26613</v>
      </c>
      <c r="O54" s="32">
        <v>25713</v>
      </c>
      <c r="P54" s="32">
        <v>25331</v>
      </c>
      <c r="Q54" s="32">
        <v>25089</v>
      </c>
      <c r="R54" s="32">
        <v>25134</v>
      </c>
      <c r="S54" s="32">
        <v>25287</v>
      </c>
      <c r="T54" s="32">
        <v>24632</v>
      </c>
      <c r="U54" s="32">
        <v>24039</v>
      </c>
      <c r="V54" s="32">
        <v>24930</v>
      </c>
      <c r="W54" s="32">
        <v>24570</v>
      </c>
      <c r="X54" s="32">
        <v>24060</v>
      </c>
      <c r="Y54" s="32">
        <v>24448</v>
      </c>
      <c r="Z54" s="32">
        <v>24653</v>
      </c>
      <c r="AA54" s="32">
        <v>24558</v>
      </c>
      <c r="AB54" s="32">
        <v>24450</v>
      </c>
      <c r="AC54" s="32">
        <v>24728</v>
      </c>
      <c r="AD54" s="32">
        <v>24706</v>
      </c>
      <c r="AE54" s="32">
        <v>24491</v>
      </c>
      <c r="AF54" s="32">
        <v>24746</v>
      </c>
      <c r="AG54" s="32">
        <v>24365</v>
      </c>
      <c r="AH54" s="32">
        <v>24365</v>
      </c>
      <c r="AI54" s="32">
        <v>24420</v>
      </c>
      <c r="AJ54" s="32">
        <v>24449</v>
      </c>
      <c r="AK54" s="32">
        <v>24113</v>
      </c>
      <c r="AL54" s="32">
        <v>24400</v>
      </c>
      <c r="AM54" s="32">
        <v>24338</v>
      </c>
      <c r="AN54" s="32">
        <v>24511</v>
      </c>
      <c r="AO54" s="32">
        <v>24459</v>
      </c>
      <c r="AP54" s="32">
        <v>24376</v>
      </c>
      <c r="AQ54" s="32">
        <v>24281</v>
      </c>
      <c r="AR54" s="32">
        <v>24055</v>
      </c>
      <c r="AS54" s="32">
        <v>24316</v>
      </c>
      <c r="AT54" s="32">
        <v>24446</v>
      </c>
      <c r="AU54" s="32">
        <v>24542</v>
      </c>
      <c r="AV54" s="32">
        <v>24264</v>
      </c>
      <c r="AW54" s="32">
        <v>23980</v>
      </c>
      <c r="AX54" s="32">
        <v>24592</v>
      </c>
      <c r="AY54" s="32">
        <v>24114</v>
      </c>
      <c r="AZ54" s="32">
        <v>24268</v>
      </c>
      <c r="BA54" s="32">
        <v>23843</v>
      </c>
      <c r="BB54" s="32">
        <v>23970</v>
      </c>
      <c r="BC54" s="32">
        <v>24367</v>
      </c>
      <c r="BD54" s="32">
        <v>23812</v>
      </c>
      <c r="BE54" s="32">
        <v>24925</v>
      </c>
      <c r="BF54" s="32">
        <v>23957</v>
      </c>
      <c r="BG54" s="32">
        <v>24450</v>
      </c>
      <c r="BH54" s="32">
        <v>24286</v>
      </c>
      <c r="BI54" s="32">
        <v>24410</v>
      </c>
      <c r="BJ54" s="32">
        <v>24069</v>
      </c>
      <c r="BK54" s="32">
        <v>24461</v>
      </c>
      <c r="BL54" s="32">
        <v>24327</v>
      </c>
      <c r="BM54" s="32">
        <v>24131</v>
      </c>
      <c r="BN54" s="32">
        <v>23911</v>
      </c>
      <c r="BO54" s="32">
        <v>24619</v>
      </c>
      <c r="BP54" s="32">
        <v>24204</v>
      </c>
      <c r="BQ54" s="32">
        <v>24516</v>
      </c>
      <c r="BR54" s="32">
        <v>24534</v>
      </c>
      <c r="BS54" s="32">
        <v>24309</v>
      </c>
      <c r="BT54" s="32">
        <v>24209</v>
      </c>
      <c r="BU54" s="32">
        <v>24192</v>
      </c>
      <c r="BV54" s="32">
        <v>24347</v>
      </c>
      <c r="BW54" s="32">
        <v>24598</v>
      </c>
      <c r="BX54" s="32">
        <v>24445</v>
      </c>
      <c r="BY54" s="32">
        <v>24707</v>
      </c>
      <c r="BZ54" s="32">
        <v>24286</v>
      </c>
      <c r="CA54" s="32">
        <v>24328</v>
      </c>
      <c r="CB54" s="32">
        <v>24036</v>
      </c>
      <c r="CC54" s="32">
        <v>24554</v>
      </c>
      <c r="CD54" s="32">
        <v>24099</v>
      </c>
      <c r="CE54" s="32">
        <v>24683</v>
      </c>
      <c r="CF54" s="32">
        <v>23966</v>
      </c>
      <c r="CG54" s="32">
        <v>24780</v>
      </c>
      <c r="CH54" s="32">
        <v>24601</v>
      </c>
      <c r="CI54" s="32">
        <v>24168</v>
      </c>
      <c r="CJ54" s="32">
        <v>24820</v>
      </c>
      <c r="CK54" s="32">
        <v>24276</v>
      </c>
      <c r="CL54" s="32">
        <v>24756</v>
      </c>
      <c r="CM54" s="32">
        <v>24237</v>
      </c>
      <c r="CN54" s="32">
        <v>24599</v>
      </c>
      <c r="CO54" s="32">
        <v>24431</v>
      </c>
      <c r="CP54" s="32">
        <v>24563</v>
      </c>
      <c r="CQ54" s="32">
        <v>24227</v>
      </c>
      <c r="CR54" s="32">
        <v>24408</v>
      </c>
      <c r="CS54" s="32">
        <v>23872</v>
      </c>
      <c r="CT54" s="32">
        <v>24046</v>
      </c>
      <c r="CU54" s="32">
        <v>23980</v>
      </c>
      <c r="CV54" s="32">
        <v>23914</v>
      </c>
      <c r="CW54" s="32">
        <v>24182</v>
      </c>
      <c r="CX54" s="32">
        <v>24372</v>
      </c>
      <c r="CY54" s="32">
        <v>23983</v>
      </c>
      <c r="CZ54" s="32">
        <v>24184</v>
      </c>
      <c r="DA54" s="32">
        <v>24233</v>
      </c>
      <c r="DB54" s="32">
        <v>24180</v>
      </c>
      <c r="DC54" s="32">
        <v>23785</v>
      </c>
      <c r="DD54" s="32">
        <v>24144</v>
      </c>
      <c r="DE54" s="32">
        <v>24197</v>
      </c>
      <c r="DF54" s="32">
        <v>24400</v>
      </c>
      <c r="DG54" s="32">
        <v>24144</v>
      </c>
      <c r="DH54" s="32">
        <v>24279</v>
      </c>
      <c r="DI54" s="32">
        <v>23970</v>
      </c>
      <c r="DJ54" s="32">
        <v>24210</v>
      </c>
      <c r="DK54" s="32">
        <v>23954</v>
      </c>
      <c r="DL54" s="32">
        <v>23984</v>
      </c>
      <c r="DM54" s="32">
        <v>24094</v>
      </c>
      <c r="DN54" s="32">
        <v>24164</v>
      </c>
      <c r="DO54" s="32">
        <v>23906</v>
      </c>
      <c r="DP54" s="32">
        <v>23842</v>
      </c>
      <c r="DQ54" s="32">
        <v>24048</v>
      </c>
      <c r="DR54" s="32">
        <v>23940</v>
      </c>
      <c r="DS54" s="32">
        <v>23638</v>
      </c>
      <c r="DT54" s="32">
        <v>24241</v>
      </c>
      <c r="DU54" s="32">
        <v>24537</v>
      </c>
      <c r="DV54" s="32">
        <v>23921</v>
      </c>
      <c r="DW54" s="32">
        <v>23770</v>
      </c>
      <c r="DX54" s="32">
        <v>23617</v>
      </c>
      <c r="DY54" s="32">
        <v>23987</v>
      </c>
      <c r="DZ54" s="32">
        <v>23858</v>
      </c>
      <c r="EA54" s="32">
        <v>23917</v>
      </c>
      <c r="EB54" s="32">
        <v>23813</v>
      </c>
      <c r="EC54" s="32">
        <v>23872</v>
      </c>
      <c r="ED54" s="32">
        <v>23610</v>
      </c>
      <c r="EE54" s="32">
        <v>24048</v>
      </c>
      <c r="EF54" s="32">
        <v>23680</v>
      </c>
      <c r="EG54" s="32">
        <v>24194</v>
      </c>
      <c r="EH54" s="32">
        <v>23839</v>
      </c>
      <c r="EI54" s="32">
        <v>23787</v>
      </c>
      <c r="EJ54" s="32">
        <v>23582</v>
      </c>
      <c r="EK54" s="32">
        <v>24242</v>
      </c>
      <c r="EL54" s="32">
        <v>23818</v>
      </c>
      <c r="EM54" s="32">
        <v>23858</v>
      </c>
      <c r="EN54" s="32">
        <v>24040</v>
      </c>
      <c r="EO54" s="32">
        <v>24018</v>
      </c>
      <c r="EP54" s="32">
        <v>23602</v>
      </c>
      <c r="EQ54" s="32">
        <v>23775</v>
      </c>
      <c r="ER54" s="32">
        <v>23770</v>
      </c>
      <c r="ES54" s="32">
        <v>23612</v>
      </c>
      <c r="ET54" s="32">
        <v>24052</v>
      </c>
      <c r="EU54" s="32">
        <v>23501</v>
      </c>
      <c r="EV54" s="32">
        <v>23856</v>
      </c>
      <c r="EW54" s="32">
        <v>23853</v>
      </c>
      <c r="EX54" s="32">
        <v>23561</v>
      </c>
      <c r="EY54" s="32">
        <v>23734</v>
      </c>
      <c r="EZ54" s="32">
        <v>23600</v>
      </c>
      <c r="FA54" s="32">
        <v>23169</v>
      </c>
      <c r="FB54" s="32">
        <v>23231</v>
      </c>
      <c r="FC54" s="32">
        <v>23451</v>
      </c>
      <c r="FD54" s="32">
        <v>23734</v>
      </c>
      <c r="FE54" s="32">
        <v>23926</v>
      </c>
      <c r="FF54" s="32">
        <v>24016</v>
      </c>
      <c r="FG54" s="32">
        <v>23584</v>
      </c>
      <c r="FH54" s="32">
        <v>23737</v>
      </c>
      <c r="FI54" s="32">
        <v>23982</v>
      </c>
      <c r="FJ54" s="32">
        <v>23876</v>
      </c>
      <c r="FK54" s="32">
        <v>23887</v>
      </c>
      <c r="FL54" s="32">
        <v>24026</v>
      </c>
      <c r="FM54" s="32">
        <v>23677</v>
      </c>
      <c r="FN54" s="32">
        <v>23842</v>
      </c>
      <c r="FO54" s="32">
        <v>23644</v>
      </c>
      <c r="FP54" s="32">
        <v>23789</v>
      </c>
      <c r="FQ54" s="32">
        <v>23719</v>
      </c>
      <c r="FR54" s="32">
        <v>23700</v>
      </c>
      <c r="FS54" s="32">
        <v>23526</v>
      </c>
      <c r="FT54" s="32">
        <v>23770</v>
      </c>
      <c r="FU54" s="32">
        <v>23163</v>
      </c>
      <c r="FV54" s="32">
        <v>23506</v>
      </c>
      <c r="FW54" s="32">
        <v>23518</v>
      </c>
      <c r="FX54" s="32">
        <v>23651</v>
      </c>
      <c r="FY54" s="32">
        <v>23698</v>
      </c>
      <c r="FZ54" s="32">
        <v>22982</v>
      </c>
      <c r="GA54" s="32">
        <v>23799</v>
      </c>
      <c r="GB54" s="32">
        <v>23459</v>
      </c>
      <c r="GC54" s="32">
        <v>23485</v>
      </c>
      <c r="GD54" s="32">
        <v>23478</v>
      </c>
      <c r="GE54" s="32">
        <v>23554</v>
      </c>
      <c r="GF54" s="32">
        <v>23258</v>
      </c>
      <c r="GG54" s="32">
        <v>23346</v>
      </c>
      <c r="GH54" s="32">
        <v>23552</v>
      </c>
      <c r="GI54" s="32">
        <v>23475</v>
      </c>
      <c r="GJ54" s="32">
        <v>23465</v>
      </c>
      <c r="GK54" s="32">
        <v>23085</v>
      </c>
      <c r="GL54" s="32">
        <v>23353</v>
      </c>
      <c r="GM54" s="32">
        <v>23668</v>
      </c>
      <c r="GN54" s="32">
        <v>23362</v>
      </c>
      <c r="GO54" s="32">
        <v>23680</v>
      </c>
      <c r="GP54" s="32">
        <v>23494</v>
      </c>
      <c r="GQ54" s="32">
        <v>23304</v>
      </c>
      <c r="GR54" s="32">
        <v>23207</v>
      </c>
      <c r="GS54" s="32">
        <v>23262</v>
      </c>
      <c r="GT54" s="32">
        <v>23404</v>
      </c>
      <c r="GU54" s="32">
        <v>23132</v>
      </c>
      <c r="GV54" s="32">
        <v>23351</v>
      </c>
      <c r="GW54" s="32">
        <v>23147</v>
      </c>
      <c r="GX54" s="32">
        <v>23502</v>
      </c>
      <c r="GY54" s="32">
        <v>22890</v>
      </c>
      <c r="GZ54" s="32">
        <v>23460</v>
      </c>
      <c r="HA54" s="32">
        <v>23529</v>
      </c>
      <c r="HB54" s="32">
        <v>23547</v>
      </c>
      <c r="HC54" s="32">
        <v>23202</v>
      </c>
      <c r="HD54" s="32">
        <v>23562</v>
      </c>
      <c r="HE54" s="32">
        <v>23688</v>
      </c>
      <c r="HF54" s="32">
        <v>23594</v>
      </c>
      <c r="HG54" s="32">
        <v>23635</v>
      </c>
      <c r="HH54" s="32">
        <v>23238</v>
      </c>
      <c r="HI54" s="32">
        <v>23567</v>
      </c>
      <c r="HJ54" s="32">
        <v>23530</v>
      </c>
      <c r="HK54" s="32">
        <v>23248</v>
      </c>
      <c r="HL54" s="32">
        <v>23159</v>
      </c>
      <c r="HM54" s="32">
        <v>23040</v>
      </c>
      <c r="HN54" s="32">
        <v>23336</v>
      </c>
      <c r="HO54" s="32">
        <v>23368</v>
      </c>
      <c r="HP54" s="32">
        <v>22960</v>
      </c>
      <c r="HQ54" s="32">
        <v>22841</v>
      </c>
      <c r="HR54" s="32">
        <v>23141</v>
      </c>
      <c r="HS54" s="32">
        <v>22686</v>
      </c>
      <c r="HT54" s="32">
        <v>23277</v>
      </c>
      <c r="HU54" s="32">
        <v>22816</v>
      </c>
      <c r="HV54" s="32">
        <v>23055</v>
      </c>
      <c r="HW54" s="32">
        <v>23341</v>
      </c>
      <c r="HX54" s="32">
        <v>23079</v>
      </c>
      <c r="HY54" s="32">
        <v>22937</v>
      </c>
      <c r="HZ54" s="32">
        <v>23557</v>
      </c>
      <c r="IA54" s="32">
        <v>23064</v>
      </c>
      <c r="IB54" s="32">
        <v>23015</v>
      </c>
      <c r="IC54" s="32">
        <v>23106</v>
      </c>
      <c r="ID54" s="32">
        <v>23548</v>
      </c>
      <c r="IE54" s="32">
        <v>23163</v>
      </c>
      <c r="IF54" s="32">
        <v>22960</v>
      </c>
      <c r="IG54" s="32">
        <v>23203</v>
      </c>
      <c r="IH54" s="32">
        <v>23493</v>
      </c>
      <c r="II54" s="32">
        <v>23784</v>
      </c>
      <c r="IJ54" s="32">
        <v>24657</v>
      </c>
      <c r="IK54" s="32">
        <v>25408</v>
      </c>
      <c r="IL54" s="32">
        <v>25213</v>
      </c>
      <c r="IM54" s="32">
        <v>26671</v>
      </c>
      <c r="IN54" s="32">
        <v>27689</v>
      </c>
      <c r="IO54" s="32">
        <v>28673</v>
      </c>
      <c r="IP54" s="32">
        <v>29050</v>
      </c>
      <c r="IQ54" s="32">
        <v>30806</v>
      </c>
      <c r="IR54" s="32">
        <v>31519</v>
      </c>
      <c r="IS54" s="32">
        <v>32317</v>
      </c>
      <c r="IT54" s="32">
        <v>33996</v>
      </c>
      <c r="IU54" s="32">
        <v>35263</v>
      </c>
      <c r="IV54" s="32">
        <v>38198</v>
      </c>
      <c r="IW54" s="32">
        <v>37882</v>
      </c>
      <c r="IX54" s="32">
        <v>38900</v>
      </c>
      <c r="IY54" s="32">
        <v>41447</v>
      </c>
      <c r="IZ54" s="32">
        <v>41799</v>
      </c>
      <c r="JA54" s="32">
        <v>40811</v>
      </c>
      <c r="JB54" s="32">
        <v>47556</v>
      </c>
      <c r="JC54" s="32">
        <v>47508</v>
      </c>
      <c r="JD54" s="32">
        <v>52277</v>
      </c>
      <c r="JE54" s="32">
        <v>55326</v>
      </c>
      <c r="JF54" s="32">
        <v>55473</v>
      </c>
      <c r="JG54" s="32">
        <v>51829</v>
      </c>
      <c r="JH54" s="32">
        <v>54738</v>
      </c>
      <c r="JI54" s="32">
        <v>48378</v>
      </c>
      <c r="JJ54" s="32">
        <v>56397</v>
      </c>
      <c r="JK54" s="32">
        <v>56349</v>
      </c>
      <c r="JL54" s="32">
        <v>53761</v>
      </c>
      <c r="JM54" s="32">
        <v>55921</v>
      </c>
      <c r="JN54" s="32">
        <v>60324</v>
      </c>
      <c r="JO54" s="32">
        <v>49581</v>
      </c>
      <c r="JP54" s="32">
        <v>54183</v>
      </c>
      <c r="JQ54" s="32">
        <v>61798</v>
      </c>
      <c r="JR54" s="32">
        <v>49673</v>
      </c>
      <c r="JS54" s="32">
        <v>50929</v>
      </c>
      <c r="JT54" s="32">
        <v>50481</v>
      </c>
      <c r="JU54" s="32">
        <v>51427</v>
      </c>
      <c r="JV54" s="32">
        <v>61610</v>
      </c>
      <c r="JW54" s="32">
        <v>60588</v>
      </c>
      <c r="JX54" s="32">
        <v>59503</v>
      </c>
      <c r="JY54" s="32">
        <v>51889</v>
      </c>
      <c r="JZ54" s="32">
        <v>54275</v>
      </c>
      <c r="KA54" s="32">
        <v>53953</v>
      </c>
      <c r="KB54" s="32">
        <v>55993</v>
      </c>
      <c r="KC54" s="32">
        <v>55063</v>
      </c>
      <c r="KD54" s="32">
        <v>60085</v>
      </c>
      <c r="KE54" s="32">
        <v>55120</v>
      </c>
      <c r="KF54" s="32">
        <v>59742</v>
      </c>
      <c r="KG54" s="32">
        <v>62796</v>
      </c>
      <c r="KH54" s="32">
        <v>63650</v>
      </c>
      <c r="KI54" s="32">
        <v>53425</v>
      </c>
      <c r="KJ54" s="32">
        <v>59009</v>
      </c>
      <c r="KK54" s="32">
        <v>53627</v>
      </c>
      <c r="KL54" s="32">
        <v>56101</v>
      </c>
      <c r="KM54" s="32">
        <v>61564</v>
      </c>
      <c r="KN54" s="32">
        <v>54769</v>
      </c>
      <c r="KO54" s="32">
        <v>62142</v>
      </c>
      <c r="KP54" s="32">
        <v>58381</v>
      </c>
      <c r="KQ54" s="32">
        <v>64713</v>
      </c>
      <c r="KR54" s="32">
        <v>65507</v>
      </c>
      <c r="KS54" s="32">
        <v>66529</v>
      </c>
      <c r="KT54" s="32">
        <v>59717</v>
      </c>
      <c r="KU54" s="32">
        <v>58397</v>
      </c>
      <c r="KV54" s="32">
        <v>66188</v>
      </c>
      <c r="KW54" s="32">
        <v>62010</v>
      </c>
      <c r="KX54" s="32">
        <v>64381</v>
      </c>
      <c r="KY54" s="32">
        <v>59039</v>
      </c>
      <c r="KZ54" s="32">
        <v>62641</v>
      </c>
      <c r="LA54" s="32">
        <v>67454</v>
      </c>
      <c r="LB54" s="32">
        <v>63643</v>
      </c>
      <c r="LC54" s="32">
        <v>60001</v>
      </c>
      <c r="LD54" s="32">
        <v>66391</v>
      </c>
      <c r="LE54" s="32">
        <v>63593</v>
      </c>
      <c r="LF54" s="32">
        <v>62268</v>
      </c>
      <c r="LG54" s="32">
        <v>63338</v>
      </c>
      <c r="LH54" s="32">
        <v>62474</v>
      </c>
      <c r="LI54" s="32">
        <v>64384</v>
      </c>
      <c r="LJ54" s="32">
        <v>61262</v>
      </c>
      <c r="LK54" s="32">
        <v>66713</v>
      </c>
      <c r="LL54" s="32">
        <v>62877</v>
      </c>
      <c r="LM54" s="32">
        <v>68430</v>
      </c>
      <c r="LN54" s="32">
        <v>68244</v>
      </c>
      <c r="LO54" s="32">
        <v>66263</v>
      </c>
      <c r="LP54" s="32">
        <v>62232</v>
      </c>
      <c r="LQ54" s="32">
        <v>60912</v>
      </c>
      <c r="LR54" s="32">
        <v>66335</v>
      </c>
      <c r="LS54" s="32">
        <v>69399</v>
      </c>
      <c r="LT54" s="32">
        <v>68838</v>
      </c>
      <c r="LU54" s="32">
        <v>68993</v>
      </c>
      <c r="LV54" s="32">
        <v>63548</v>
      </c>
      <c r="LW54" s="32">
        <v>63222</v>
      </c>
      <c r="LX54" s="32">
        <v>63811</v>
      </c>
      <c r="LY54" s="32">
        <v>61402</v>
      </c>
      <c r="LZ54" s="32">
        <v>63836</v>
      </c>
      <c r="MA54" s="32">
        <v>61520</v>
      </c>
      <c r="MB54" s="32">
        <v>66202</v>
      </c>
      <c r="MC54" s="32">
        <v>66375</v>
      </c>
      <c r="MD54" s="32">
        <v>64257</v>
      </c>
      <c r="ME54" s="32">
        <v>66142</v>
      </c>
      <c r="MF54" s="32">
        <v>61312</v>
      </c>
      <c r="MG54" s="32">
        <v>67083</v>
      </c>
      <c r="MH54" s="32">
        <v>65425</v>
      </c>
      <c r="MI54" s="32">
        <v>66624</v>
      </c>
      <c r="MJ54" s="32">
        <v>62532</v>
      </c>
      <c r="MK54" s="32">
        <v>67472</v>
      </c>
      <c r="ML54" s="32">
        <v>64539</v>
      </c>
      <c r="MM54" s="32">
        <v>66557</v>
      </c>
      <c r="MN54" s="32">
        <v>63814</v>
      </c>
      <c r="MO54" s="32">
        <v>67004</v>
      </c>
      <c r="MP54" s="32">
        <v>65543</v>
      </c>
      <c r="MQ54" s="32">
        <v>64771</v>
      </c>
      <c r="MR54" s="32">
        <v>67597</v>
      </c>
      <c r="MS54" s="32">
        <v>65550</v>
      </c>
      <c r="MT54" s="32">
        <v>64653</v>
      </c>
      <c r="MU54" s="32">
        <v>66184</v>
      </c>
      <c r="MV54" s="32">
        <v>65234</v>
      </c>
      <c r="MW54" s="32">
        <v>68191</v>
      </c>
      <c r="MX54" s="32">
        <v>65866</v>
      </c>
      <c r="MY54" s="32">
        <v>67089</v>
      </c>
      <c r="MZ54" s="32">
        <v>66915</v>
      </c>
      <c r="NA54" s="32">
        <v>66809</v>
      </c>
      <c r="NB54" s="32">
        <v>66528</v>
      </c>
      <c r="NC54" s="32">
        <v>67598</v>
      </c>
      <c r="ND54" s="32">
        <v>67334</v>
      </c>
      <c r="NE54" s="32">
        <v>68771</v>
      </c>
      <c r="NF54" s="32">
        <v>65612</v>
      </c>
      <c r="NG54" s="32">
        <v>65185</v>
      </c>
      <c r="NH54" s="32">
        <v>65877</v>
      </c>
      <c r="NI54" s="32">
        <v>64862</v>
      </c>
      <c r="NJ54" s="32">
        <v>64790</v>
      </c>
      <c r="NK54" s="32">
        <v>66798</v>
      </c>
      <c r="NL54" s="32">
        <v>66374</v>
      </c>
      <c r="NM54" s="32">
        <v>67352</v>
      </c>
      <c r="NN54" s="32">
        <v>66841</v>
      </c>
      <c r="NO54" s="32">
        <v>65389</v>
      </c>
      <c r="NP54" s="32">
        <v>67374</v>
      </c>
      <c r="NQ54" s="32">
        <v>66929</v>
      </c>
      <c r="NR54" s="32">
        <v>67594</v>
      </c>
      <c r="NS54" s="32">
        <v>66723</v>
      </c>
      <c r="NT54" s="32">
        <v>66698</v>
      </c>
      <c r="NU54" s="32">
        <v>68115</v>
      </c>
      <c r="NV54" s="32">
        <v>66937</v>
      </c>
      <c r="NW54" s="32">
        <v>66144</v>
      </c>
      <c r="NX54" s="32">
        <v>65448</v>
      </c>
      <c r="NY54" s="32">
        <v>66747</v>
      </c>
      <c r="NZ54" s="32">
        <v>67279</v>
      </c>
      <c r="OA54" s="32">
        <v>68889</v>
      </c>
      <c r="OB54" s="32">
        <v>66817</v>
      </c>
      <c r="OC54" s="32">
        <v>66504</v>
      </c>
      <c r="OD54" s="32">
        <v>66376</v>
      </c>
      <c r="OE54" s="32">
        <v>66238</v>
      </c>
      <c r="OF54" s="32">
        <v>67769</v>
      </c>
      <c r="OG54" s="32">
        <v>66240</v>
      </c>
      <c r="OH54" s="32">
        <v>67069</v>
      </c>
      <c r="OI54" s="32">
        <v>68505</v>
      </c>
      <c r="OJ54" s="32">
        <v>67721</v>
      </c>
      <c r="OK54" s="32">
        <v>67707</v>
      </c>
      <c r="OL54" s="32">
        <v>68257</v>
      </c>
      <c r="OM54" s="32">
        <v>68119</v>
      </c>
      <c r="ON54" s="32">
        <v>67475</v>
      </c>
      <c r="OO54" s="32">
        <v>68408</v>
      </c>
      <c r="OP54" s="32">
        <v>68215</v>
      </c>
      <c r="OQ54" s="32">
        <v>68773</v>
      </c>
      <c r="OR54" s="32">
        <v>67744</v>
      </c>
      <c r="OS54" s="32">
        <v>68630</v>
      </c>
      <c r="OT54" s="32">
        <v>68305</v>
      </c>
      <c r="OU54" s="32">
        <v>67124</v>
      </c>
      <c r="OV54" s="32">
        <v>67207</v>
      </c>
      <c r="OW54" s="33">
        <v>68157</v>
      </c>
      <c r="PH54" s="17"/>
      <c r="PI54" s="17"/>
      <c r="PJ54" s="17"/>
      <c r="PK54" s="17"/>
      <c r="PL54" s="17"/>
      <c r="PM54" s="17"/>
      <c r="PN54" s="17"/>
      <c r="PO54" s="17"/>
      <c r="PP54" s="17"/>
      <c r="PQ54" s="17"/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t="str">
        <f>'Experimental setup'!H67</f>
        <v>FLY</v>
      </c>
      <c r="B55" t="str">
        <f>'Experimental setup'!H55</f>
        <v>CNTRL 1: 10^-4</v>
      </c>
      <c r="C55" t="b">
        <f t="shared" si="0"/>
        <v>0</v>
      </c>
      <c r="D55" t="b">
        <f>IF(AND(C55=TRUE, C56=TRUE), TRUE, FALSE)</f>
        <v>0</v>
      </c>
      <c r="K55" s="30" t="s">
        <v>37</v>
      </c>
      <c r="L55" s="31">
        <v>7</v>
      </c>
      <c r="M55" s="36" t="s">
        <v>536</v>
      </c>
      <c r="N55" s="30">
        <v>26593</v>
      </c>
      <c r="O55" s="32">
        <v>25812</v>
      </c>
      <c r="P55" s="32">
        <v>25494</v>
      </c>
      <c r="Q55" s="32">
        <v>24985</v>
      </c>
      <c r="R55" s="32">
        <v>24839</v>
      </c>
      <c r="S55" s="32">
        <v>25018</v>
      </c>
      <c r="T55" s="32">
        <v>24700</v>
      </c>
      <c r="U55" s="32">
        <v>25315</v>
      </c>
      <c r="V55" s="32">
        <v>24802</v>
      </c>
      <c r="W55" s="32">
        <v>24636</v>
      </c>
      <c r="X55" s="32">
        <v>24528</v>
      </c>
      <c r="Y55" s="32">
        <v>24620</v>
      </c>
      <c r="Z55" s="32">
        <v>25132</v>
      </c>
      <c r="AA55" s="32">
        <v>25214</v>
      </c>
      <c r="AB55" s="32">
        <v>24742</v>
      </c>
      <c r="AC55" s="32">
        <v>24748</v>
      </c>
      <c r="AD55" s="32">
        <v>24488</v>
      </c>
      <c r="AE55" s="32">
        <v>24851</v>
      </c>
      <c r="AF55" s="32">
        <v>24845</v>
      </c>
      <c r="AG55" s="32">
        <v>24749</v>
      </c>
      <c r="AH55" s="32">
        <v>24852</v>
      </c>
      <c r="AI55" s="32">
        <v>24406</v>
      </c>
      <c r="AJ55" s="32">
        <v>24636</v>
      </c>
      <c r="AK55" s="32">
        <v>24415</v>
      </c>
      <c r="AL55" s="32">
        <v>24379</v>
      </c>
      <c r="AM55" s="32">
        <v>24523</v>
      </c>
      <c r="AN55" s="32">
        <v>24762</v>
      </c>
      <c r="AO55" s="32">
        <v>25003</v>
      </c>
      <c r="AP55" s="32">
        <v>24815</v>
      </c>
      <c r="AQ55" s="32">
        <v>24679</v>
      </c>
      <c r="AR55" s="32">
        <v>24379</v>
      </c>
      <c r="AS55" s="32">
        <v>24313</v>
      </c>
      <c r="AT55" s="32">
        <v>24648</v>
      </c>
      <c r="AU55" s="32">
        <v>24752</v>
      </c>
      <c r="AV55" s="32">
        <v>24411</v>
      </c>
      <c r="AW55" s="32">
        <v>24051</v>
      </c>
      <c r="AX55" s="32">
        <v>24299</v>
      </c>
      <c r="AY55" s="32">
        <v>24448</v>
      </c>
      <c r="AZ55" s="32">
        <v>24219</v>
      </c>
      <c r="BA55" s="32">
        <v>24306</v>
      </c>
      <c r="BB55" s="32">
        <v>24632</v>
      </c>
      <c r="BC55" s="32">
        <v>24689</v>
      </c>
      <c r="BD55" s="32">
        <v>24131</v>
      </c>
      <c r="BE55" s="32">
        <v>24367</v>
      </c>
      <c r="BF55" s="32">
        <v>24890</v>
      </c>
      <c r="BG55" s="32">
        <v>24438</v>
      </c>
      <c r="BH55" s="32">
        <v>24917</v>
      </c>
      <c r="BI55" s="32">
        <v>24651</v>
      </c>
      <c r="BJ55" s="32">
        <v>24153</v>
      </c>
      <c r="BK55" s="32">
        <v>24316</v>
      </c>
      <c r="BL55" s="32">
        <v>24422</v>
      </c>
      <c r="BM55" s="32">
        <v>24372</v>
      </c>
      <c r="BN55" s="32">
        <v>24430</v>
      </c>
      <c r="BO55" s="32">
        <v>24603</v>
      </c>
      <c r="BP55" s="32">
        <v>24367</v>
      </c>
      <c r="BQ55" s="32">
        <v>24178</v>
      </c>
      <c r="BR55" s="32">
        <v>24514</v>
      </c>
      <c r="BS55" s="32">
        <v>24290</v>
      </c>
      <c r="BT55" s="32">
        <v>24514</v>
      </c>
      <c r="BU55" s="32">
        <v>24480</v>
      </c>
      <c r="BV55" s="32">
        <v>24914</v>
      </c>
      <c r="BW55" s="32">
        <v>24513</v>
      </c>
      <c r="BX55" s="32">
        <v>24461</v>
      </c>
      <c r="BY55" s="32">
        <v>24564</v>
      </c>
      <c r="BZ55" s="32">
        <v>24758</v>
      </c>
      <c r="CA55" s="32">
        <v>24318</v>
      </c>
      <c r="CB55" s="32">
        <v>24145</v>
      </c>
      <c r="CC55" s="32">
        <v>24789</v>
      </c>
      <c r="CD55" s="32">
        <v>24919</v>
      </c>
      <c r="CE55" s="32">
        <v>24295</v>
      </c>
      <c r="CF55" s="32">
        <v>24393</v>
      </c>
      <c r="CG55" s="32">
        <v>24562</v>
      </c>
      <c r="CH55" s="32">
        <v>24487</v>
      </c>
      <c r="CI55" s="32">
        <v>24610</v>
      </c>
      <c r="CJ55" s="32">
        <v>24825</v>
      </c>
      <c r="CK55" s="32">
        <v>24461</v>
      </c>
      <c r="CL55" s="32">
        <v>24711</v>
      </c>
      <c r="CM55" s="32">
        <v>24194</v>
      </c>
      <c r="CN55" s="32">
        <v>24087</v>
      </c>
      <c r="CO55" s="32">
        <v>24976</v>
      </c>
      <c r="CP55" s="32">
        <v>24737</v>
      </c>
      <c r="CQ55" s="32">
        <v>24866</v>
      </c>
      <c r="CR55" s="32">
        <v>24631</v>
      </c>
      <c r="CS55" s="32">
        <v>24961</v>
      </c>
      <c r="CT55" s="32">
        <v>24340</v>
      </c>
      <c r="CU55" s="32">
        <v>24506</v>
      </c>
      <c r="CV55" s="32">
        <v>24227</v>
      </c>
      <c r="CW55" s="32">
        <v>24294</v>
      </c>
      <c r="CX55" s="32">
        <v>24608</v>
      </c>
      <c r="CY55" s="32">
        <v>24322</v>
      </c>
      <c r="CZ55" s="32">
        <v>24790</v>
      </c>
      <c r="DA55" s="32">
        <v>24492</v>
      </c>
      <c r="DB55" s="32">
        <v>24393</v>
      </c>
      <c r="DC55" s="32">
        <v>24700</v>
      </c>
      <c r="DD55" s="32">
        <v>24236</v>
      </c>
      <c r="DE55" s="32">
        <v>24561</v>
      </c>
      <c r="DF55" s="32">
        <v>24281</v>
      </c>
      <c r="DG55" s="32">
        <v>24566</v>
      </c>
      <c r="DH55" s="32">
        <v>24259</v>
      </c>
      <c r="DI55" s="32">
        <v>24570</v>
      </c>
      <c r="DJ55" s="32">
        <v>24353</v>
      </c>
      <c r="DK55" s="32">
        <v>24683</v>
      </c>
      <c r="DL55" s="32">
        <v>23989</v>
      </c>
      <c r="DM55" s="32">
        <v>24493</v>
      </c>
      <c r="DN55" s="32">
        <v>24105</v>
      </c>
      <c r="DO55" s="32">
        <v>24377</v>
      </c>
      <c r="DP55" s="32">
        <v>24018</v>
      </c>
      <c r="DQ55" s="32">
        <v>24044</v>
      </c>
      <c r="DR55" s="32">
        <v>23920</v>
      </c>
      <c r="DS55" s="32">
        <v>24262</v>
      </c>
      <c r="DT55" s="32">
        <v>24127</v>
      </c>
      <c r="DU55" s="32">
        <v>24402</v>
      </c>
      <c r="DV55" s="32">
        <v>24534</v>
      </c>
      <c r="DW55" s="32">
        <v>24003</v>
      </c>
      <c r="DX55" s="32">
        <v>24380</v>
      </c>
      <c r="DY55" s="32">
        <v>24545</v>
      </c>
      <c r="DZ55" s="32">
        <v>24062</v>
      </c>
      <c r="EA55" s="32">
        <v>24485</v>
      </c>
      <c r="EB55" s="32">
        <v>24378</v>
      </c>
      <c r="EC55" s="32">
        <v>24100</v>
      </c>
      <c r="ED55" s="32">
        <v>24063</v>
      </c>
      <c r="EE55" s="32">
        <v>23856</v>
      </c>
      <c r="EF55" s="32">
        <v>23734</v>
      </c>
      <c r="EG55" s="32">
        <v>23931</v>
      </c>
      <c r="EH55" s="32">
        <v>23938</v>
      </c>
      <c r="EI55" s="32">
        <v>24260</v>
      </c>
      <c r="EJ55" s="32">
        <v>23968</v>
      </c>
      <c r="EK55" s="32">
        <v>24390</v>
      </c>
      <c r="EL55" s="32">
        <v>24189</v>
      </c>
      <c r="EM55" s="32">
        <v>24017</v>
      </c>
      <c r="EN55" s="32">
        <v>24265</v>
      </c>
      <c r="EO55" s="32">
        <v>23722</v>
      </c>
      <c r="EP55" s="32">
        <v>24233</v>
      </c>
      <c r="EQ55" s="32">
        <v>23866</v>
      </c>
      <c r="ER55" s="32">
        <v>24232</v>
      </c>
      <c r="ES55" s="32">
        <v>24231</v>
      </c>
      <c r="ET55" s="32">
        <v>24082</v>
      </c>
      <c r="EU55" s="32">
        <v>24115</v>
      </c>
      <c r="EV55" s="32">
        <v>24019</v>
      </c>
      <c r="EW55" s="32">
        <v>23931</v>
      </c>
      <c r="EX55" s="32">
        <v>23723</v>
      </c>
      <c r="EY55" s="32">
        <v>23988</v>
      </c>
      <c r="EZ55" s="32">
        <v>23851</v>
      </c>
      <c r="FA55" s="32">
        <v>23783</v>
      </c>
      <c r="FB55" s="32">
        <v>23931</v>
      </c>
      <c r="FC55" s="32">
        <v>24478</v>
      </c>
      <c r="FD55" s="32">
        <v>23894</v>
      </c>
      <c r="FE55" s="32">
        <v>23781</v>
      </c>
      <c r="FF55" s="32">
        <v>24243</v>
      </c>
      <c r="FG55" s="32">
        <v>24129</v>
      </c>
      <c r="FH55" s="32">
        <v>24006</v>
      </c>
      <c r="FI55" s="32">
        <v>23305</v>
      </c>
      <c r="FJ55" s="32">
        <v>24300</v>
      </c>
      <c r="FK55" s="32">
        <v>24132</v>
      </c>
      <c r="FL55" s="32">
        <v>24254</v>
      </c>
      <c r="FM55" s="32">
        <v>23948</v>
      </c>
      <c r="FN55" s="32">
        <v>24117</v>
      </c>
      <c r="FO55" s="32">
        <v>23719</v>
      </c>
      <c r="FP55" s="32">
        <v>23793</v>
      </c>
      <c r="FQ55" s="32">
        <v>24086</v>
      </c>
      <c r="FR55" s="32">
        <v>24144</v>
      </c>
      <c r="FS55" s="32">
        <v>23462</v>
      </c>
      <c r="FT55" s="32">
        <v>24061</v>
      </c>
      <c r="FU55" s="32">
        <v>24028</v>
      </c>
      <c r="FV55" s="32">
        <v>24209</v>
      </c>
      <c r="FW55" s="32">
        <v>23814</v>
      </c>
      <c r="FX55" s="32">
        <v>23842</v>
      </c>
      <c r="FY55" s="32">
        <v>23868</v>
      </c>
      <c r="FZ55" s="32">
        <v>23694</v>
      </c>
      <c r="GA55" s="32">
        <v>23856</v>
      </c>
      <c r="GB55" s="32">
        <v>23950</v>
      </c>
      <c r="GC55" s="32">
        <v>23740</v>
      </c>
      <c r="GD55" s="32">
        <v>23576</v>
      </c>
      <c r="GE55" s="32">
        <v>23648</v>
      </c>
      <c r="GF55" s="32">
        <v>23491</v>
      </c>
      <c r="GG55" s="32">
        <v>23579</v>
      </c>
      <c r="GH55" s="32">
        <v>23853</v>
      </c>
      <c r="GI55" s="32">
        <v>23756</v>
      </c>
      <c r="GJ55" s="32">
        <v>23601</v>
      </c>
      <c r="GK55" s="32">
        <v>23506</v>
      </c>
      <c r="GL55" s="32">
        <v>23370</v>
      </c>
      <c r="GM55" s="32">
        <v>23817</v>
      </c>
      <c r="GN55" s="32">
        <v>23058</v>
      </c>
      <c r="GO55" s="32">
        <v>23609</v>
      </c>
      <c r="GP55" s="32">
        <v>23389</v>
      </c>
      <c r="GQ55" s="32">
        <v>23532</v>
      </c>
      <c r="GR55" s="32">
        <v>23391</v>
      </c>
      <c r="GS55" s="32">
        <v>23510</v>
      </c>
      <c r="GT55" s="32">
        <v>23504</v>
      </c>
      <c r="GU55" s="32">
        <v>22879</v>
      </c>
      <c r="GV55" s="32">
        <v>23811</v>
      </c>
      <c r="GW55" s="32">
        <v>23752</v>
      </c>
      <c r="GX55" s="32">
        <v>23877</v>
      </c>
      <c r="GY55" s="32">
        <v>23385</v>
      </c>
      <c r="GZ55" s="32">
        <v>23386</v>
      </c>
      <c r="HA55" s="32">
        <v>24243</v>
      </c>
      <c r="HB55" s="32">
        <v>23750</v>
      </c>
      <c r="HC55" s="32">
        <v>23477</v>
      </c>
      <c r="HD55" s="32">
        <v>23567</v>
      </c>
      <c r="HE55" s="32">
        <v>23644</v>
      </c>
      <c r="HF55" s="32">
        <v>23315</v>
      </c>
      <c r="HG55" s="32">
        <v>23193</v>
      </c>
      <c r="HH55" s="32">
        <v>23367</v>
      </c>
      <c r="HI55" s="32">
        <v>23595</v>
      </c>
      <c r="HJ55" s="32">
        <v>23508</v>
      </c>
      <c r="HK55" s="32">
        <v>23375</v>
      </c>
      <c r="HL55" s="32">
        <v>23505</v>
      </c>
      <c r="HM55" s="32">
        <v>23298</v>
      </c>
      <c r="HN55" s="32">
        <v>23408</v>
      </c>
      <c r="HO55" s="32">
        <v>23233</v>
      </c>
      <c r="HP55" s="32">
        <v>23233</v>
      </c>
      <c r="HQ55" s="32">
        <v>23459</v>
      </c>
      <c r="HR55" s="32">
        <v>23130</v>
      </c>
      <c r="HS55" s="32">
        <v>23616</v>
      </c>
      <c r="HT55" s="32">
        <v>23450</v>
      </c>
      <c r="HU55" s="32">
        <v>23496</v>
      </c>
      <c r="HV55" s="32">
        <v>23569</v>
      </c>
      <c r="HW55" s="32">
        <v>23526</v>
      </c>
      <c r="HX55" s="32">
        <v>23550</v>
      </c>
      <c r="HY55" s="32">
        <v>23598</v>
      </c>
      <c r="HZ55" s="32">
        <v>22952</v>
      </c>
      <c r="IA55" s="32">
        <v>23620</v>
      </c>
      <c r="IB55" s="32">
        <v>23464</v>
      </c>
      <c r="IC55" s="32">
        <v>23197</v>
      </c>
      <c r="ID55" s="32">
        <v>23536</v>
      </c>
      <c r="IE55" s="32">
        <v>23385</v>
      </c>
      <c r="IF55" s="32">
        <v>23145</v>
      </c>
      <c r="IG55" s="32">
        <v>23417</v>
      </c>
      <c r="IH55" s="32">
        <v>23446</v>
      </c>
      <c r="II55" s="32">
        <v>23256</v>
      </c>
      <c r="IJ55" s="32">
        <v>23088</v>
      </c>
      <c r="IK55" s="32">
        <v>22995</v>
      </c>
      <c r="IL55" s="32">
        <v>23226</v>
      </c>
      <c r="IM55" s="32">
        <v>23347</v>
      </c>
      <c r="IN55" s="32">
        <v>23795</v>
      </c>
      <c r="IO55" s="32">
        <v>23746</v>
      </c>
      <c r="IP55" s="32">
        <v>23590</v>
      </c>
      <c r="IQ55" s="32">
        <v>23114</v>
      </c>
      <c r="IR55" s="32">
        <v>23492</v>
      </c>
      <c r="IS55" s="32">
        <v>23961</v>
      </c>
      <c r="IT55" s="32">
        <v>23248</v>
      </c>
      <c r="IU55" s="32">
        <v>23074</v>
      </c>
      <c r="IV55" s="32">
        <v>23441</v>
      </c>
      <c r="IW55" s="32">
        <v>23245</v>
      </c>
      <c r="IX55" s="32">
        <v>23315</v>
      </c>
      <c r="IY55" s="32">
        <v>23149</v>
      </c>
      <c r="IZ55" s="32">
        <v>23804</v>
      </c>
      <c r="JA55" s="32">
        <v>23575</v>
      </c>
      <c r="JB55" s="32">
        <v>23106</v>
      </c>
      <c r="JC55" s="32">
        <v>23359</v>
      </c>
      <c r="JD55" s="32">
        <v>23293</v>
      </c>
      <c r="JE55" s="32">
        <v>23387</v>
      </c>
      <c r="JF55" s="32">
        <v>23147</v>
      </c>
      <c r="JG55" s="32">
        <v>23336</v>
      </c>
      <c r="JH55" s="32">
        <v>23727</v>
      </c>
      <c r="JI55" s="32">
        <v>23450</v>
      </c>
      <c r="JJ55" s="32">
        <v>23480</v>
      </c>
      <c r="JK55" s="32">
        <v>23324</v>
      </c>
      <c r="JL55" s="32">
        <v>24070</v>
      </c>
      <c r="JM55" s="32">
        <v>23535</v>
      </c>
      <c r="JN55" s="32">
        <v>23402</v>
      </c>
      <c r="JO55" s="32">
        <v>23384</v>
      </c>
      <c r="JP55" s="32">
        <v>23499</v>
      </c>
      <c r="JQ55" s="32">
        <v>23232</v>
      </c>
      <c r="JR55" s="32">
        <v>23229</v>
      </c>
      <c r="JS55" s="32">
        <v>23401</v>
      </c>
      <c r="JT55" s="32">
        <v>23425</v>
      </c>
      <c r="JU55" s="32">
        <v>23227</v>
      </c>
      <c r="JV55" s="32">
        <v>23011</v>
      </c>
      <c r="JW55" s="32">
        <v>23229</v>
      </c>
      <c r="JX55" s="32">
        <v>23568</v>
      </c>
      <c r="JY55" s="32">
        <v>23508</v>
      </c>
      <c r="JZ55" s="32">
        <v>23387</v>
      </c>
      <c r="KA55" s="32">
        <v>23302</v>
      </c>
      <c r="KB55" s="32">
        <v>22943</v>
      </c>
      <c r="KC55" s="32">
        <v>23479</v>
      </c>
      <c r="KD55" s="32">
        <v>23332</v>
      </c>
      <c r="KE55" s="32">
        <v>23263</v>
      </c>
      <c r="KF55" s="32">
        <v>23556</v>
      </c>
      <c r="KG55" s="32">
        <v>23035</v>
      </c>
      <c r="KH55" s="32">
        <v>23207</v>
      </c>
      <c r="KI55" s="32">
        <v>23475</v>
      </c>
      <c r="KJ55" s="32">
        <v>23078</v>
      </c>
      <c r="KK55" s="32">
        <v>23390</v>
      </c>
      <c r="KL55" s="32">
        <v>23329</v>
      </c>
      <c r="KM55" s="32">
        <v>23144</v>
      </c>
      <c r="KN55" s="32">
        <v>23252</v>
      </c>
      <c r="KO55" s="32">
        <v>23019</v>
      </c>
      <c r="KP55" s="32">
        <v>22935</v>
      </c>
      <c r="KQ55" s="32">
        <v>23042</v>
      </c>
      <c r="KR55" s="32">
        <v>22920</v>
      </c>
      <c r="KS55" s="32">
        <v>22423</v>
      </c>
      <c r="KT55" s="32">
        <v>22442</v>
      </c>
      <c r="KU55" s="32">
        <v>22923</v>
      </c>
      <c r="KV55" s="32">
        <v>22516</v>
      </c>
      <c r="KW55" s="32">
        <v>23100</v>
      </c>
      <c r="KX55" s="32">
        <v>22920</v>
      </c>
      <c r="KY55" s="32">
        <v>23177</v>
      </c>
      <c r="KZ55" s="32">
        <v>22715</v>
      </c>
      <c r="LA55" s="32">
        <v>23437</v>
      </c>
      <c r="LB55" s="32">
        <v>22826</v>
      </c>
      <c r="LC55" s="32">
        <v>23320</v>
      </c>
      <c r="LD55" s="32">
        <v>23256</v>
      </c>
      <c r="LE55" s="32">
        <v>23465</v>
      </c>
      <c r="LF55" s="32">
        <v>22821</v>
      </c>
      <c r="LG55" s="32">
        <v>23099</v>
      </c>
      <c r="LH55" s="32">
        <v>23527</v>
      </c>
      <c r="LI55" s="32">
        <v>23394</v>
      </c>
      <c r="LJ55" s="32">
        <v>22858</v>
      </c>
      <c r="LK55" s="32">
        <v>22810</v>
      </c>
      <c r="LL55" s="32">
        <v>23055</v>
      </c>
      <c r="LM55" s="32">
        <v>22842</v>
      </c>
      <c r="LN55" s="32">
        <v>22656</v>
      </c>
      <c r="LO55" s="32">
        <v>23070</v>
      </c>
      <c r="LP55" s="32">
        <v>23028</v>
      </c>
      <c r="LQ55" s="32">
        <v>22810</v>
      </c>
      <c r="LR55" s="32">
        <v>23170</v>
      </c>
      <c r="LS55" s="32">
        <v>23099</v>
      </c>
      <c r="LT55" s="32">
        <v>22677</v>
      </c>
      <c r="LU55" s="32">
        <v>22757</v>
      </c>
      <c r="LV55" s="32">
        <v>23005</v>
      </c>
      <c r="LW55" s="32">
        <v>22930</v>
      </c>
      <c r="LX55" s="32">
        <v>22847</v>
      </c>
      <c r="LY55" s="32">
        <v>23226</v>
      </c>
      <c r="LZ55" s="32">
        <v>22892</v>
      </c>
      <c r="MA55" s="32">
        <v>23154</v>
      </c>
      <c r="MB55" s="32">
        <v>22818</v>
      </c>
      <c r="MC55" s="32">
        <v>22678</v>
      </c>
      <c r="MD55" s="32">
        <v>23387</v>
      </c>
      <c r="ME55" s="32">
        <v>23113</v>
      </c>
      <c r="MF55" s="32">
        <v>23105</v>
      </c>
      <c r="MG55" s="32">
        <v>22842</v>
      </c>
      <c r="MH55" s="32">
        <v>22715</v>
      </c>
      <c r="MI55" s="32">
        <v>23172</v>
      </c>
      <c r="MJ55" s="32">
        <v>22844</v>
      </c>
      <c r="MK55" s="32">
        <v>23149</v>
      </c>
      <c r="ML55" s="32">
        <v>22759</v>
      </c>
      <c r="MM55" s="32">
        <v>22900</v>
      </c>
      <c r="MN55" s="32">
        <v>23391</v>
      </c>
      <c r="MO55" s="32">
        <v>22498</v>
      </c>
      <c r="MP55" s="32">
        <v>22960</v>
      </c>
      <c r="MQ55" s="32">
        <v>22683</v>
      </c>
      <c r="MR55" s="32">
        <v>23375</v>
      </c>
      <c r="MS55" s="32">
        <v>22683</v>
      </c>
      <c r="MT55" s="32">
        <v>23177</v>
      </c>
      <c r="MU55" s="32">
        <v>22911</v>
      </c>
      <c r="MV55" s="32">
        <v>23322</v>
      </c>
      <c r="MW55" s="32">
        <v>23140</v>
      </c>
      <c r="MX55" s="32">
        <v>23252</v>
      </c>
      <c r="MY55" s="32">
        <v>23238</v>
      </c>
      <c r="MZ55" s="32">
        <v>23549</v>
      </c>
      <c r="NA55" s="32">
        <v>23262</v>
      </c>
      <c r="NB55" s="32">
        <v>23182</v>
      </c>
      <c r="NC55" s="32">
        <v>23109</v>
      </c>
      <c r="ND55" s="32">
        <v>22778</v>
      </c>
      <c r="NE55" s="32">
        <v>23012</v>
      </c>
      <c r="NF55" s="32">
        <v>22943</v>
      </c>
      <c r="NG55" s="32">
        <v>23152</v>
      </c>
      <c r="NH55" s="32">
        <v>23048</v>
      </c>
      <c r="NI55" s="32">
        <v>22930</v>
      </c>
      <c r="NJ55" s="32">
        <v>22811</v>
      </c>
      <c r="NK55" s="32">
        <v>23167</v>
      </c>
      <c r="NL55" s="32">
        <v>22879</v>
      </c>
      <c r="NM55" s="32">
        <v>23071</v>
      </c>
      <c r="NN55" s="32">
        <v>23184</v>
      </c>
      <c r="NO55" s="32">
        <v>22992</v>
      </c>
      <c r="NP55" s="32">
        <v>23226</v>
      </c>
      <c r="NQ55" s="32">
        <v>23453</v>
      </c>
      <c r="NR55" s="32">
        <v>23457</v>
      </c>
      <c r="NS55" s="32">
        <v>23742</v>
      </c>
      <c r="NT55" s="32">
        <v>22950</v>
      </c>
      <c r="NU55" s="32">
        <v>23764</v>
      </c>
      <c r="NV55" s="32">
        <v>23068</v>
      </c>
      <c r="NW55" s="32">
        <v>22730</v>
      </c>
      <c r="NX55" s="32">
        <v>22994</v>
      </c>
      <c r="NY55" s="32">
        <v>22874</v>
      </c>
      <c r="NZ55" s="32">
        <v>22954</v>
      </c>
      <c r="OA55" s="32">
        <v>22740</v>
      </c>
      <c r="OB55" s="32">
        <v>22933</v>
      </c>
      <c r="OC55" s="32">
        <v>22618</v>
      </c>
      <c r="OD55" s="32">
        <v>22656</v>
      </c>
      <c r="OE55" s="32">
        <v>23137</v>
      </c>
      <c r="OF55" s="32">
        <v>22443</v>
      </c>
      <c r="OG55" s="32">
        <v>22849</v>
      </c>
      <c r="OH55" s="32">
        <v>23027</v>
      </c>
      <c r="OI55" s="32">
        <v>23155</v>
      </c>
      <c r="OJ55" s="32">
        <v>22487</v>
      </c>
      <c r="OK55" s="32">
        <v>22809</v>
      </c>
      <c r="OL55" s="32">
        <v>22891</v>
      </c>
      <c r="OM55" s="32">
        <v>22817</v>
      </c>
      <c r="ON55" s="32">
        <v>22595</v>
      </c>
      <c r="OO55" s="32">
        <v>22783</v>
      </c>
      <c r="OP55" s="32">
        <v>22894</v>
      </c>
      <c r="OQ55" s="32">
        <v>22558</v>
      </c>
      <c r="OR55" s="32">
        <v>23140</v>
      </c>
      <c r="OS55" s="32">
        <v>22601</v>
      </c>
      <c r="OT55" s="32">
        <v>22634</v>
      </c>
      <c r="OU55" s="32">
        <v>22927</v>
      </c>
      <c r="OV55" s="32">
        <v>22751</v>
      </c>
      <c r="OW55" s="33">
        <v>23105</v>
      </c>
      <c r="PH55" s="17"/>
      <c r="PI55" s="17"/>
      <c r="PJ55" s="17"/>
      <c r="PK55" s="17"/>
      <c r="PL55" s="17"/>
      <c r="PM55" s="17"/>
      <c r="PN55" s="17"/>
      <c r="PO55" s="17"/>
      <c r="PP55" s="17"/>
      <c r="PQ55" s="17"/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A56" t="str">
        <f>'Experimental setup'!I67</f>
        <v>CNTRL 1: 10^-4</v>
      </c>
      <c r="B56" t="str">
        <f>'Experimental setup'!I55</f>
        <v>CNTRL 1: 10^-4</v>
      </c>
      <c r="C56" t="b">
        <f t="shared" si="0"/>
        <v>0</v>
      </c>
      <c r="K56" s="30" t="s">
        <v>37</v>
      </c>
      <c r="L56" s="31">
        <v>8</v>
      </c>
      <c r="M56" s="36" t="s">
        <v>536</v>
      </c>
      <c r="N56" s="30">
        <v>26836</v>
      </c>
      <c r="O56" s="32">
        <v>25745</v>
      </c>
      <c r="P56" s="32">
        <v>25934</v>
      </c>
      <c r="Q56" s="32">
        <v>25938</v>
      </c>
      <c r="R56" s="32">
        <v>25387</v>
      </c>
      <c r="S56" s="32">
        <v>25382</v>
      </c>
      <c r="T56" s="32">
        <v>25066</v>
      </c>
      <c r="U56" s="32">
        <v>25493</v>
      </c>
      <c r="V56" s="32">
        <v>25347</v>
      </c>
      <c r="W56" s="32">
        <v>25452</v>
      </c>
      <c r="X56" s="32">
        <v>25193</v>
      </c>
      <c r="Y56" s="32">
        <v>25015</v>
      </c>
      <c r="Z56" s="32">
        <v>25056</v>
      </c>
      <c r="AA56" s="32">
        <v>25158</v>
      </c>
      <c r="AB56" s="32">
        <v>24851</v>
      </c>
      <c r="AC56" s="32">
        <v>24812</v>
      </c>
      <c r="AD56" s="32">
        <v>24801</v>
      </c>
      <c r="AE56" s="32">
        <v>25245</v>
      </c>
      <c r="AF56" s="32">
        <v>24675</v>
      </c>
      <c r="AG56" s="32">
        <v>25005</v>
      </c>
      <c r="AH56" s="32">
        <v>25122</v>
      </c>
      <c r="AI56" s="32">
        <v>25408</v>
      </c>
      <c r="AJ56" s="32">
        <v>24790</v>
      </c>
      <c r="AK56" s="32">
        <v>24602</v>
      </c>
      <c r="AL56" s="32">
        <v>25068</v>
      </c>
      <c r="AM56" s="32">
        <v>24604</v>
      </c>
      <c r="AN56" s="32">
        <v>24769</v>
      </c>
      <c r="AO56" s="32">
        <v>24995</v>
      </c>
      <c r="AP56" s="32">
        <v>24621</v>
      </c>
      <c r="AQ56" s="32">
        <v>24872</v>
      </c>
      <c r="AR56" s="32">
        <v>25086</v>
      </c>
      <c r="AS56" s="32">
        <v>25195</v>
      </c>
      <c r="AT56" s="32">
        <v>25088</v>
      </c>
      <c r="AU56" s="32">
        <v>24754</v>
      </c>
      <c r="AV56" s="32">
        <v>24845</v>
      </c>
      <c r="AW56" s="32">
        <v>24581</v>
      </c>
      <c r="AX56" s="32">
        <v>24726</v>
      </c>
      <c r="AY56" s="32">
        <v>24790</v>
      </c>
      <c r="AZ56" s="32">
        <v>24426</v>
      </c>
      <c r="BA56" s="32">
        <v>24499</v>
      </c>
      <c r="BB56" s="32">
        <v>24814</v>
      </c>
      <c r="BC56" s="32">
        <v>24536</v>
      </c>
      <c r="BD56" s="32">
        <v>24785</v>
      </c>
      <c r="BE56" s="32">
        <v>25009</v>
      </c>
      <c r="BF56" s="32">
        <v>24548</v>
      </c>
      <c r="BG56" s="32">
        <v>24815</v>
      </c>
      <c r="BH56" s="32">
        <v>24862</v>
      </c>
      <c r="BI56" s="32">
        <v>24477</v>
      </c>
      <c r="BJ56" s="32">
        <v>24554</v>
      </c>
      <c r="BK56" s="32">
        <v>25180</v>
      </c>
      <c r="BL56" s="32">
        <v>24673</v>
      </c>
      <c r="BM56" s="32">
        <v>24706</v>
      </c>
      <c r="BN56" s="32">
        <v>24813</v>
      </c>
      <c r="BO56" s="32">
        <v>24559</v>
      </c>
      <c r="BP56" s="32">
        <v>24770</v>
      </c>
      <c r="BQ56" s="32">
        <v>24522</v>
      </c>
      <c r="BR56" s="32">
        <v>24543</v>
      </c>
      <c r="BS56" s="32">
        <v>24474</v>
      </c>
      <c r="BT56" s="32">
        <v>24087</v>
      </c>
      <c r="BU56" s="32">
        <v>24815</v>
      </c>
      <c r="BV56" s="32">
        <v>24479</v>
      </c>
      <c r="BW56" s="32">
        <v>24547</v>
      </c>
      <c r="BX56" s="32">
        <v>24685</v>
      </c>
      <c r="BY56" s="32">
        <v>24815</v>
      </c>
      <c r="BZ56" s="32">
        <v>24469</v>
      </c>
      <c r="CA56" s="32">
        <v>24800</v>
      </c>
      <c r="CB56" s="32">
        <v>24746</v>
      </c>
      <c r="CC56" s="32">
        <v>24734</v>
      </c>
      <c r="CD56" s="32">
        <v>24737</v>
      </c>
      <c r="CE56" s="32">
        <v>24707</v>
      </c>
      <c r="CF56" s="32">
        <v>24626</v>
      </c>
      <c r="CG56" s="32">
        <v>24962</v>
      </c>
      <c r="CH56" s="32">
        <v>24543</v>
      </c>
      <c r="CI56" s="32">
        <v>24714</v>
      </c>
      <c r="CJ56" s="32">
        <v>25003</v>
      </c>
      <c r="CK56" s="32">
        <v>24301</v>
      </c>
      <c r="CL56" s="32">
        <v>24614</v>
      </c>
      <c r="CM56" s="32">
        <v>24929</v>
      </c>
      <c r="CN56" s="32">
        <v>24624</v>
      </c>
      <c r="CO56" s="32">
        <v>24404</v>
      </c>
      <c r="CP56" s="32">
        <v>24647</v>
      </c>
      <c r="CQ56" s="32">
        <v>24388</v>
      </c>
      <c r="CR56" s="32">
        <v>24340</v>
      </c>
      <c r="CS56" s="32">
        <v>24504</v>
      </c>
      <c r="CT56" s="32">
        <v>24794</v>
      </c>
      <c r="CU56" s="32">
        <v>24453</v>
      </c>
      <c r="CV56" s="32">
        <v>24455</v>
      </c>
      <c r="CW56" s="32">
        <v>24511</v>
      </c>
      <c r="CX56" s="32">
        <v>24712</v>
      </c>
      <c r="CY56" s="32">
        <v>24260</v>
      </c>
      <c r="CZ56" s="32">
        <v>24301</v>
      </c>
      <c r="DA56" s="32">
        <v>24227</v>
      </c>
      <c r="DB56" s="32">
        <v>24439</v>
      </c>
      <c r="DC56" s="32">
        <v>24312</v>
      </c>
      <c r="DD56" s="32">
        <v>24626</v>
      </c>
      <c r="DE56" s="32">
        <v>24200</v>
      </c>
      <c r="DF56" s="32">
        <v>24292</v>
      </c>
      <c r="DG56" s="32">
        <v>24494</v>
      </c>
      <c r="DH56" s="32">
        <v>24070</v>
      </c>
      <c r="DI56" s="32">
        <v>24673</v>
      </c>
      <c r="DJ56" s="32">
        <v>24083</v>
      </c>
      <c r="DK56" s="32">
        <v>24005</v>
      </c>
      <c r="DL56" s="32">
        <v>24622</v>
      </c>
      <c r="DM56" s="32">
        <v>24617</v>
      </c>
      <c r="DN56" s="32">
        <v>24022</v>
      </c>
      <c r="DO56" s="32">
        <v>24426</v>
      </c>
      <c r="DP56" s="32">
        <v>24091</v>
      </c>
      <c r="DQ56" s="32">
        <v>24159</v>
      </c>
      <c r="DR56" s="32">
        <v>24052</v>
      </c>
      <c r="DS56" s="32">
        <v>24731</v>
      </c>
      <c r="DT56" s="32">
        <v>24474</v>
      </c>
      <c r="DU56" s="32">
        <v>24200</v>
      </c>
      <c r="DV56" s="32">
        <v>24618</v>
      </c>
      <c r="DW56" s="32">
        <v>23816</v>
      </c>
      <c r="DX56" s="32">
        <v>24041</v>
      </c>
      <c r="DY56" s="32">
        <v>23908</v>
      </c>
      <c r="DZ56" s="32">
        <v>24590</v>
      </c>
      <c r="EA56" s="32">
        <v>24148</v>
      </c>
      <c r="EB56" s="32">
        <v>24185</v>
      </c>
      <c r="EC56" s="32">
        <v>23882</v>
      </c>
      <c r="ED56" s="32">
        <v>23893</v>
      </c>
      <c r="EE56" s="32">
        <v>23498</v>
      </c>
      <c r="EF56" s="32">
        <v>24027</v>
      </c>
      <c r="EG56" s="32">
        <v>23569</v>
      </c>
      <c r="EH56" s="32">
        <v>24004</v>
      </c>
      <c r="EI56" s="32">
        <v>23958</v>
      </c>
      <c r="EJ56" s="32">
        <v>24273</v>
      </c>
      <c r="EK56" s="32">
        <v>24275</v>
      </c>
      <c r="EL56" s="32">
        <v>23876</v>
      </c>
      <c r="EM56" s="32">
        <v>23686</v>
      </c>
      <c r="EN56" s="32">
        <v>23788</v>
      </c>
      <c r="EO56" s="32">
        <v>24303</v>
      </c>
      <c r="EP56" s="32">
        <v>23987</v>
      </c>
      <c r="EQ56" s="32">
        <v>23850</v>
      </c>
      <c r="ER56" s="32">
        <v>23825</v>
      </c>
      <c r="ES56" s="32">
        <v>24235</v>
      </c>
      <c r="ET56" s="32">
        <v>23839</v>
      </c>
      <c r="EU56" s="32">
        <v>23774</v>
      </c>
      <c r="EV56" s="32">
        <v>23582</v>
      </c>
      <c r="EW56" s="32">
        <v>23931</v>
      </c>
      <c r="EX56" s="32">
        <v>23947</v>
      </c>
      <c r="EY56" s="32">
        <v>23955</v>
      </c>
      <c r="EZ56" s="32">
        <v>23864</v>
      </c>
      <c r="FA56" s="32">
        <v>23560</v>
      </c>
      <c r="FB56" s="32">
        <v>23517</v>
      </c>
      <c r="FC56" s="32">
        <v>23855</v>
      </c>
      <c r="FD56" s="32">
        <v>24391</v>
      </c>
      <c r="FE56" s="32">
        <v>24107</v>
      </c>
      <c r="FF56" s="32">
        <v>24242</v>
      </c>
      <c r="FG56" s="32">
        <v>24143</v>
      </c>
      <c r="FH56" s="32">
        <v>24058</v>
      </c>
      <c r="FI56" s="32">
        <v>23913</v>
      </c>
      <c r="FJ56" s="32">
        <v>23932</v>
      </c>
      <c r="FK56" s="32">
        <v>23777</v>
      </c>
      <c r="FL56" s="32">
        <v>23853</v>
      </c>
      <c r="FM56" s="32">
        <v>23831</v>
      </c>
      <c r="FN56" s="32">
        <v>24310</v>
      </c>
      <c r="FO56" s="32">
        <v>23630</v>
      </c>
      <c r="FP56" s="32">
        <v>23917</v>
      </c>
      <c r="FQ56" s="32">
        <v>24450</v>
      </c>
      <c r="FR56" s="32">
        <v>24087</v>
      </c>
      <c r="FS56" s="32">
        <v>23980</v>
      </c>
      <c r="FT56" s="32">
        <v>24133</v>
      </c>
      <c r="FU56" s="32">
        <v>23413</v>
      </c>
      <c r="FV56" s="32">
        <v>24004</v>
      </c>
      <c r="FW56" s="32">
        <v>23839</v>
      </c>
      <c r="FX56" s="32">
        <v>23983</v>
      </c>
      <c r="FY56" s="32">
        <v>24066</v>
      </c>
      <c r="FZ56" s="32">
        <v>23627</v>
      </c>
      <c r="GA56" s="32">
        <v>23639</v>
      </c>
      <c r="GB56" s="32">
        <v>23614</v>
      </c>
      <c r="GC56" s="32">
        <v>23852</v>
      </c>
      <c r="GD56" s="32">
        <v>23362</v>
      </c>
      <c r="GE56" s="32">
        <v>23778</v>
      </c>
      <c r="GF56" s="32">
        <v>23773</v>
      </c>
      <c r="GG56" s="32">
        <v>23702</v>
      </c>
      <c r="GH56" s="32">
        <v>23517</v>
      </c>
      <c r="GI56" s="32">
        <v>23718</v>
      </c>
      <c r="GJ56" s="32">
        <v>23433</v>
      </c>
      <c r="GK56" s="32">
        <v>23753</v>
      </c>
      <c r="GL56" s="32">
        <v>23596</v>
      </c>
      <c r="GM56" s="32">
        <v>23555</v>
      </c>
      <c r="GN56" s="32">
        <v>23511</v>
      </c>
      <c r="GO56" s="32">
        <v>23982</v>
      </c>
      <c r="GP56" s="32">
        <v>24003</v>
      </c>
      <c r="GQ56" s="32">
        <v>23526</v>
      </c>
      <c r="GR56" s="32">
        <v>24034</v>
      </c>
      <c r="GS56" s="32">
        <v>23342</v>
      </c>
      <c r="GT56" s="32">
        <v>23530</v>
      </c>
      <c r="GU56" s="32">
        <v>23642</v>
      </c>
      <c r="GV56" s="32">
        <v>23319</v>
      </c>
      <c r="GW56" s="32">
        <v>23978</v>
      </c>
      <c r="GX56" s="32">
        <v>23530</v>
      </c>
      <c r="GY56" s="32">
        <v>23805</v>
      </c>
      <c r="GZ56" s="32">
        <v>23411</v>
      </c>
      <c r="HA56" s="32">
        <v>23636</v>
      </c>
      <c r="HB56" s="32">
        <v>23505</v>
      </c>
      <c r="HC56" s="32">
        <v>23942</v>
      </c>
      <c r="HD56" s="32">
        <v>23710</v>
      </c>
      <c r="HE56" s="32">
        <v>23737</v>
      </c>
      <c r="HF56" s="32">
        <v>23754</v>
      </c>
      <c r="HG56" s="32">
        <v>23267</v>
      </c>
      <c r="HH56" s="32">
        <v>23702</v>
      </c>
      <c r="HI56" s="32">
        <v>23165</v>
      </c>
      <c r="HJ56" s="32">
        <v>23497</v>
      </c>
      <c r="HK56" s="32">
        <v>23544</v>
      </c>
      <c r="HL56" s="32">
        <v>23662</v>
      </c>
      <c r="HM56" s="32">
        <v>23424</v>
      </c>
      <c r="HN56" s="32">
        <v>23596</v>
      </c>
      <c r="HO56" s="32">
        <v>23375</v>
      </c>
      <c r="HP56" s="32">
        <v>23332</v>
      </c>
      <c r="HQ56" s="32">
        <v>23767</v>
      </c>
      <c r="HR56" s="32">
        <v>23208</v>
      </c>
      <c r="HS56" s="32">
        <v>23829</v>
      </c>
      <c r="HT56" s="32">
        <v>23256</v>
      </c>
      <c r="HU56" s="32">
        <v>23170</v>
      </c>
      <c r="HV56" s="32">
        <v>23408</v>
      </c>
      <c r="HW56" s="32">
        <v>23303</v>
      </c>
      <c r="HX56" s="32">
        <v>23660</v>
      </c>
      <c r="HY56" s="32">
        <v>23500</v>
      </c>
      <c r="HZ56" s="32">
        <v>23829</v>
      </c>
      <c r="IA56" s="32">
        <v>23148</v>
      </c>
      <c r="IB56" s="32">
        <v>23378</v>
      </c>
      <c r="IC56" s="32">
        <v>23068</v>
      </c>
      <c r="ID56" s="32">
        <v>23295</v>
      </c>
      <c r="IE56" s="32">
        <v>23387</v>
      </c>
      <c r="IF56" s="32">
        <v>22678</v>
      </c>
      <c r="IG56" s="32">
        <v>22983</v>
      </c>
      <c r="IH56" s="32">
        <v>23067</v>
      </c>
      <c r="II56" s="32">
        <v>23827</v>
      </c>
      <c r="IJ56" s="32">
        <v>23310</v>
      </c>
      <c r="IK56" s="32">
        <v>23120</v>
      </c>
      <c r="IL56" s="32">
        <v>23574</v>
      </c>
      <c r="IM56" s="32">
        <v>22945</v>
      </c>
      <c r="IN56" s="32">
        <v>23219</v>
      </c>
      <c r="IO56" s="32">
        <v>23352</v>
      </c>
      <c r="IP56" s="32">
        <v>23065</v>
      </c>
      <c r="IQ56" s="32">
        <v>23474</v>
      </c>
      <c r="IR56" s="32">
        <v>23326</v>
      </c>
      <c r="IS56" s="32">
        <v>23135</v>
      </c>
      <c r="IT56" s="32">
        <v>23047</v>
      </c>
      <c r="IU56" s="32">
        <v>23032</v>
      </c>
      <c r="IV56" s="32">
        <v>23445</v>
      </c>
      <c r="IW56" s="32">
        <v>23105</v>
      </c>
      <c r="IX56" s="32">
        <v>23767</v>
      </c>
      <c r="IY56" s="32">
        <v>23349</v>
      </c>
      <c r="IZ56" s="32">
        <v>22841</v>
      </c>
      <c r="JA56" s="32">
        <v>22861</v>
      </c>
      <c r="JB56" s="32">
        <v>23153</v>
      </c>
      <c r="JC56" s="32">
        <v>22743</v>
      </c>
      <c r="JD56" s="32">
        <v>23528</v>
      </c>
      <c r="JE56" s="32">
        <v>23453</v>
      </c>
      <c r="JF56" s="32">
        <v>23563</v>
      </c>
      <c r="JG56" s="32">
        <v>23346</v>
      </c>
      <c r="JH56" s="32">
        <v>23313</v>
      </c>
      <c r="JI56" s="32">
        <v>23363</v>
      </c>
      <c r="JJ56" s="32">
        <v>22683</v>
      </c>
      <c r="JK56" s="32">
        <v>22944</v>
      </c>
      <c r="JL56" s="32">
        <v>23471</v>
      </c>
      <c r="JM56" s="32">
        <v>23634</v>
      </c>
      <c r="JN56" s="32">
        <v>22920</v>
      </c>
      <c r="JO56" s="32">
        <v>23310</v>
      </c>
      <c r="JP56" s="32">
        <v>23440</v>
      </c>
      <c r="JQ56" s="32">
        <v>23561</v>
      </c>
      <c r="JR56" s="32">
        <v>23433</v>
      </c>
      <c r="JS56" s="32">
        <v>23433</v>
      </c>
      <c r="JT56" s="32">
        <v>23370</v>
      </c>
      <c r="JU56" s="32">
        <v>23505</v>
      </c>
      <c r="JV56" s="32">
        <v>23384</v>
      </c>
      <c r="JW56" s="32">
        <v>23530</v>
      </c>
      <c r="JX56" s="32">
        <v>23399</v>
      </c>
      <c r="JY56" s="32">
        <v>23330</v>
      </c>
      <c r="JZ56" s="32">
        <v>23541</v>
      </c>
      <c r="KA56" s="32">
        <v>22972</v>
      </c>
      <c r="KB56" s="32">
        <v>23496</v>
      </c>
      <c r="KC56" s="32">
        <v>23750</v>
      </c>
      <c r="KD56" s="32">
        <v>23421</v>
      </c>
      <c r="KE56" s="32">
        <v>23326</v>
      </c>
      <c r="KF56" s="32">
        <v>23266</v>
      </c>
      <c r="KG56" s="32">
        <v>22947</v>
      </c>
      <c r="KH56" s="32">
        <v>23250</v>
      </c>
      <c r="KI56" s="32">
        <v>23596</v>
      </c>
      <c r="KJ56" s="32">
        <v>23441</v>
      </c>
      <c r="KK56" s="32">
        <v>23463</v>
      </c>
      <c r="KL56" s="32">
        <v>23136</v>
      </c>
      <c r="KM56" s="32">
        <v>23220</v>
      </c>
      <c r="KN56" s="32">
        <v>23438</v>
      </c>
      <c r="KO56" s="32">
        <v>23086</v>
      </c>
      <c r="KP56" s="32">
        <v>23316</v>
      </c>
      <c r="KQ56" s="32">
        <v>22986</v>
      </c>
      <c r="KR56" s="32">
        <v>23561</v>
      </c>
      <c r="KS56" s="32">
        <v>23373</v>
      </c>
      <c r="KT56" s="32">
        <v>22974</v>
      </c>
      <c r="KU56" s="32">
        <v>23320</v>
      </c>
      <c r="KV56" s="32">
        <v>23187</v>
      </c>
      <c r="KW56" s="32">
        <v>23136</v>
      </c>
      <c r="KX56" s="32">
        <v>22895</v>
      </c>
      <c r="KY56" s="32">
        <v>23381</v>
      </c>
      <c r="KZ56" s="32">
        <v>22349</v>
      </c>
      <c r="LA56" s="32">
        <v>23111</v>
      </c>
      <c r="LB56" s="32">
        <v>23305</v>
      </c>
      <c r="LC56" s="32">
        <v>23121</v>
      </c>
      <c r="LD56" s="32">
        <v>23261</v>
      </c>
      <c r="LE56" s="32">
        <v>23342</v>
      </c>
      <c r="LF56" s="32">
        <v>23287</v>
      </c>
      <c r="LG56" s="32">
        <v>23350</v>
      </c>
      <c r="LH56" s="32">
        <v>23227</v>
      </c>
      <c r="LI56" s="32">
        <v>22991</v>
      </c>
      <c r="LJ56" s="32">
        <v>23264</v>
      </c>
      <c r="LK56" s="32">
        <v>23074</v>
      </c>
      <c r="LL56" s="32">
        <v>23264</v>
      </c>
      <c r="LM56" s="32">
        <v>23205</v>
      </c>
      <c r="LN56" s="32">
        <v>23076</v>
      </c>
      <c r="LO56" s="32">
        <v>22920</v>
      </c>
      <c r="LP56" s="32">
        <v>23250</v>
      </c>
      <c r="LQ56" s="32">
        <v>23164</v>
      </c>
      <c r="LR56" s="32">
        <v>22705</v>
      </c>
      <c r="LS56" s="32">
        <v>23078</v>
      </c>
      <c r="LT56" s="32">
        <v>23093</v>
      </c>
      <c r="LU56" s="32">
        <v>22806</v>
      </c>
      <c r="LV56" s="32">
        <v>22936</v>
      </c>
      <c r="LW56" s="32">
        <v>23221</v>
      </c>
      <c r="LX56" s="32">
        <v>23009</v>
      </c>
      <c r="LY56" s="32">
        <v>22865</v>
      </c>
      <c r="LZ56" s="32">
        <v>23039</v>
      </c>
      <c r="MA56" s="32">
        <v>23218</v>
      </c>
      <c r="MB56" s="32">
        <v>22270</v>
      </c>
      <c r="MC56" s="32">
        <v>22729</v>
      </c>
      <c r="MD56" s="32">
        <v>23137</v>
      </c>
      <c r="ME56" s="32">
        <v>23352</v>
      </c>
      <c r="MF56" s="32">
        <v>22672</v>
      </c>
      <c r="MG56" s="32">
        <v>23298</v>
      </c>
      <c r="MH56" s="32">
        <v>23154</v>
      </c>
      <c r="MI56" s="32">
        <v>23086</v>
      </c>
      <c r="MJ56" s="32">
        <v>22725</v>
      </c>
      <c r="MK56" s="32">
        <v>22700</v>
      </c>
      <c r="ML56" s="32">
        <v>22694</v>
      </c>
      <c r="MM56" s="32">
        <v>22971</v>
      </c>
      <c r="MN56" s="32">
        <v>23015</v>
      </c>
      <c r="MO56" s="32">
        <v>23351</v>
      </c>
      <c r="MP56" s="32">
        <v>22466</v>
      </c>
      <c r="MQ56" s="32">
        <v>23246</v>
      </c>
      <c r="MR56" s="32">
        <v>23145</v>
      </c>
      <c r="MS56" s="32">
        <v>22981</v>
      </c>
      <c r="MT56" s="32">
        <v>23460</v>
      </c>
      <c r="MU56" s="32">
        <v>23082</v>
      </c>
      <c r="MV56" s="32">
        <v>23121</v>
      </c>
      <c r="MW56" s="32">
        <v>22659</v>
      </c>
      <c r="MX56" s="32">
        <v>23162</v>
      </c>
      <c r="MY56" s="32">
        <v>22719</v>
      </c>
      <c r="MZ56" s="32">
        <v>23499</v>
      </c>
      <c r="NA56" s="32">
        <v>23381</v>
      </c>
      <c r="NB56" s="32">
        <v>22953</v>
      </c>
      <c r="NC56" s="32">
        <v>23258</v>
      </c>
      <c r="ND56" s="32">
        <v>22810</v>
      </c>
      <c r="NE56" s="32">
        <v>23002</v>
      </c>
      <c r="NF56" s="32">
        <v>23311</v>
      </c>
      <c r="NG56" s="32">
        <v>22933</v>
      </c>
      <c r="NH56" s="32">
        <v>23235</v>
      </c>
      <c r="NI56" s="32">
        <v>23109</v>
      </c>
      <c r="NJ56" s="32">
        <v>22957</v>
      </c>
      <c r="NK56" s="32">
        <v>23223</v>
      </c>
      <c r="NL56" s="32">
        <v>23271</v>
      </c>
      <c r="NM56" s="32">
        <v>23288</v>
      </c>
      <c r="NN56" s="32">
        <v>23415</v>
      </c>
      <c r="NO56" s="32">
        <v>23638</v>
      </c>
      <c r="NP56" s="32">
        <v>23014</v>
      </c>
      <c r="NQ56" s="32">
        <v>23067</v>
      </c>
      <c r="NR56" s="32">
        <v>23257</v>
      </c>
      <c r="NS56" s="32">
        <v>23191</v>
      </c>
      <c r="NT56" s="32">
        <v>22947</v>
      </c>
      <c r="NU56" s="32">
        <v>23441</v>
      </c>
      <c r="NV56" s="32">
        <v>22867</v>
      </c>
      <c r="NW56" s="32">
        <v>23580</v>
      </c>
      <c r="NX56" s="32">
        <v>23420</v>
      </c>
      <c r="NY56" s="32">
        <v>23447</v>
      </c>
      <c r="NZ56" s="32">
        <v>24065</v>
      </c>
      <c r="OA56" s="32">
        <v>23486</v>
      </c>
      <c r="OB56" s="32">
        <v>24607</v>
      </c>
      <c r="OC56" s="32">
        <v>24752</v>
      </c>
      <c r="OD56" s="32">
        <v>25216</v>
      </c>
      <c r="OE56" s="32">
        <v>25816</v>
      </c>
      <c r="OF56" s="32">
        <v>26262</v>
      </c>
      <c r="OG56" s="32">
        <v>26503</v>
      </c>
      <c r="OH56" s="32">
        <v>27313</v>
      </c>
      <c r="OI56" s="32">
        <v>28050</v>
      </c>
      <c r="OJ56" s="32">
        <v>28755</v>
      </c>
      <c r="OK56" s="32">
        <v>29979</v>
      </c>
      <c r="OL56" s="32">
        <v>30940</v>
      </c>
      <c r="OM56" s="32">
        <v>31250</v>
      </c>
      <c r="ON56" s="32">
        <v>33051</v>
      </c>
      <c r="OO56" s="32">
        <v>33766</v>
      </c>
      <c r="OP56" s="32">
        <v>34938</v>
      </c>
      <c r="OQ56" s="32">
        <v>36842</v>
      </c>
      <c r="OR56" s="32">
        <v>35935</v>
      </c>
      <c r="OS56" s="32">
        <v>36603</v>
      </c>
      <c r="OT56" s="32">
        <v>38092</v>
      </c>
      <c r="OU56" s="32">
        <v>37606</v>
      </c>
      <c r="OV56" s="32">
        <v>37743</v>
      </c>
      <c r="OW56" s="33">
        <v>48288</v>
      </c>
      <c r="PH56" s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A57">
        <f>'Experimental setup'!J67</f>
        <v>0</v>
      </c>
      <c r="B57" s="21">
        <f>'Experimental setup'!J55</f>
        <v>0</v>
      </c>
      <c r="C57" t="b">
        <f t="shared" si="0"/>
        <v>0</v>
      </c>
      <c r="D57" t="b">
        <f>IF(AND(C57=TRUE, C58=TRUE), TRUE, FALSE)</f>
        <v>0</v>
      </c>
      <c r="K57" s="30" t="s">
        <v>37</v>
      </c>
      <c r="L57" s="31">
        <v>9</v>
      </c>
      <c r="M57" s="36" t="s">
        <v>537</v>
      </c>
      <c r="N57" s="30">
        <v>39686</v>
      </c>
      <c r="O57" s="32">
        <v>40076</v>
      </c>
      <c r="P57" s="32">
        <v>40681</v>
      </c>
      <c r="Q57" s="32">
        <v>40069</v>
      </c>
      <c r="R57" s="32">
        <v>40406</v>
      </c>
      <c r="S57" s="32">
        <v>40877</v>
      </c>
      <c r="T57" s="32">
        <v>40762</v>
      </c>
      <c r="U57" s="32">
        <v>41106</v>
      </c>
      <c r="V57" s="32">
        <v>40686</v>
      </c>
      <c r="W57" s="32">
        <v>41604</v>
      </c>
      <c r="X57" s="32">
        <v>40429</v>
      </c>
      <c r="Y57" s="32">
        <v>41388</v>
      </c>
      <c r="Z57" s="32">
        <v>41048</v>
      </c>
      <c r="AA57" s="32">
        <v>40914</v>
      </c>
      <c r="AB57" s="32">
        <v>40756</v>
      </c>
      <c r="AC57" s="32">
        <v>41039</v>
      </c>
      <c r="AD57" s="32">
        <v>41529</v>
      </c>
      <c r="AE57" s="32">
        <v>40586</v>
      </c>
      <c r="AF57" s="32">
        <v>41394</v>
      </c>
      <c r="AG57" s="32">
        <v>40972</v>
      </c>
      <c r="AH57" s="32">
        <v>40597</v>
      </c>
      <c r="AI57" s="32">
        <v>41403</v>
      </c>
      <c r="AJ57" s="32">
        <v>40971</v>
      </c>
      <c r="AK57" s="32">
        <v>40600</v>
      </c>
      <c r="AL57" s="32">
        <v>41106</v>
      </c>
      <c r="AM57" s="32">
        <v>40631</v>
      </c>
      <c r="AN57" s="32">
        <v>41148</v>
      </c>
      <c r="AO57" s="32">
        <v>40989</v>
      </c>
      <c r="AP57" s="32">
        <v>41255</v>
      </c>
      <c r="AQ57" s="32">
        <v>41412</v>
      </c>
      <c r="AR57" s="32">
        <v>41442</v>
      </c>
      <c r="AS57" s="32">
        <v>40633</v>
      </c>
      <c r="AT57" s="32">
        <v>41278</v>
      </c>
      <c r="AU57" s="32">
        <v>41583</v>
      </c>
      <c r="AV57" s="32">
        <v>41043</v>
      </c>
      <c r="AW57" s="32">
        <v>41552</v>
      </c>
      <c r="AX57" s="32">
        <v>41737</v>
      </c>
      <c r="AY57" s="32">
        <v>41118</v>
      </c>
      <c r="AZ57" s="32">
        <v>40551</v>
      </c>
      <c r="BA57" s="32">
        <v>41494</v>
      </c>
      <c r="BB57" s="32">
        <v>41625</v>
      </c>
      <c r="BC57" s="32">
        <v>41660</v>
      </c>
      <c r="BD57" s="32">
        <v>41329</v>
      </c>
      <c r="BE57" s="32">
        <v>40935</v>
      </c>
      <c r="BF57" s="32">
        <v>41317</v>
      </c>
      <c r="BG57" s="32">
        <v>41071</v>
      </c>
      <c r="BH57" s="32">
        <v>41379</v>
      </c>
      <c r="BI57" s="32">
        <v>41567</v>
      </c>
      <c r="BJ57" s="32">
        <v>41244</v>
      </c>
      <c r="BK57" s="32">
        <v>41623</v>
      </c>
      <c r="BL57" s="32">
        <v>41686</v>
      </c>
      <c r="BM57" s="32">
        <v>41698</v>
      </c>
      <c r="BN57" s="32">
        <v>40905</v>
      </c>
      <c r="BO57" s="32">
        <v>41474</v>
      </c>
      <c r="BP57" s="32">
        <v>41461</v>
      </c>
      <c r="BQ57" s="32">
        <v>42041</v>
      </c>
      <c r="BR57" s="32">
        <v>41424</v>
      </c>
      <c r="BS57" s="32">
        <v>40878</v>
      </c>
      <c r="BT57" s="32">
        <v>41684</v>
      </c>
      <c r="BU57" s="32">
        <v>41467</v>
      </c>
      <c r="BV57" s="32">
        <v>41476</v>
      </c>
      <c r="BW57" s="32">
        <v>41553</v>
      </c>
      <c r="BX57" s="32">
        <v>41412</v>
      </c>
      <c r="BY57" s="32">
        <v>41608</v>
      </c>
      <c r="BZ57" s="32">
        <v>42023</v>
      </c>
      <c r="CA57" s="32">
        <v>41439</v>
      </c>
      <c r="CB57" s="32">
        <v>42222</v>
      </c>
      <c r="CC57" s="32">
        <v>41435</v>
      </c>
      <c r="CD57" s="32">
        <v>42380</v>
      </c>
      <c r="CE57" s="32">
        <v>41568</v>
      </c>
      <c r="CF57" s="32">
        <v>41664</v>
      </c>
      <c r="CG57" s="32">
        <v>41873</v>
      </c>
      <c r="CH57" s="32">
        <v>41698</v>
      </c>
      <c r="CI57" s="32">
        <v>41283</v>
      </c>
      <c r="CJ57" s="32">
        <v>42196</v>
      </c>
      <c r="CK57" s="32">
        <v>41793</v>
      </c>
      <c r="CL57" s="32">
        <v>41407</v>
      </c>
      <c r="CM57" s="32">
        <v>41823</v>
      </c>
      <c r="CN57" s="32">
        <v>41560</v>
      </c>
      <c r="CO57" s="32">
        <v>41274</v>
      </c>
      <c r="CP57" s="32">
        <v>41490</v>
      </c>
      <c r="CQ57" s="32">
        <v>41779</v>
      </c>
      <c r="CR57" s="32">
        <v>41374</v>
      </c>
      <c r="CS57" s="32">
        <v>41130</v>
      </c>
      <c r="CT57" s="32">
        <v>41510</v>
      </c>
      <c r="CU57" s="32">
        <v>41092</v>
      </c>
      <c r="CV57" s="32">
        <v>41681</v>
      </c>
      <c r="CW57" s="32">
        <v>41061</v>
      </c>
      <c r="CX57" s="32">
        <v>41069</v>
      </c>
      <c r="CY57" s="32">
        <v>41341</v>
      </c>
      <c r="CZ57" s="32">
        <v>40850</v>
      </c>
      <c r="DA57" s="32">
        <v>41612</v>
      </c>
      <c r="DB57" s="32">
        <v>41720</v>
      </c>
      <c r="DC57" s="32">
        <v>41627</v>
      </c>
      <c r="DD57" s="32">
        <v>41085</v>
      </c>
      <c r="DE57" s="32">
        <v>41436</v>
      </c>
      <c r="DF57" s="32">
        <v>41182</v>
      </c>
      <c r="DG57" s="32">
        <v>41584</v>
      </c>
      <c r="DH57" s="32">
        <v>41327</v>
      </c>
      <c r="DI57" s="32">
        <v>41324</v>
      </c>
      <c r="DJ57" s="32">
        <v>40918</v>
      </c>
      <c r="DK57" s="32">
        <v>41678</v>
      </c>
      <c r="DL57" s="32">
        <v>41704</v>
      </c>
      <c r="DM57" s="32">
        <v>41159</v>
      </c>
      <c r="DN57" s="32">
        <v>42178</v>
      </c>
      <c r="DO57" s="32">
        <v>41611</v>
      </c>
      <c r="DP57" s="32">
        <v>41037</v>
      </c>
      <c r="DQ57" s="32">
        <v>41651</v>
      </c>
      <c r="DR57" s="32">
        <v>41248</v>
      </c>
      <c r="DS57" s="32">
        <v>41685</v>
      </c>
      <c r="DT57" s="32">
        <v>41406</v>
      </c>
      <c r="DU57" s="32">
        <v>41133</v>
      </c>
      <c r="DV57" s="32">
        <v>41116</v>
      </c>
      <c r="DW57" s="32">
        <v>40937</v>
      </c>
      <c r="DX57" s="32">
        <v>40916</v>
      </c>
      <c r="DY57" s="32">
        <v>41184</v>
      </c>
      <c r="DZ57" s="32">
        <v>41724</v>
      </c>
      <c r="EA57" s="32">
        <v>41752</v>
      </c>
      <c r="EB57" s="32">
        <v>41011</v>
      </c>
      <c r="EC57" s="32">
        <v>41069</v>
      </c>
      <c r="ED57" s="32">
        <v>41305</v>
      </c>
      <c r="EE57" s="32">
        <v>41200</v>
      </c>
      <c r="EF57" s="32">
        <v>41614</v>
      </c>
      <c r="EG57" s="32">
        <v>40788</v>
      </c>
      <c r="EH57" s="32">
        <v>40698</v>
      </c>
      <c r="EI57" s="32">
        <v>40940</v>
      </c>
      <c r="EJ57" s="32">
        <v>41451</v>
      </c>
      <c r="EK57" s="32">
        <v>41349</v>
      </c>
      <c r="EL57" s="32">
        <v>40563</v>
      </c>
      <c r="EM57" s="32">
        <v>40935</v>
      </c>
      <c r="EN57" s="32">
        <v>40991</v>
      </c>
      <c r="EO57" s="32">
        <v>41154</v>
      </c>
      <c r="EP57" s="32">
        <v>41049</v>
      </c>
      <c r="EQ57" s="32">
        <v>40605</v>
      </c>
      <c r="ER57" s="32">
        <v>41437</v>
      </c>
      <c r="ES57" s="32">
        <v>40518</v>
      </c>
      <c r="ET57" s="32">
        <v>40638</v>
      </c>
      <c r="EU57" s="32">
        <v>40862</v>
      </c>
      <c r="EV57" s="32">
        <v>41306</v>
      </c>
      <c r="EW57" s="32">
        <v>41268</v>
      </c>
      <c r="EX57" s="32">
        <v>40912</v>
      </c>
      <c r="EY57" s="32">
        <v>40926</v>
      </c>
      <c r="EZ57" s="32">
        <v>41145</v>
      </c>
      <c r="FA57" s="32">
        <v>41544</v>
      </c>
      <c r="FB57" s="32">
        <v>41112</v>
      </c>
      <c r="FC57" s="32">
        <v>41050</v>
      </c>
      <c r="FD57" s="32">
        <v>41136</v>
      </c>
      <c r="FE57" s="32">
        <v>40819</v>
      </c>
      <c r="FF57" s="32">
        <v>40907</v>
      </c>
      <c r="FG57" s="32">
        <v>41701</v>
      </c>
      <c r="FH57" s="32">
        <v>41381</v>
      </c>
      <c r="FI57" s="32">
        <v>41004</v>
      </c>
      <c r="FJ57" s="32">
        <v>40913</v>
      </c>
      <c r="FK57" s="32">
        <v>41367</v>
      </c>
      <c r="FL57" s="32">
        <v>41387</v>
      </c>
      <c r="FM57" s="32">
        <v>41176</v>
      </c>
      <c r="FN57" s="32">
        <v>41552</v>
      </c>
      <c r="FO57" s="32">
        <v>41091</v>
      </c>
      <c r="FP57" s="32">
        <v>41448</v>
      </c>
      <c r="FQ57" s="32">
        <v>41534</v>
      </c>
      <c r="FR57" s="32">
        <v>41278</v>
      </c>
      <c r="FS57" s="32">
        <v>41601</v>
      </c>
      <c r="FT57" s="32">
        <v>41462</v>
      </c>
      <c r="FU57" s="32">
        <v>41788</v>
      </c>
      <c r="FV57" s="32">
        <v>41035</v>
      </c>
      <c r="FW57" s="32">
        <v>41303</v>
      </c>
      <c r="FX57" s="32">
        <v>41026</v>
      </c>
      <c r="FY57" s="32">
        <v>40645</v>
      </c>
      <c r="FZ57" s="32">
        <v>41223</v>
      </c>
      <c r="GA57" s="32">
        <v>41164</v>
      </c>
      <c r="GB57" s="32">
        <v>40573</v>
      </c>
      <c r="GC57" s="32">
        <v>40980</v>
      </c>
      <c r="GD57" s="32">
        <v>40935</v>
      </c>
      <c r="GE57" s="32">
        <v>41253</v>
      </c>
      <c r="GF57" s="32">
        <v>40583</v>
      </c>
      <c r="GG57" s="32">
        <v>41053</v>
      </c>
      <c r="GH57" s="32">
        <v>41650</v>
      </c>
      <c r="GI57" s="32">
        <v>41031</v>
      </c>
      <c r="GJ57" s="32">
        <v>40826</v>
      </c>
      <c r="GK57" s="32">
        <v>40720</v>
      </c>
      <c r="GL57" s="32">
        <v>41104</v>
      </c>
      <c r="GM57" s="32">
        <v>41928</v>
      </c>
      <c r="GN57" s="32">
        <v>40466</v>
      </c>
      <c r="GO57" s="32">
        <v>40917</v>
      </c>
      <c r="GP57" s="32">
        <v>41077</v>
      </c>
      <c r="GQ57" s="32">
        <v>40842</v>
      </c>
      <c r="GR57" s="32">
        <v>41280</v>
      </c>
      <c r="GS57" s="32">
        <v>41068</v>
      </c>
      <c r="GT57" s="32">
        <v>40724</v>
      </c>
      <c r="GU57" s="32">
        <v>40885</v>
      </c>
      <c r="GV57" s="32">
        <v>41220</v>
      </c>
      <c r="GW57" s="32">
        <v>41619</v>
      </c>
      <c r="GX57" s="32">
        <v>41716</v>
      </c>
      <c r="GY57" s="32">
        <v>41178</v>
      </c>
      <c r="GZ57" s="32">
        <v>41151</v>
      </c>
      <c r="HA57" s="32">
        <v>40961</v>
      </c>
      <c r="HB57" s="32">
        <v>40803</v>
      </c>
      <c r="HC57" s="32">
        <v>40835</v>
      </c>
      <c r="HD57" s="32">
        <v>40771</v>
      </c>
      <c r="HE57" s="32">
        <v>40907</v>
      </c>
      <c r="HF57" s="32">
        <v>40600</v>
      </c>
      <c r="HG57" s="32">
        <v>40911</v>
      </c>
      <c r="HH57" s="32">
        <v>40369</v>
      </c>
      <c r="HI57" s="32">
        <v>40277</v>
      </c>
      <c r="HJ57" s="32">
        <v>40541</v>
      </c>
      <c r="HK57" s="32">
        <v>39635</v>
      </c>
      <c r="HL57" s="32">
        <v>40665</v>
      </c>
      <c r="HM57" s="32">
        <v>40540</v>
      </c>
      <c r="HN57" s="32">
        <v>41044</v>
      </c>
      <c r="HO57" s="32">
        <v>40642</v>
      </c>
      <c r="HP57" s="32">
        <v>40564</v>
      </c>
      <c r="HQ57" s="32">
        <v>40958</v>
      </c>
      <c r="HR57" s="32">
        <v>39947</v>
      </c>
      <c r="HS57" s="32">
        <v>40866</v>
      </c>
      <c r="HT57" s="32">
        <v>40477</v>
      </c>
      <c r="HU57" s="32">
        <v>40535</v>
      </c>
      <c r="HV57" s="32">
        <v>39772</v>
      </c>
      <c r="HW57" s="32">
        <v>40523</v>
      </c>
      <c r="HX57" s="32">
        <v>40179</v>
      </c>
      <c r="HY57" s="32">
        <v>40180</v>
      </c>
      <c r="HZ57" s="32">
        <v>40470</v>
      </c>
      <c r="IA57" s="32">
        <v>40562</v>
      </c>
      <c r="IB57" s="32">
        <v>40708</v>
      </c>
      <c r="IC57" s="32">
        <v>40459</v>
      </c>
      <c r="ID57" s="32">
        <v>40255</v>
      </c>
      <c r="IE57" s="32">
        <v>40159</v>
      </c>
      <c r="IF57" s="32">
        <v>40629</v>
      </c>
      <c r="IG57" s="32">
        <v>40376</v>
      </c>
      <c r="IH57" s="32">
        <v>40452</v>
      </c>
      <c r="II57" s="32">
        <v>40404</v>
      </c>
      <c r="IJ57" s="32">
        <v>40595</v>
      </c>
      <c r="IK57" s="32">
        <v>40265</v>
      </c>
      <c r="IL57" s="32">
        <v>39942</v>
      </c>
      <c r="IM57" s="32">
        <v>40137</v>
      </c>
      <c r="IN57" s="32">
        <v>40319</v>
      </c>
      <c r="IO57" s="32">
        <v>39689</v>
      </c>
      <c r="IP57" s="32">
        <v>39752</v>
      </c>
      <c r="IQ57" s="32">
        <v>40242</v>
      </c>
      <c r="IR57" s="32">
        <v>40372</v>
      </c>
      <c r="IS57" s="32">
        <v>40594</v>
      </c>
      <c r="IT57" s="32">
        <v>40497</v>
      </c>
      <c r="IU57" s="32">
        <v>40220</v>
      </c>
      <c r="IV57" s="32">
        <v>39972</v>
      </c>
      <c r="IW57" s="32">
        <v>39930</v>
      </c>
      <c r="IX57" s="32">
        <v>40251</v>
      </c>
      <c r="IY57" s="32">
        <v>40081</v>
      </c>
      <c r="IZ57" s="32">
        <v>40112</v>
      </c>
      <c r="JA57" s="32">
        <v>40194</v>
      </c>
      <c r="JB57" s="32">
        <v>40023</v>
      </c>
      <c r="JC57" s="32">
        <v>40638</v>
      </c>
      <c r="JD57" s="32">
        <v>40519</v>
      </c>
      <c r="JE57" s="32">
        <v>39829</v>
      </c>
      <c r="JF57" s="32">
        <v>40605</v>
      </c>
      <c r="JG57" s="32">
        <v>40133</v>
      </c>
      <c r="JH57" s="32">
        <v>40174</v>
      </c>
      <c r="JI57" s="32">
        <v>40104</v>
      </c>
      <c r="JJ57" s="32">
        <v>39920</v>
      </c>
      <c r="JK57" s="32">
        <v>40111</v>
      </c>
      <c r="JL57" s="32">
        <v>40505</v>
      </c>
      <c r="JM57" s="32">
        <v>40495</v>
      </c>
      <c r="JN57" s="32">
        <v>40588</v>
      </c>
      <c r="JO57" s="32">
        <v>40543</v>
      </c>
      <c r="JP57" s="32">
        <v>40271</v>
      </c>
      <c r="JQ57" s="32">
        <v>40397</v>
      </c>
      <c r="JR57" s="32">
        <v>40527</v>
      </c>
      <c r="JS57" s="32">
        <v>40570</v>
      </c>
      <c r="JT57" s="32">
        <v>40497</v>
      </c>
      <c r="JU57" s="32">
        <v>40740</v>
      </c>
      <c r="JV57" s="32">
        <v>40692</v>
      </c>
      <c r="JW57" s="32">
        <v>40510</v>
      </c>
      <c r="JX57" s="32">
        <v>39905</v>
      </c>
      <c r="JY57" s="32">
        <v>40287</v>
      </c>
      <c r="JZ57" s="32">
        <v>39968</v>
      </c>
      <c r="KA57" s="32">
        <v>40271</v>
      </c>
      <c r="KB57" s="32">
        <v>39727</v>
      </c>
      <c r="KC57" s="32">
        <v>40026</v>
      </c>
      <c r="KD57" s="32">
        <v>40183</v>
      </c>
      <c r="KE57" s="32">
        <v>39843</v>
      </c>
      <c r="KF57" s="32">
        <v>40144</v>
      </c>
      <c r="KG57" s="32">
        <v>41183</v>
      </c>
      <c r="KH57" s="32">
        <v>40931</v>
      </c>
      <c r="KI57" s="32">
        <v>40326</v>
      </c>
      <c r="KJ57" s="32">
        <v>40064</v>
      </c>
      <c r="KK57" s="32">
        <v>39872</v>
      </c>
      <c r="KL57" s="32">
        <v>40495</v>
      </c>
      <c r="KM57" s="32">
        <v>40138</v>
      </c>
      <c r="KN57" s="32">
        <v>39561</v>
      </c>
      <c r="KO57" s="32">
        <v>40282</v>
      </c>
      <c r="KP57" s="32">
        <v>40119</v>
      </c>
      <c r="KQ57" s="32">
        <v>39667</v>
      </c>
      <c r="KR57" s="32">
        <v>40825</v>
      </c>
      <c r="KS57" s="32">
        <v>39671</v>
      </c>
      <c r="KT57" s="32">
        <v>40262</v>
      </c>
      <c r="KU57" s="32">
        <v>39672</v>
      </c>
      <c r="KV57" s="32">
        <v>39699</v>
      </c>
      <c r="KW57" s="32">
        <v>39833</v>
      </c>
      <c r="KX57" s="32">
        <v>39599</v>
      </c>
      <c r="KY57" s="32">
        <v>39529</v>
      </c>
      <c r="KZ57" s="32">
        <v>39821</v>
      </c>
      <c r="LA57" s="32">
        <v>40133</v>
      </c>
      <c r="LB57" s="32">
        <v>39827</v>
      </c>
      <c r="LC57" s="32">
        <v>39870</v>
      </c>
      <c r="LD57" s="32">
        <v>39060</v>
      </c>
      <c r="LE57" s="32">
        <v>39299</v>
      </c>
      <c r="LF57" s="32">
        <v>39375</v>
      </c>
      <c r="LG57" s="32">
        <v>39804</v>
      </c>
      <c r="LH57" s="32">
        <v>39796</v>
      </c>
      <c r="LI57" s="32">
        <v>39303</v>
      </c>
      <c r="LJ57" s="32">
        <v>39962</v>
      </c>
      <c r="LK57" s="32">
        <v>39516</v>
      </c>
      <c r="LL57" s="32">
        <v>39351</v>
      </c>
      <c r="LM57" s="32">
        <v>39850</v>
      </c>
      <c r="LN57" s="32">
        <v>39291</v>
      </c>
      <c r="LO57" s="32">
        <v>39653</v>
      </c>
      <c r="LP57" s="32">
        <v>39269</v>
      </c>
      <c r="LQ57" s="32">
        <v>39352</v>
      </c>
      <c r="LR57" s="32">
        <v>39978</v>
      </c>
      <c r="LS57" s="32">
        <v>39561</v>
      </c>
      <c r="LT57" s="32">
        <v>39609</v>
      </c>
      <c r="LU57" s="32">
        <v>39120</v>
      </c>
      <c r="LV57" s="32">
        <v>39156</v>
      </c>
      <c r="LW57" s="32">
        <v>39334</v>
      </c>
      <c r="LX57" s="32">
        <v>39881</v>
      </c>
      <c r="LY57" s="32">
        <v>39484</v>
      </c>
      <c r="LZ57" s="32">
        <v>39313</v>
      </c>
      <c r="MA57" s="32">
        <v>39434</v>
      </c>
      <c r="MB57" s="32">
        <v>39415</v>
      </c>
      <c r="MC57" s="32">
        <v>39615</v>
      </c>
      <c r="MD57" s="32">
        <v>39503</v>
      </c>
      <c r="ME57" s="32">
        <v>39431</v>
      </c>
      <c r="MF57" s="32">
        <v>39286</v>
      </c>
      <c r="MG57" s="32">
        <v>39560</v>
      </c>
      <c r="MH57" s="32">
        <v>39514</v>
      </c>
      <c r="MI57" s="32">
        <v>39295</v>
      </c>
      <c r="MJ57" s="32">
        <v>38946</v>
      </c>
      <c r="MK57" s="32">
        <v>39484</v>
      </c>
      <c r="ML57" s="32">
        <v>38941</v>
      </c>
      <c r="MM57" s="32">
        <v>38970</v>
      </c>
      <c r="MN57" s="32">
        <v>39277</v>
      </c>
      <c r="MO57" s="32">
        <v>39446</v>
      </c>
      <c r="MP57" s="32">
        <v>39748</v>
      </c>
      <c r="MQ57" s="32">
        <v>39210</v>
      </c>
      <c r="MR57" s="32">
        <v>39153</v>
      </c>
      <c r="MS57" s="32">
        <v>39495</v>
      </c>
      <c r="MT57" s="32">
        <v>39527</v>
      </c>
      <c r="MU57" s="32">
        <v>39201</v>
      </c>
      <c r="MV57" s="32">
        <v>39513</v>
      </c>
      <c r="MW57" s="32">
        <v>39815</v>
      </c>
      <c r="MX57" s="32">
        <v>39578</v>
      </c>
      <c r="MY57" s="32">
        <v>39250</v>
      </c>
      <c r="MZ57" s="32">
        <v>39835</v>
      </c>
      <c r="NA57" s="32">
        <v>39664</v>
      </c>
      <c r="NB57" s="32">
        <v>39926</v>
      </c>
      <c r="NC57" s="32">
        <v>39793</v>
      </c>
      <c r="ND57" s="32">
        <v>39365</v>
      </c>
      <c r="NE57" s="32">
        <v>39341</v>
      </c>
      <c r="NF57" s="32">
        <v>39155</v>
      </c>
      <c r="NG57" s="32">
        <v>38948</v>
      </c>
      <c r="NH57" s="32">
        <v>39460</v>
      </c>
      <c r="NI57" s="32">
        <v>40249</v>
      </c>
      <c r="NJ57" s="32">
        <v>39308</v>
      </c>
      <c r="NK57" s="32">
        <v>39166</v>
      </c>
      <c r="NL57" s="32">
        <v>39731</v>
      </c>
      <c r="NM57" s="32">
        <v>39511</v>
      </c>
      <c r="NN57" s="32">
        <v>39615</v>
      </c>
      <c r="NO57" s="32">
        <v>39294</v>
      </c>
      <c r="NP57" s="32">
        <v>39564</v>
      </c>
      <c r="NQ57" s="32">
        <v>38755</v>
      </c>
      <c r="NR57" s="32">
        <v>39307</v>
      </c>
      <c r="NS57" s="32">
        <v>39731</v>
      </c>
      <c r="NT57" s="32">
        <v>39051</v>
      </c>
      <c r="NU57" s="32">
        <v>39407</v>
      </c>
      <c r="NV57" s="32">
        <v>39244</v>
      </c>
      <c r="NW57" s="32">
        <v>39471</v>
      </c>
      <c r="NX57" s="32">
        <v>39049</v>
      </c>
      <c r="NY57" s="32">
        <v>39006</v>
      </c>
      <c r="NZ57" s="32">
        <v>38989</v>
      </c>
      <c r="OA57" s="32">
        <v>39415</v>
      </c>
      <c r="OB57" s="32">
        <v>39451</v>
      </c>
      <c r="OC57" s="32">
        <v>39458</v>
      </c>
      <c r="OD57" s="32">
        <v>39518</v>
      </c>
      <c r="OE57" s="32">
        <v>38809</v>
      </c>
      <c r="OF57" s="32">
        <v>39429</v>
      </c>
      <c r="OG57" s="32">
        <v>39007</v>
      </c>
      <c r="OH57" s="32">
        <v>38942</v>
      </c>
      <c r="OI57" s="32">
        <v>38955</v>
      </c>
      <c r="OJ57" s="32">
        <v>38879</v>
      </c>
      <c r="OK57" s="32">
        <v>38950</v>
      </c>
      <c r="OL57" s="32">
        <v>39485</v>
      </c>
      <c r="OM57" s="32">
        <v>39238</v>
      </c>
      <c r="ON57" s="32">
        <v>39160</v>
      </c>
      <c r="OO57" s="32">
        <v>39339</v>
      </c>
      <c r="OP57" s="32">
        <v>39222</v>
      </c>
      <c r="OQ57" s="32">
        <v>38315</v>
      </c>
      <c r="OR57" s="32">
        <v>37154</v>
      </c>
      <c r="OS57" s="32">
        <v>37120</v>
      </c>
      <c r="OT57" s="32">
        <v>37106</v>
      </c>
      <c r="OU57" s="32">
        <v>36054</v>
      </c>
      <c r="OV57" s="32">
        <v>36622</v>
      </c>
      <c r="OW57" s="33">
        <v>36674</v>
      </c>
      <c r="PH57" s="17"/>
      <c r="PI57" s="17"/>
      <c r="PJ57" s="17"/>
      <c r="PK57" s="17"/>
      <c r="PL57" s="17"/>
      <c r="PM57" s="17"/>
      <c r="PN57" s="17"/>
      <c r="PO57" s="17"/>
      <c r="PP57" s="17"/>
      <c r="PQ57" s="17"/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A58">
        <f>'Experimental setup'!K67</f>
        <v>0</v>
      </c>
      <c r="B58" s="21">
        <f>'Experimental setup'!K54</f>
        <v>0</v>
      </c>
      <c r="C58" t="b">
        <f t="shared" si="0"/>
        <v>0</v>
      </c>
      <c r="K58" s="30" t="s">
        <v>37</v>
      </c>
      <c r="L58" s="31">
        <v>10</v>
      </c>
      <c r="M58" s="36" t="s">
        <v>537</v>
      </c>
      <c r="N58" s="30">
        <v>39456</v>
      </c>
      <c r="O58" s="32">
        <v>39654</v>
      </c>
      <c r="P58" s="32">
        <v>40528</v>
      </c>
      <c r="Q58" s="32">
        <v>40326</v>
      </c>
      <c r="R58" s="32">
        <v>40613</v>
      </c>
      <c r="S58" s="32">
        <v>40240</v>
      </c>
      <c r="T58" s="32">
        <v>40684</v>
      </c>
      <c r="U58" s="32">
        <v>40594</v>
      </c>
      <c r="V58" s="32">
        <v>40306</v>
      </c>
      <c r="W58" s="32">
        <v>40501</v>
      </c>
      <c r="X58" s="32">
        <v>40791</v>
      </c>
      <c r="Y58" s="32">
        <v>40462</v>
      </c>
      <c r="Z58" s="32">
        <v>40313</v>
      </c>
      <c r="AA58" s="32">
        <v>40372</v>
      </c>
      <c r="AB58" s="32">
        <v>41012</v>
      </c>
      <c r="AC58" s="32">
        <v>40459</v>
      </c>
      <c r="AD58" s="32">
        <v>40678</v>
      </c>
      <c r="AE58" s="32">
        <v>40707</v>
      </c>
      <c r="AF58" s="32">
        <v>40620</v>
      </c>
      <c r="AG58" s="32">
        <v>40599</v>
      </c>
      <c r="AH58" s="32">
        <v>40338</v>
      </c>
      <c r="AI58" s="32">
        <v>40075</v>
      </c>
      <c r="AJ58" s="32">
        <v>40431</v>
      </c>
      <c r="AK58" s="32">
        <v>40621</v>
      </c>
      <c r="AL58" s="32">
        <v>40855</v>
      </c>
      <c r="AM58" s="32">
        <v>40672</v>
      </c>
      <c r="AN58" s="32">
        <v>40936</v>
      </c>
      <c r="AO58" s="32">
        <v>40504</v>
      </c>
      <c r="AP58" s="32">
        <v>40592</v>
      </c>
      <c r="AQ58" s="32">
        <v>40077</v>
      </c>
      <c r="AR58" s="32">
        <v>40022</v>
      </c>
      <c r="AS58" s="32">
        <v>40198</v>
      </c>
      <c r="AT58" s="32">
        <v>40282</v>
      </c>
      <c r="AU58" s="32">
        <v>40395</v>
      </c>
      <c r="AV58" s="32">
        <v>40596</v>
      </c>
      <c r="AW58" s="32">
        <v>40891</v>
      </c>
      <c r="AX58" s="32">
        <v>40266</v>
      </c>
      <c r="AY58" s="32">
        <v>41106</v>
      </c>
      <c r="AZ58" s="32">
        <v>40262</v>
      </c>
      <c r="BA58" s="32">
        <v>40476</v>
      </c>
      <c r="BB58" s="32">
        <v>40435</v>
      </c>
      <c r="BC58" s="32">
        <v>39908</v>
      </c>
      <c r="BD58" s="32">
        <v>40568</v>
      </c>
      <c r="BE58" s="32">
        <v>40849</v>
      </c>
      <c r="BF58" s="32">
        <v>40362</v>
      </c>
      <c r="BG58" s="32">
        <v>40913</v>
      </c>
      <c r="BH58" s="32">
        <v>40402</v>
      </c>
      <c r="BI58" s="32">
        <v>41004</v>
      </c>
      <c r="BJ58" s="32">
        <v>40237</v>
      </c>
      <c r="BK58" s="32">
        <v>40631</v>
      </c>
      <c r="BL58" s="32">
        <v>40386</v>
      </c>
      <c r="BM58" s="32">
        <v>40309</v>
      </c>
      <c r="BN58" s="32">
        <v>40485</v>
      </c>
      <c r="BO58" s="32">
        <v>40607</v>
      </c>
      <c r="BP58" s="32">
        <v>40552</v>
      </c>
      <c r="BQ58" s="32">
        <v>40956</v>
      </c>
      <c r="BR58" s="32">
        <v>40658</v>
      </c>
      <c r="BS58" s="32">
        <v>41061</v>
      </c>
      <c r="BT58" s="32">
        <v>40607</v>
      </c>
      <c r="BU58" s="32">
        <v>41239</v>
      </c>
      <c r="BV58" s="32">
        <v>40715</v>
      </c>
      <c r="BW58" s="32">
        <v>41143</v>
      </c>
      <c r="BX58" s="32">
        <v>40326</v>
      </c>
      <c r="BY58" s="32">
        <v>40771</v>
      </c>
      <c r="BZ58" s="32">
        <v>40554</v>
      </c>
      <c r="CA58" s="32">
        <v>41045</v>
      </c>
      <c r="CB58" s="32">
        <v>40638</v>
      </c>
      <c r="CC58" s="32">
        <v>40849</v>
      </c>
      <c r="CD58" s="32">
        <v>40809</v>
      </c>
      <c r="CE58" s="32">
        <v>40667</v>
      </c>
      <c r="CF58" s="32">
        <v>40931</v>
      </c>
      <c r="CG58" s="32">
        <v>40438</v>
      </c>
      <c r="CH58" s="32">
        <v>41030</v>
      </c>
      <c r="CI58" s="32">
        <v>40624</v>
      </c>
      <c r="CJ58" s="32">
        <v>41432</v>
      </c>
      <c r="CK58" s="32">
        <v>40934</v>
      </c>
      <c r="CL58" s="32">
        <v>40818</v>
      </c>
      <c r="CM58" s="32">
        <v>40978</v>
      </c>
      <c r="CN58" s="32">
        <v>40338</v>
      </c>
      <c r="CO58" s="32">
        <v>40741</v>
      </c>
      <c r="CP58" s="32">
        <v>41140</v>
      </c>
      <c r="CQ58" s="32">
        <v>41095</v>
      </c>
      <c r="CR58" s="32">
        <v>40612</v>
      </c>
      <c r="CS58" s="32">
        <v>40608</v>
      </c>
      <c r="CT58" s="32">
        <v>40693</v>
      </c>
      <c r="CU58" s="32">
        <v>41069</v>
      </c>
      <c r="CV58" s="32">
        <v>40722</v>
      </c>
      <c r="CW58" s="32">
        <v>41092</v>
      </c>
      <c r="CX58" s="32">
        <v>40980</v>
      </c>
      <c r="CY58" s="32">
        <v>40703</v>
      </c>
      <c r="CZ58" s="32">
        <v>40216</v>
      </c>
      <c r="DA58" s="32">
        <v>40812</v>
      </c>
      <c r="DB58" s="32">
        <v>40661</v>
      </c>
      <c r="DC58" s="32">
        <v>41229</v>
      </c>
      <c r="DD58" s="32">
        <v>40900</v>
      </c>
      <c r="DE58" s="32">
        <v>40405</v>
      </c>
      <c r="DF58" s="32">
        <v>40352</v>
      </c>
      <c r="DG58" s="32">
        <v>40897</v>
      </c>
      <c r="DH58" s="32">
        <v>40958</v>
      </c>
      <c r="DI58" s="32">
        <v>40709</v>
      </c>
      <c r="DJ58" s="32">
        <v>40724</v>
      </c>
      <c r="DK58" s="32">
        <v>40688</v>
      </c>
      <c r="DL58" s="32">
        <v>40900</v>
      </c>
      <c r="DM58" s="32">
        <v>40358</v>
      </c>
      <c r="DN58" s="32">
        <v>40489</v>
      </c>
      <c r="DO58" s="32">
        <v>40297</v>
      </c>
      <c r="DP58" s="32">
        <v>41075</v>
      </c>
      <c r="DQ58" s="32">
        <v>39990</v>
      </c>
      <c r="DR58" s="32">
        <v>40400</v>
      </c>
      <c r="DS58" s="32">
        <v>40860</v>
      </c>
      <c r="DT58" s="32">
        <v>40506</v>
      </c>
      <c r="DU58" s="32">
        <v>40462</v>
      </c>
      <c r="DV58" s="32">
        <v>40504</v>
      </c>
      <c r="DW58" s="32">
        <v>40399</v>
      </c>
      <c r="DX58" s="32">
        <v>40717</v>
      </c>
      <c r="DY58" s="32">
        <v>40595</v>
      </c>
      <c r="DZ58" s="32">
        <v>40665</v>
      </c>
      <c r="EA58" s="32">
        <v>40821</v>
      </c>
      <c r="EB58" s="32">
        <v>40346</v>
      </c>
      <c r="EC58" s="32">
        <v>40812</v>
      </c>
      <c r="ED58" s="32">
        <v>40676</v>
      </c>
      <c r="EE58" s="32">
        <v>40671</v>
      </c>
      <c r="EF58" s="32">
        <v>40434</v>
      </c>
      <c r="EG58" s="32">
        <v>40674</v>
      </c>
      <c r="EH58" s="32">
        <v>40614</v>
      </c>
      <c r="EI58" s="32">
        <v>40554</v>
      </c>
      <c r="EJ58" s="32">
        <v>40039</v>
      </c>
      <c r="EK58" s="32">
        <v>40495</v>
      </c>
      <c r="EL58" s="32">
        <v>40619</v>
      </c>
      <c r="EM58" s="32">
        <v>40618</v>
      </c>
      <c r="EN58" s="32">
        <v>40061</v>
      </c>
      <c r="EO58" s="32">
        <v>40326</v>
      </c>
      <c r="EP58" s="32">
        <v>40105</v>
      </c>
      <c r="EQ58" s="32">
        <v>40801</v>
      </c>
      <c r="ER58" s="32">
        <v>40551</v>
      </c>
      <c r="ES58" s="32">
        <v>40423</v>
      </c>
      <c r="ET58" s="32">
        <v>40131</v>
      </c>
      <c r="EU58" s="32">
        <v>39936</v>
      </c>
      <c r="EV58" s="32">
        <v>39943</v>
      </c>
      <c r="EW58" s="32">
        <v>40098</v>
      </c>
      <c r="EX58" s="32">
        <v>40202</v>
      </c>
      <c r="EY58" s="32">
        <v>40313</v>
      </c>
      <c r="EZ58" s="32">
        <v>40641</v>
      </c>
      <c r="FA58" s="32">
        <v>39840</v>
      </c>
      <c r="FB58" s="32">
        <v>39982</v>
      </c>
      <c r="FC58" s="32">
        <v>39769</v>
      </c>
      <c r="FD58" s="32">
        <v>40920</v>
      </c>
      <c r="FE58" s="32">
        <v>40274</v>
      </c>
      <c r="FF58" s="32">
        <v>40610</v>
      </c>
      <c r="FG58" s="32">
        <v>40245</v>
      </c>
      <c r="FH58" s="32">
        <v>40293</v>
      </c>
      <c r="FI58" s="32">
        <v>40291</v>
      </c>
      <c r="FJ58" s="32">
        <v>40611</v>
      </c>
      <c r="FK58" s="32">
        <v>40226</v>
      </c>
      <c r="FL58" s="32">
        <v>40442</v>
      </c>
      <c r="FM58" s="32">
        <v>40993</v>
      </c>
      <c r="FN58" s="32">
        <v>41263</v>
      </c>
      <c r="FO58" s="32">
        <v>40635</v>
      </c>
      <c r="FP58" s="32">
        <v>40684</v>
      </c>
      <c r="FQ58" s="32">
        <v>40472</v>
      </c>
      <c r="FR58" s="32">
        <v>40607</v>
      </c>
      <c r="FS58" s="32">
        <v>40529</v>
      </c>
      <c r="FT58" s="32">
        <v>41056</v>
      </c>
      <c r="FU58" s="32">
        <v>40702</v>
      </c>
      <c r="FV58" s="32">
        <v>40620</v>
      </c>
      <c r="FW58" s="32">
        <v>40518</v>
      </c>
      <c r="FX58" s="32">
        <v>40605</v>
      </c>
      <c r="FY58" s="32">
        <v>40868</v>
      </c>
      <c r="FZ58" s="32">
        <v>40313</v>
      </c>
      <c r="GA58" s="32">
        <v>40549</v>
      </c>
      <c r="GB58" s="32">
        <v>40479</v>
      </c>
      <c r="GC58" s="32">
        <v>40369</v>
      </c>
      <c r="GD58" s="32">
        <v>40417</v>
      </c>
      <c r="GE58" s="32">
        <v>40069</v>
      </c>
      <c r="GF58" s="32">
        <v>40600</v>
      </c>
      <c r="GG58" s="32">
        <v>40557</v>
      </c>
      <c r="GH58" s="32">
        <v>40084</v>
      </c>
      <c r="GI58" s="32">
        <v>39938</v>
      </c>
      <c r="GJ58" s="32">
        <v>40683</v>
      </c>
      <c r="GK58" s="32">
        <v>40546</v>
      </c>
      <c r="GL58" s="32">
        <v>40693</v>
      </c>
      <c r="GM58" s="32">
        <v>40191</v>
      </c>
      <c r="GN58" s="32">
        <v>40456</v>
      </c>
      <c r="GO58" s="32">
        <v>40778</v>
      </c>
      <c r="GP58" s="32">
        <v>40630</v>
      </c>
      <c r="GQ58" s="32">
        <v>39876</v>
      </c>
      <c r="GR58" s="32">
        <v>39676</v>
      </c>
      <c r="GS58" s="32">
        <v>40152</v>
      </c>
      <c r="GT58" s="32">
        <v>40067</v>
      </c>
      <c r="GU58" s="32">
        <v>40280</v>
      </c>
      <c r="GV58" s="32">
        <v>40581</v>
      </c>
      <c r="GW58" s="32">
        <v>40423</v>
      </c>
      <c r="GX58" s="32">
        <v>41105</v>
      </c>
      <c r="GY58" s="32">
        <v>39895</v>
      </c>
      <c r="GZ58" s="32">
        <v>40558</v>
      </c>
      <c r="HA58" s="32">
        <v>40271</v>
      </c>
      <c r="HB58" s="32">
        <v>40107</v>
      </c>
      <c r="HC58" s="32">
        <v>40414</v>
      </c>
      <c r="HD58" s="32">
        <v>39653</v>
      </c>
      <c r="HE58" s="32">
        <v>40253</v>
      </c>
      <c r="HF58" s="32">
        <v>40397</v>
      </c>
      <c r="HG58" s="32">
        <v>40289</v>
      </c>
      <c r="HH58" s="32">
        <v>39872</v>
      </c>
      <c r="HI58" s="32">
        <v>40038</v>
      </c>
      <c r="HJ58" s="32">
        <v>40426</v>
      </c>
      <c r="HK58" s="32">
        <v>40111</v>
      </c>
      <c r="HL58" s="32">
        <v>39977</v>
      </c>
      <c r="HM58" s="32">
        <v>40068</v>
      </c>
      <c r="HN58" s="32">
        <v>39725</v>
      </c>
      <c r="HO58" s="32">
        <v>39817</v>
      </c>
      <c r="HP58" s="32">
        <v>40138</v>
      </c>
      <c r="HQ58" s="32">
        <v>40020</v>
      </c>
      <c r="HR58" s="32">
        <v>40049</v>
      </c>
      <c r="HS58" s="32">
        <v>39914</v>
      </c>
      <c r="HT58" s="32">
        <v>40183</v>
      </c>
      <c r="HU58" s="32">
        <v>39992</v>
      </c>
      <c r="HV58" s="32">
        <v>40402</v>
      </c>
      <c r="HW58" s="32">
        <v>39669</v>
      </c>
      <c r="HX58" s="32">
        <v>39484</v>
      </c>
      <c r="HY58" s="32">
        <v>39984</v>
      </c>
      <c r="HZ58" s="32">
        <v>39979</v>
      </c>
      <c r="IA58" s="32">
        <v>40113</v>
      </c>
      <c r="IB58" s="32">
        <v>39918</v>
      </c>
      <c r="IC58" s="32">
        <v>39243</v>
      </c>
      <c r="ID58" s="32">
        <v>39900</v>
      </c>
      <c r="IE58" s="32">
        <v>40182</v>
      </c>
      <c r="IF58" s="32">
        <v>40064</v>
      </c>
      <c r="IG58" s="32">
        <v>39808</v>
      </c>
      <c r="IH58" s="32">
        <v>39350</v>
      </c>
      <c r="II58" s="32">
        <v>39964</v>
      </c>
      <c r="IJ58" s="32">
        <v>40618</v>
      </c>
      <c r="IK58" s="32">
        <v>39908</v>
      </c>
      <c r="IL58" s="32">
        <v>39658</v>
      </c>
      <c r="IM58" s="32">
        <v>39984</v>
      </c>
      <c r="IN58" s="32">
        <v>39852</v>
      </c>
      <c r="IO58" s="32">
        <v>39211</v>
      </c>
      <c r="IP58" s="32">
        <v>39794</v>
      </c>
      <c r="IQ58" s="32">
        <v>39972</v>
      </c>
      <c r="IR58" s="32">
        <v>39552</v>
      </c>
      <c r="IS58" s="32">
        <v>40116</v>
      </c>
      <c r="IT58" s="32">
        <v>40142</v>
      </c>
      <c r="IU58" s="32">
        <v>39607</v>
      </c>
      <c r="IV58" s="32">
        <v>39685</v>
      </c>
      <c r="IW58" s="32">
        <v>39343</v>
      </c>
      <c r="IX58" s="32">
        <v>40124</v>
      </c>
      <c r="IY58" s="32">
        <v>39767</v>
      </c>
      <c r="IZ58" s="32">
        <v>40000</v>
      </c>
      <c r="JA58" s="32">
        <v>40144</v>
      </c>
      <c r="JB58" s="32">
        <v>39725</v>
      </c>
      <c r="JC58" s="32">
        <v>39453</v>
      </c>
      <c r="JD58" s="32">
        <v>39735</v>
      </c>
      <c r="JE58" s="32">
        <v>39871</v>
      </c>
      <c r="JF58" s="32">
        <v>39860</v>
      </c>
      <c r="JG58" s="32">
        <v>40028</v>
      </c>
      <c r="JH58" s="32">
        <v>39463</v>
      </c>
      <c r="JI58" s="32">
        <v>40362</v>
      </c>
      <c r="JJ58" s="32">
        <v>39852</v>
      </c>
      <c r="JK58" s="32">
        <v>39874</v>
      </c>
      <c r="JL58" s="32">
        <v>39923</v>
      </c>
      <c r="JM58" s="32">
        <v>40450</v>
      </c>
      <c r="JN58" s="32">
        <v>39623</v>
      </c>
      <c r="JO58" s="32">
        <v>40178</v>
      </c>
      <c r="JP58" s="32">
        <v>39357</v>
      </c>
      <c r="JQ58" s="32">
        <v>40456</v>
      </c>
      <c r="JR58" s="32">
        <v>39516</v>
      </c>
      <c r="JS58" s="32">
        <v>39665</v>
      </c>
      <c r="JT58" s="32">
        <v>39719</v>
      </c>
      <c r="JU58" s="32">
        <v>39373</v>
      </c>
      <c r="JV58" s="32">
        <v>39993</v>
      </c>
      <c r="JW58" s="32">
        <v>40238</v>
      </c>
      <c r="JX58" s="32">
        <v>39924</v>
      </c>
      <c r="JY58" s="32">
        <v>40031</v>
      </c>
      <c r="JZ58" s="32">
        <v>39817</v>
      </c>
      <c r="KA58" s="32">
        <v>39571</v>
      </c>
      <c r="KB58" s="32">
        <v>39601</v>
      </c>
      <c r="KC58" s="32">
        <v>39546</v>
      </c>
      <c r="KD58" s="32">
        <v>39649</v>
      </c>
      <c r="KE58" s="32">
        <v>39359</v>
      </c>
      <c r="KF58" s="32">
        <v>39454</v>
      </c>
      <c r="KG58" s="32">
        <v>39657</v>
      </c>
      <c r="KH58" s="32">
        <v>39762</v>
      </c>
      <c r="KI58" s="32">
        <v>39254</v>
      </c>
      <c r="KJ58" s="32">
        <v>40037</v>
      </c>
      <c r="KK58" s="32">
        <v>39258</v>
      </c>
      <c r="KL58" s="32">
        <v>39937</v>
      </c>
      <c r="KM58" s="32">
        <v>39201</v>
      </c>
      <c r="KN58" s="32">
        <v>39701</v>
      </c>
      <c r="KO58" s="32">
        <v>39799</v>
      </c>
      <c r="KP58" s="32">
        <v>39740</v>
      </c>
      <c r="KQ58" s="32">
        <v>39200</v>
      </c>
      <c r="KR58" s="32">
        <v>38904</v>
      </c>
      <c r="KS58" s="32">
        <v>39493</v>
      </c>
      <c r="KT58" s="32">
        <v>39326</v>
      </c>
      <c r="KU58" s="32">
        <v>39535</v>
      </c>
      <c r="KV58" s="32">
        <v>39935</v>
      </c>
      <c r="KW58" s="32">
        <v>39036</v>
      </c>
      <c r="KX58" s="32">
        <v>39423</v>
      </c>
      <c r="KY58" s="32">
        <v>39499</v>
      </c>
      <c r="KZ58" s="32">
        <v>38898</v>
      </c>
      <c r="LA58" s="32">
        <v>39837</v>
      </c>
      <c r="LB58" s="32">
        <v>39343</v>
      </c>
      <c r="LC58" s="32">
        <v>39455</v>
      </c>
      <c r="LD58" s="32">
        <v>39408</v>
      </c>
      <c r="LE58" s="32">
        <v>39422</v>
      </c>
      <c r="LF58" s="32">
        <v>39799</v>
      </c>
      <c r="LG58" s="32">
        <v>39243</v>
      </c>
      <c r="LH58" s="32">
        <v>39062</v>
      </c>
      <c r="LI58" s="32">
        <v>39289</v>
      </c>
      <c r="LJ58" s="32">
        <v>38864</v>
      </c>
      <c r="LK58" s="32">
        <v>38993</v>
      </c>
      <c r="LL58" s="32">
        <v>38785</v>
      </c>
      <c r="LM58" s="32">
        <v>38565</v>
      </c>
      <c r="LN58" s="32">
        <v>39408</v>
      </c>
      <c r="LO58" s="32">
        <v>38966</v>
      </c>
      <c r="LP58" s="32">
        <v>38898</v>
      </c>
      <c r="LQ58" s="32">
        <v>38935</v>
      </c>
      <c r="LR58" s="32">
        <v>39188</v>
      </c>
      <c r="LS58" s="32">
        <v>39619</v>
      </c>
      <c r="LT58" s="32">
        <v>38270</v>
      </c>
      <c r="LU58" s="32">
        <v>39487</v>
      </c>
      <c r="LV58" s="32">
        <v>39368</v>
      </c>
      <c r="LW58" s="32">
        <v>39435</v>
      </c>
      <c r="LX58" s="32">
        <v>39103</v>
      </c>
      <c r="LY58" s="32">
        <v>38883</v>
      </c>
      <c r="LZ58" s="32">
        <v>38761</v>
      </c>
      <c r="MA58" s="32">
        <v>39101</v>
      </c>
      <c r="MB58" s="32">
        <v>39047</v>
      </c>
      <c r="MC58" s="32">
        <v>39090</v>
      </c>
      <c r="MD58" s="32">
        <v>38853</v>
      </c>
      <c r="ME58" s="32">
        <v>38815</v>
      </c>
      <c r="MF58" s="32">
        <v>38507</v>
      </c>
      <c r="MG58" s="32">
        <v>38808</v>
      </c>
      <c r="MH58" s="32">
        <v>38975</v>
      </c>
      <c r="MI58" s="32">
        <v>38244</v>
      </c>
      <c r="MJ58" s="32">
        <v>38817</v>
      </c>
      <c r="MK58" s="32">
        <v>38491</v>
      </c>
      <c r="ML58" s="32">
        <v>38896</v>
      </c>
      <c r="MM58" s="32">
        <v>38732</v>
      </c>
      <c r="MN58" s="32">
        <v>39396</v>
      </c>
      <c r="MO58" s="32">
        <v>40139</v>
      </c>
      <c r="MP58" s="32">
        <v>39145</v>
      </c>
      <c r="MQ58" s="32">
        <v>38832</v>
      </c>
      <c r="MR58" s="32">
        <v>39327</v>
      </c>
      <c r="MS58" s="32">
        <v>39298</v>
      </c>
      <c r="MT58" s="32">
        <v>38837</v>
      </c>
      <c r="MU58" s="32">
        <v>39088</v>
      </c>
      <c r="MV58" s="32">
        <v>39338</v>
      </c>
      <c r="MW58" s="32">
        <v>39001</v>
      </c>
      <c r="MX58" s="32">
        <v>38958</v>
      </c>
      <c r="MY58" s="32">
        <v>38608</v>
      </c>
      <c r="MZ58" s="32">
        <v>38742</v>
      </c>
      <c r="NA58" s="32">
        <v>39328</v>
      </c>
      <c r="NB58" s="32">
        <v>39184</v>
      </c>
      <c r="NC58" s="32">
        <v>39198</v>
      </c>
      <c r="ND58" s="32">
        <v>38994</v>
      </c>
      <c r="NE58" s="32">
        <v>39139</v>
      </c>
      <c r="NF58" s="32">
        <v>39315</v>
      </c>
      <c r="NG58" s="32">
        <v>39515</v>
      </c>
      <c r="NH58" s="32">
        <v>39590</v>
      </c>
      <c r="NI58" s="32">
        <v>39456</v>
      </c>
      <c r="NJ58" s="32">
        <v>39010</v>
      </c>
      <c r="NK58" s="32">
        <v>39124</v>
      </c>
      <c r="NL58" s="32">
        <v>38699</v>
      </c>
      <c r="NM58" s="32">
        <v>39124</v>
      </c>
      <c r="NN58" s="32">
        <v>39893</v>
      </c>
      <c r="NO58" s="32">
        <v>38728</v>
      </c>
      <c r="NP58" s="32">
        <v>39396</v>
      </c>
      <c r="NQ58" s="32">
        <v>38994</v>
      </c>
      <c r="NR58" s="32">
        <v>38737</v>
      </c>
      <c r="NS58" s="32">
        <v>38808</v>
      </c>
      <c r="NT58" s="32">
        <v>39247</v>
      </c>
      <c r="NU58" s="32">
        <v>39290</v>
      </c>
      <c r="NV58" s="32">
        <v>39097</v>
      </c>
      <c r="NW58" s="32">
        <v>38692</v>
      </c>
      <c r="NX58" s="32">
        <v>38696</v>
      </c>
      <c r="NY58" s="32">
        <v>38726</v>
      </c>
      <c r="NZ58" s="32">
        <v>39009</v>
      </c>
      <c r="OA58" s="32">
        <v>39034</v>
      </c>
      <c r="OB58" s="32">
        <v>38309</v>
      </c>
      <c r="OC58" s="32">
        <v>39000</v>
      </c>
      <c r="OD58" s="32">
        <v>38531</v>
      </c>
      <c r="OE58" s="32">
        <v>39031</v>
      </c>
      <c r="OF58" s="32">
        <v>38734</v>
      </c>
      <c r="OG58" s="32">
        <v>38650</v>
      </c>
      <c r="OH58" s="32">
        <v>38432</v>
      </c>
      <c r="OI58" s="32">
        <v>38496</v>
      </c>
      <c r="OJ58" s="32">
        <v>38505</v>
      </c>
      <c r="OK58" s="32">
        <v>38966</v>
      </c>
      <c r="OL58" s="32">
        <v>38966</v>
      </c>
      <c r="OM58" s="32">
        <v>38765</v>
      </c>
      <c r="ON58" s="32">
        <v>38744</v>
      </c>
      <c r="OO58" s="32">
        <v>38650</v>
      </c>
      <c r="OP58" s="32">
        <v>37920</v>
      </c>
      <c r="OQ58" s="32">
        <v>39166</v>
      </c>
      <c r="OR58" s="32">
        <v>38562</v>
      </c>
      <c r="OS58" s="32">
        <v>38421</v>
      </c>
      <c r="OT58" s="32">
        <v>38291</v>
      </c>
      <c r="OU58" s="32">
        <v>38689</v>
      </c>
      <c r="OV58" s="32">
        <v>38786</v>
      </c>
      <c r="OW58" s="33">
        <v>38555</v>
      </c>
      <c r="PH58" s="17"/>
      <c r="PI58" s="17"/>
      <c r="PJ58" s="17"/>
      <c r="PK58" s="17"/>
      <c r="PL58" s="17"/>
      <c r="PM58" s="17"/>
      <c r="PN58" s="17"/>
      <c r="PO58" s="17"/>
      <c r="PP58" s="17"/>
      <c r="PQ58" s="17"/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A59">
        <f>'Experimental setup'!L66</f>
        <v>0</v>
      </c>
      <c r="B59" s="21">
        <f>'Experimental setup'!L54</f>
        <v>0</v>
      </c>
      <c r="C59" t="b">
        <f t="shared" si="0"/>
        <v>0</v>
      </c>
      <c r="D59" t="b">
        <f>IF(AND(C59=TRUE, C60=TRUE), TRUE, FALSE)</f>
        <v>0</v>
      </c>
      <c r="K59" s="30" t="s">
        <v>37</v>
      </c>
      <c r="L59" s="31">
        <v>11</v>
      </c>
      <c r="M59" s="36" t="s">
        <v>538</v>
      </c>
      <c r="N59" s="30">
        <v>38261</v>
      </c>
      <c r="O59" s="32">
        <v>40193</v>
      </c>
      <c r="P59" s="32">
        <v>40023</v>
      </c>
      <c r="Q59" s="32">
        <v>39717</v>
      </c>
      <c r="R59" s="32">
        <v>39942</v>
      </c>
      <c r="S59" s="32">
        <v>39969</v>
      </c>
      <c r="T59" s="32">
        <v>39938</v>
      </c>
      <c r="U59" s="32">
        <v>40249</v>
      </c>
      <c r="V59" s="32">
        <v>40604</v>
      </c>
      <c r="W59" s="32">
        <v>40276</v>
      </c>
      <c r="X59" s="32">
        <v>40001</v>
      </c>
      <c r="Y59" s="32">
        <v>40478</v>
      </c>
      <c r="Z59" s="32">
        <v>40435</v>
      </c>
      <c r="AA59" s="32">
        <v>39709</v>
      </c>
      <c r="AB59" s="32">
        <v>40436</v>
      </c>
      <c r="AC59" s="32">
        <v>39607</v>
      </c>
      <c r="AD59" s="32">
        <v>40335</v>
      </c>
      <c r="AE59" s="32">
        <v>40646</v>
      </c>
      <c r="AF59" s="32">
        <v>39978</v>
      </c>
      <c r="AG59" s="32">
        <v>40207</v>
      </c>
      <c r="AH59" s="32">
        <v>40123</v>
      </c>
      <c r="AI59" s="32">
        <v>39875</v>
      </c>
      <c r="AJ59" s="32">
        <v>39938</v>
      </c>
      <c r="AK59" s="32">
        <v>40114</v>
      </c>
      <c r="AL59" s="32">
        <v>39780</v>
      </c>
      <c r="AM59" s="32">
        <v>40186</v>
      </c>
      <c r="AN59" s="32">
        <v>40312</v>
      </c>
      <c r="AO59" s="32">
        <v>40582</v>
      </c>
      <c r="AP59" s="32">
        <v>40091</v>
      </c>
      <c r="AQ59" s="32">
        <v>40251</v>
      </c>
      <c r="AR59" s="32">
        <v>40184</v>
      </c>
      <c r="AS59" s="32">
        <v>40128</v>
      </c>
      <c r="AT59" s="32">
        <v>40240</v>
      </c>
      <c r="AU59" s="32">
        <v>40435</v>
      </c>
      <c r="AV59" s="32">
        <v>39733</v>
      </c>
      <c r="AW59" s="32">
        <v>40344</v>
      </c>
      <c r="AX59" s="32">
        <v>40269</v>
      </c>
      <c r="AY59" s="32">
        <v>40125</v>
      </c>
      <c r="AZ59" s="32">
        <v>40009</v>
      </c>
      <c r="BA59" s="32">
        <v>40587</v>
      </c>
      <c r="BB59" s="32">
        <v>40407</v>
      </c>
      <c r="BC59" s="32">
        <v>40526</v>
      </c>
      <c r="BD59" s="32">
        <v>40569</v>
      </c>
      <c r="BE59" s="32">
        <v>40429</v>
      </c>
      <c r="BF59" s="32">
        <v>40214</v>
      </c>
      <c r="BG59" s="32">
        <v>40438</v>
      </c>
      <c r="BH59" s="32">
        <v>40693</v>
      </c>
      <c r="BI59" s="32">
        <v>40693</v>
      </c>
      <c r="BJ59" s="32">
        <v>39468</v>
      </c>
      <c r="BK59" s="32">
        <v>40739</v>
      </c>
      <c r="BL59" s="32">
        <v>40044</v>
      </c>
      <c r="BM59" s="32">
        <v>40471</v>
      </c>
      <c r="BN59" s="32">
        <v>40293</v>
      </c>
      <c r="BO59" s="32">
        <v>40268</v>
      </c>
      <c r="BP59" s="32">
        <v>40864</v>
      </c>
      <c r="BQ59" s="32">
        <v>39925</v>
      </c>
      <c r="BR59" s="32">
        <v>41036</v>
      </c>
      <c r="BS59" s="32">
        <v>40505</v>
      </c>
      <c r="BT59" s="32">
        <v>40569</v>
      </c>
      <c r="BU59" s="32">
        <v>41393</v>
      </c>
      <c r="BV59" s="32">
        <v>40664</v>
      </c>
      <c r="BW59" s="32">
        <v>41117</v>
      </c>
      <c r="BX59" s="32">
        <v>40155</v>
      </c>
      <c r="BY59" s="32">
        <v>40575</v>
      </c>
      <c r="BZ59" s="32">
        <v>41058</v>
      </c>
      <c r="CA59" s="32">
        <v>40624</v>
      </c>
      <c r="CB59" s="32">
        <v>40473</v>
      </c>
      <c r="CC59" s="32">
        <v>40774</v>
      </c>
      <c r="CD59" s="32">
        <v>40531</v>
      </c>
      <c r="CE59" s="32">
        <v>41445</v>
      </c>
      <c r="CF59" s="32">
        <v>40646</v>
      </c>
      <c r="CG59" s="32">
        <v>40898</v>
      </c>
      <c r="CH59" s="32">
        <v>40386</v>
      </c>
      <c r="CI59" s="32">
        <v>40715</v>
      </c>
      <c r="CJ59" s="32">
        <v>40964</v>
      </c>
      <c r="CK59" s="32">
        <v>40880</v>
      </c>
      <c r="CL59" s="32">
        <v>40422</v>
      </c>
      <c r="CM59" s="32">
        <v>40731</v>
      </c>
      <c r="CN59" s="32">
        <v>40692</v>
      </c>
      <c r="CO59" s="32">
        <v>40320</v>
      </c>
      <c r="CP59" s="32">
        <v>40716</v>
      </c>
      <c r="CQ59" s="32">
        <v>41215</v>
      </c>
      <c r="CR59" s="32">
        <v>40483</v>
      </c>
      <c r="CS59" s="32">
        <v>40458</v>
      </c>
      <c r="CT59" s="32">
        <v>39929</v>
      </c>
      <c r="CU59" s="32">
        <v>40395</v>
      </c>
      <c r="CV59" s="32">
        <v>40055</v>
      </c>
      <c r="CW59" s="32">
        <v>40422</v>
      </c>
      <c r="CX59" s="32">
        <v>40389</v>
      </c>
      <c r="CY59" s="32">
        <v>40714</v>
      </c>
      <c r="CZ59" s="32">
        <v>40679</v>
      </c>
      <c r="DA59" s="32">
        <v>40662</v>
      </c>
      <c r="DB59" s="32">
        <v>40396</v>
      </c>
      <c r="DC59" s="32">
        <v>40383</v>
      </c>
      <c r="DD59" s="32">
        <v>40292</v>
      </c>
      <c r="DE59" s="32">
        <v>40494</v>
      </c>
      <c r="DF59" s="32">
        <v>40616</v>
      </c>
      <c r="DG59" s="32">
        <v>40486</v>
      </c>
      <c r="DH59" s="32">
        <v>40494</v>
      </c>
      <c r="DI59" s="32">
        <v>40436</v>
      </c>
      <c r="DJ59" s="32">
        <v>40887</v>
      </c>
      <c r="DK59" s="32">
        <v>40557</v>
      </c>
      <c r="DL59" s="32">
        <v>41055</v>
      </c>
      <c r="DM59" s="32">
        <v>39835</v>
      </c>
      <c r="DN59" s="32">
        <v>40385</v>
      </c>
      <c r="DO59" s="32">
        <v>40702</v>
      </c>
      <c r="DP59" s="32">
        <v>40214</v>
      </c>
      <c r="DQ59" s="32">
        <v>40196</v>
      </c>
      <c r="DR59" s="32">
        <v>40199</v>
      </c>
      <c r="DS59" s="32">
        <v>40200</v>
      </c>
      <c r="DT59" s="32">
        <v>40328</v>
      </c>
      <c r="DU59" s="32">
        <v>40247</v>
      </c>
      <c r="DV59" s="32">
        <v>40373</v>
      </c>
      <c r="DW59" s="32">
        <v>40350</v>
      </c>
      <c r="DX59" s="32">
        <v>40009</v>
      </c>
      <c r="DY59" s="32">
        <v>39885</v>
      </c>
      <c r="DZ59" s="32">
        <v>40002</v>
      </c>
      <c r="EA59" s="32">
        <v>40351</v>
      </c>
      <c r="EB59" s="32">
        <v>40554</v>
      </c>
      <c r="EC59" s="32">
        <v>39897</v>
      </c>
      <c r="ED59" s="32">
        <v>40425</v>
      </c>
      <c r="EE59" s="32">
        <v>40337</v>
      </c>
      <c r="EF59" s="32">
        <v>40072</v>
      </c>
      <c r="EG59" s="32">
        <v>40142</v>
      </c>
      <c r="EH59" s="32">
        <v>39876</v>
      </c>
      <c r="EI59" s="32">
        <v>40710</v>
      </c>
      <c r="EJ59" s="32">
        <v>40132</v>
      </c>
      <c r="EK59" s="32">
        <v>40197</v>
      </c>
      <c r="EL59" s="32">
        <v>40133</v>
      </c>
      <c r="EM59" s="32">
        <v>40606</v>
      </c>
      <c r="EN59" s="32">
        <v>39890</v>
      </c>
      <c r="EO59" s="32">
        <v>40366</v>
      </c>
      <c r="EP59" s="32">
        <v>40431</v>
      </c>
      <c r="EQ59" s="32">
        <v>40272</v>
      </c>
      <c r="ER59" s="32">
        <v>40276</v>
      </c>
      <c r="ES59" s="32">
        <v>39907</v>
      </c>
      <c r="ET59" s="32">
        <v>40198</v>
      </c>
      <c r="EU59" s="32">
        <v>40373</v>
      </c>
      <c r="EV59" s="32">
        <v>40388</v>
      </c>
      <c r="EW59" s="32">
        <v>40477</v>
      </c>
      <c r="EX59" s="32">
        <v>40473</v>
      </c>
      <c r="EY59" s="32">
        <v>40620</v>
      </c>
      <c r="EZ59" s="32">
        <v>40236</v>
      </c>
      <c r="FA59" s="32">
        <v>40266</v>
      </c>
      <c r="FB59" s="32">
        <v>39727</v>
      </c>
      <c r="FC59" s="32">
        <v>40311</v>
      </c>
      <c r="FD59" s="32">
        <v>40396</v>
      </c>
      <c r="FE59" s="32">
        <v>40050</v>
      </c>
      <c r="FF59" s="32">
        <v>40251</v>
      </c>
      <c r="FG59" s="32">
        <v>40310</v>
      </c>
      <c r="FH59" s="32">
        <v>39997</v>
      </c>
      <c r="FI59" s="32">
        <v>39995</v>
      </c>
      <c r="FJ59" s="32">
        <v>40943</v>
      </c>
      <c r="FK59" s="32">
        <v>40513</v>
      </c>
      <c r="FL59" s="32">
        <v>40432</v>
      </c>
      <c r="FM59" s="32">
        <v>40443</v>
      </c>
      <c r="FN59" s="32">
        <v>40194</v>
      </c>
      <c r="FO59" s="32">
        <v>40669</v>
      </c>
      <c r="FP59" s="32">
        <v>40743</v>
      </c>
      <c r="FQ59" s="32">
        <v>40864</v>
      </c>
      <c r="FR59" s="32">
        <v>41005</v>
      </c>
      <c r="FS59" s="32">
        <v>40611</v>
      </c>
      <c r="FT59" s="32">
        <v>40308</v>
      </c>
      <c r="FU59" s="32">
        <v>40353</v>
      </c>
      <c r="FV59" s="32">
        <v>40723</v>
      </c>
      <c r="FW59" s="32">
        <v>40584</v>
      </c>
      <c r="FX59" s="32">
        <v>40693</v>
      </c>
      <c r="FY59" s="32">
        <v>40155</v>
      </c>
      <c r="FZ59" s="32">
        <v>40270</v>
      </c>
      <c r="GA59" s="32">
        <v>40058</v>
      </c>
      <c r="GB59" s="32">
        <v>40179</v>
      </c>
      <c r="GC59" s="32">
        <v>40104</v>
      </c>
      <c r="GD59" s="32">
        <v>40362</v>
      </c>
      <c r="GE59" s="32">
        <v>39684</v>
      </c>
      <c r="GF59" s="32">
        <v>40406</v>
      </c>
      <c r="GG59" s="32">
        <v>40242</v>
      </c>
      <c r="GH59" s="32">
        <v>40332</v>
      </c>
      <c r="GI59" s="32">
        <v>40283</v>
      </c>
      <c r="GJ59" s="32">
        <v>39784</v>
      </c>
      <c r="GK59" s="32">
        <v>40470</v>
      </c>
      <c r="GL59" s="32">
        <v>40742</v>
      </c>
      <c r="GM59" s="32">
        <v>40170</v>
      </c>
      <c r="GN59" s="32">
        <v>39653</v>
      </c>
      <c r="GO59" s="32">
        <v>39822</v>
      </c>
      <c r="GP59" s="32">
        <v>40071</v>
      </c>
      <c r="GQ59" s="32">
        <v>40546</v>
      </c>
      <c r="GR59" s="32">
        <v>40018</v>
      </c>
      <c r="GS59" s="32">
        <v>40032</v>
      </c>
      <c r="GT59" s="32">
        <v>40202</v>
      </c>
      <c r="GU59" s="32">
        <v>39820</v>
      </c>
      <c r="GV59" s="32">
        <v>40076</v>
      </c>
      <c r="GW59" s="32">
        <v>40356</v>
      </c>
      <c r="GX59" s="32">
        <v>40413</v>
      </c>
      <c r="GY59" s="32">
        <v>40435</v>
      </c>
      <c r="GZ59" s="32">
        <v>40246</v>
      </c>
      <c r="HA59" s="32">
        <v>39999</v>
      </c>
      <c r="HB59" s="32">
        <v>40175</v>
      </c>
      <c r="HC59" s="32">
        <v>40332</v>
      </c>
      <c r="HD59" s="32">
        <v>39912</v>
      </c>
      <c r="HE59" s="32">
        <v>39544</v>
      </c>
      <c r="HF59" s="32">
        <v>39967</v>
      </c>
      <c r="HG59" s="32">
        <v>39950</v>
      </c>
      <c r="HH59" s="32">
        <v>39812</v>
      </c>
      <c r="HI59" s="32">
        <v>39970</v>
      </c>
      <c r="HJ59" s="32">
        <v>39593</v>
      </c>
      <c r="HK59" s="32">
        <v>39565</v>
      </c>
      <c r="HL59" s="32">
        <v>40094</v>
      </c>
      <c r="HM59" s="32">
        <v>39757</v>
      </c>
      <c r="HN59" s="32">
        <v>39886</v>
      </c>
      <c r="HO59" s="32">
        <v>40001</v>
      </c>
      <c r="HP59" s="32">
        <v>39945</v>
      </c>
      <c r="HQ59" s="32">
        <v>39632</v>
      </c>
      <c r="HR59" s="32">
        <v>39578</v>
      </c>
      <c r="HS59" s="32">
        <v>39723</v>
      </c>
      <c r="HT59" s="32">
        <v>39717</v>
      </c>
      <c r="HU59" s="32">
        <v>39673</v>
      </c>
      <c r="HV59" s="32">
        <v>39782</v>
      </c>
      <c r="HW59" s="32">
        <v>39916</v>
      </c>
      <c r="HX59" s="32">
        <v>39679</v>
      </c>
      <c r="HY59" s="32">
        <v>39433</v>
      </c>
      <c r="HZ59" s="32">
        <v>40113</v>
      </c>
      <c r="IA59" s="32">
        <v>39960</v>
      </c>
      <c r="IB59" s="32">
        <v>39983</v>
      </c>
      <c r="IC59" s="32">
        <v>39687</v>
      </c>
      <c r="ID59" s="32">
        <v>39834</v>
      </c>
      <c r="IE59" s="32">
        <v>39100</v>
      </c>
      <c r="IF59" s="32">
        <v>40101</v>
      </c>
      <c r="IG59" s="32">
        <v>39840</v>
      </c>
      <c r="IH59" s="32">
        <v>39139</v>
      </c>
      <c r="II59" s="32">
        <v>39704</v>
      </c>
      <c r="IJ59" s="32">
        <v>39007</v>
      </c>
      <c r="IK59" s="32">
        <v>39876</v>
      </c>
      <c r="IL59" s="32">
        <v>40014</v>
      </c>
      <c r="IM59" s="32">
        <v>39879</v>
      </c>
      <c r="IN59" s="32">
        <v>39925</v>
      </c>
      <c r="IO59" s="32">
        <v>39402</v>
      </c>
      <c r="IP59" s="32">
        <v>39592</v>
      </c>
      <c r="IQ59" s="32">
        <v>39411</v>
      </c>
      <c r="IR59" s="32">
        <v>39562</v>
      </c>
      <c r="IS59" s="32">
        <v>39825</v>
      </c>
      <c r="IT59" s="32">
        <v>39445</v>
      </c>
      <c r="IU59" s="32">
        <v>39483</v>
      </c>
      <c r="IV59" s="32">
        <v>39499</v>
      </c>
      <c r="IW59" s="32">
        <v>39545</v>
      </c>
      <c r="IX59" s="32">
        <v>39723</v>
      </c>
      <c r="IY59" s="32">
        <v>39705</v>
      </c>
      <c r="IZ59" s="32">
        <v>39177</v>
      </c>
      <c r="JA59" s="32">
        <v>40038</v>
      </c>
      <c r="JB59" s="32">
        <v>39799</v>
      </c>
      <c r="JC59" s="32">
        <v>39936</v>
      </c>
      <c r="JD59" s="32">
        <v>40237</v>
      </c>
      <c r="JE59" s="32">
        <v>39600</v>
      </c>
      <c r="JF59" s="32">
        <v>39732</v>
      </c>
      <c r="JG59" s="32">
        <v>40035</v>
      </c>
      <c r="JH59" s="32">
        <v>39667</v>
      </c>
      <c r="JI59" s="32">
        <v>40006</v>
      </c>
      <c r="JJ59" s="32">
        <v>39766</v>
      </c>
      <c r="JK59" s="32">
        <v>39547</v>
      </c>
      <c r="JL59" s="32">
        <v>39815</v>
      </c>
      <c r="JM59" s="32">
        <v>39868</v>
      </c>
      <c r="JN59" s="32">
        <v>40196</v>
      </c>
      <c r="JO59" s="32">
        <v>40005</v>
      </c>
      <c r="JP59" s="32">
        <v>40040</v>
      </c>
      <c r="JQ59" s="32">
        <v>39523</v>
      </c>
      <c r="JR59" s="32">
        <v>39718</v>
      </c>
      <c r="JS59" s="32">
        <v>39655</v>
      </c>
      <c r="JT59" s="32">
        <v>39938</v>
      </c>
      <c r="JU59" s="32">
        <v>40158</v>
      </c>
      <c r="JV59" s="32">
        <v>39570</v>
      </c>
      <c r="JW59" s="32">
        <v>39663</v>
      </c>
      <c r="JX59" s="32">
        <v>39630</v>
      </c>
      <c r="JY59" s="32">
        <v>39370</v>
      </c>
      <c r="JZ59" s="32">
        <v>39337</v>
      </c>
      <c r="KA59" s="32">
        <v>39625</v>
      </c>
      <c r="KB59" s="32">
        <v>40526</v>
      </c>
      <c r="KC59" s="32">
        <v>39870</v>
      </c>
      <c r="KD59" s="32">
        <v>40040</v>
      </c>
      <c r="KE59" s="32">
        <v>39252</v>
      </c>
      <c r="KF59" s="32">
        <v>39796</v>
      </c>
      <c r="KG59" s="32">
        <v>39686</v>
      </c>
      <c r="KH59" s="32">
        <v>39331</v>
      </c>
      <c r="KI59" s="32">
        <v>39606</v>
      </c>
      <c r="KJ59" s="32">
        <v>39178</v>
      </c>
      <c r="KK59" s="32">
        <v>39356</v>
      </c>
      <c r="KL59" s="32">
        <v>39073</v>
      </c>
      <c r="KM59" s="32">
        <v>39634</v>
      </c>
      <c r="KN59" s="32">
        <v>39794</v>
      </c>
      <c r="KO59" s="32">
        <v>39628</v>
      </c>
      <c r="KP59" s="32">
        <v>39105</v>
      </c>
      <c r="KQ59" s="32">
        <v>39449</v>
      </c>
      <c r="KR59" s="32">
        <v>39502</v>
      </c>
      <c r="KS59" s="32">
        <v>39623</v>
      </c>
      <c r="KT59" s="32">
        <v>38731</v>
      </c>
      <c r="KU59" s="32">
        <v>39257</v>
      </c>
      <c r="KV59" s="32">
        <v>39835</v>
      </c>
      <c r="KW59" s="32">
        <v>38877</v>
      </c>
      <c r="KX59" s="32">
        <v>38959</v>
      </c>
      <c r="KY59" s="32">
        <v>39140</v>
      </c>
      <c r="KZ59" s="32">
        <v>39198</v>
      </c>
      <c r="LA59" s="32">
        <v>38976</v>
      </c>
      <c r="LB59" s="32">
        <v>39588</v>
      </c>
      <c r="LC59" s="32">
        <v>39347</v>
      </c>
      <c r="LD59" s="32">
        <v>39170</v>
      </c>
      <c r="LE59" s="32">
        <v>38937</v>
      </c>
      <c r="LF59" s="32">
        <v>39540</v>
      </c>
      <c r="LG59" s="32">
        <v>39183</v>
      </c>
      <c r="LH59" s="32">
        <v>38770</v>
      </c>
      <c r="LI59" s="32">
        <v>38806</v>
      </c>
      <c r="LJ59" s="32">
        <v>39333</v>
      </c>
      <c r="LK59" s="32">
        <v>38895</v>
      </c>
      <c r="LL59" s="32">
        <v>39623</v>
      </c>
      <c r="LM59" s="32">
        <v>38860</v>
      </c>
      <c r="LN59" s="32">
        <v>39047</v>
      </c>
      <c r="LO59" s="32">
        <v>38641</v>
      </c>
      <c r="LP59" s="32">
        <v>39038</v>
      </c>
      <c r="LQ59" s="32">
        <v>38798</v>
      </c>
      <c r="LR59" s="32">
        <v>39344</v>
      </c>
      <c r="LS59" s="32">
        <v>38869</v>
      </c>
      <c r="LT59" s="32">
        <v>39117</v>
      </c>
      <c r="LU59" s="32">
        <v>38937</v>
      </c>
      <c r="LV59" s="32">
        <v>39264</v>
      </c>
      <c r="LW59" s="32">
        <v>39244</v>
      </c>
      <c r="LX59" s="32">
        <v>39326</v>
      </c>
      <c r="LY59" s="32">
        <v>38952</v>
      </c>
      <c r="LZ59" s="32">
        <v>38790</v>
      </c>
      <c r="MA59" s="32">
        <v>38914</v>
      </c>
      <c r="MB59" s="32">
        <v>39003</v>
      </c>
      <c r="MC59" s="32">
        <v>38760</v>
      </c>
      <c r="MD59" s="32">
        <v>37882</v>
      </c>
      <c r="ME59" s="32">
        <v>38799</v>
      </c>
      <c r="MF59" s="32">
        <v>38626</v>
      </c>
      <c r="MG59" s="32">
        <v>38436</v>
      </c>
      <c r="MH59" s="32">
        <v>38640</v>
      </c>
      <c r="MI59" s="32">
        <v>39404</v>
      </c>
      <c r="MJ59" s="32">
        <v>38435</v>
      </c>
      <c r="MK59" s="32">
        <v>39137</v>
      </c>
      <c r="ML59" s="32">
        <v>38602</v>
      </c>
      <c r="MM59" s="32">
        <v>38674</v>
      </c>
      <c r="MN59" s="32">
        <v>39140</v>
      </c>
      <c r="MO59" s="32">
        <v>39264</v>
      </c>
      <c r="MP59" s="32">
        <v>38674</v>
      </c>
      <c r="MQ59" s="32">
        <v>38902</v>
      </c>
      <c r="MR59" s="32">
        <v>39443</v>
      </c>
      <c r="MS59" s="32">
        <v>39278</v>
      </c>
      <c r="MT59" s="32">
        <v>39118</v>
      </c>
      <c r="MU59" s="32">
        <v>38557</v>
      </c>
      <c r="MV59" s="32">
        <v>39117</v>
      </c>
      <c r="MW59" s="32">
        <v>38998</v>
      </c>
      <c r="MX59" s="32">
        <v>39743</v>
      </c>
      <c r="MY59" s="32">
        <v>38977</v>
      </c>
      <c r="MZ59" s="32">
        <v>39399</v>
      </c>
      <c r="NA59" s="32">
        <v>39202</v>
      </c>
      <c r="NB59" s="32">
        <v>39065</v>
      </c>
      <c r="NC59" s="32">
        <v>39303</v>
      </c>
      <c r="ND59" s="32">
        <v>39031</v>
      </c>
      <c r="NE59" s="32">
        <v>39263</v>
      </c>
      <c r="NF59" s="32">
        <v>38822</v>
      </c>
      <c r="NG59" s="32">
        <v>38598</v>
      </c>
      <c r="NH59" s="32">
        <v>39394</v>
      </c>
      <c r="NI59" s="32">
        <v>38784</v>
      </c>
      <c r="NJ59" s="32">
        <v>39916</v>
      </c>
      <c r="NK59" s="32">
        <v>38984</v>
      </c>
      <c r="NL59" s="32">
        <v>39322</v>
      </c>
      <c r="NM59" s="32">
        <v>38856</v>
      </c>
      <c r="NN59" s="32">
        <v>39080</v>
      </c>
      <c r="NO59" s="32">
        <v>38577</v>
      </c>
      <c r="NP59" s="32">
        <v>39464</v>
      </c>
      <c r="NQ59" s="32">
        <v>38745</v>
      </c>
      <c r="NR59" s="32">
        <v>38894</v>
      </c>
      <c r="NS59" s="32">
        <v>38250</v>
      </c>
      <c r="NT59" s="32">
        <v>39088</v>
      </c>
      <c r="NU59" s="32">
        <v>38824</v>
      </c>
      <c r="NV59" s="32">
        <v>38472</v>
      </c>
      <c r="NW59" s="32">
        <v>38207</v>
      </c>
      <c r="NX59" s="32">
        <v>38535</v>
      </c>
      <c r="NY59" s="32">
        <v>39039</v>
      </c>
      <c r="NZ59" s="32">
        <v>39213</v>
      </c>
      <c r="OA59" s="32">
        <v>38058</v>
      </c>
      <c r="OB59" s="32">
        <v>38260</v>
      </c>
      <c r="OC59" s="32">
        <v>39040</v>
      </c>
      <c r="OD59" s="32">
        <v>38700</v>
      </c>
      <c r="OE59" s="32">
        <v>38154</v>
      </c>
      <c r="OF59" s="32">
        <v>38778</v>
      </c>
      <c r="OG59" s="32">
        <v>38454</v>
      </c>
      <c r="OH59" s="32">
        <v>38255</v>
      </c>
      <c r="OI59" s="32">
        <v>38409</v>
      </c>
      <c r="OJ59" s="32">
        <v>38381</v>
      </c>
      <c r="OK59" s="32">
        <v>38192</v>
      </c>
      <c r="OL59" s="32">
        <v>38683</v>
      </c>
      <c r="OM59" s="32">
        <v>38303</v>
      </c>
      <c r="ON59" s="32">
        <v>38671</v>
      </c>
      <c r="OO59" s="32">
        <v>38133</v>
      </c>
      <c r="OP59" s="32">
        <v>38540</v>
      </c>
      <c r="OQ59" s="32">
        <v>38057</v>
      </c>
      <c r="OR59" s="32">
        <v>38814</v>
      </c>
      <c r="OS59" s="32">
        <v>38269</v>
      </c>
      <c r="OT59" s="32">
        <v>38404</v>
      </c>
      <c r="OU59" s="32">
        <v>38218</v>
      </c>
      <c r="OV59" s="32">
        <v>38291</v>
      </c>
      <c r="OW59" s="33">
        <v>38140</v>
      </c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A60">
        <f>'Experimental setup'!M66</f>
        <v>0</v>
      </c>
      <c r="B60" s="21">
        <f>'Experimental setup'!M54</f>
        <v>0</v>
      </c>
      <c r="C60" t="b">
        <f t="shared" si="0"/>
        <v>0</v>
      </c>
      <c r="K60" s="30" t="s">
        <v>37</v>
      </c>
      <c r="L60" s="31">
        <v>12</v>
      </c>
      <c r="M60" s="36" t="s">
        <v>538</v>
      </c>
      <c r="N60" s="30">
        <v>36380</v>
      </c>
      <c r="O60" s="32">
        <v>36055</v>
      </c>
      <c r="P60" s="32">
        <v>35969</v>
      </c>
      <c r="Q60" s="32">
        <v>35558</v>
      </c>
      <c r="R60" s="32">
        <v>35850</v>
      </c>
      <c r="S60" s="32">
        <v>35208</v>
      </c>
      <c r="T60" s="32">
        <v>34886</v>
      </c>
      <c r="U60" s="32">
        <v>34984</v>
      </c>
      <c r="V60" s="32">
        <v>35223</v>
      </c>
      <c r="W60" s="32">
        <v>35170</v>
      </c>
      <c r="X60" s="32">
        <v>35208</v>
      </c>
      <c r="Y60" s="32">
        <v>34791</v>
      </c>
      <c r="Z60" s="32">
        <v>34689</v>
      </c>
      <c r="AA60" s="32">
        <v>34550</v>
      </c>
      <c r="AB60" s="32">
        <v>34377</v>
      </c>
      <c r="AC60" s="32">
        <v>34615</v>
      </c>
      <c r="AD60" s="32">
        <v>34552</v>
      </c>
      <c r="AE60" s="32">
        <v>34729</v>
      </c>
      <c r="AF60" s="32">
        <v>34505</v>
      </c>
      <c r="AG60" s="32">
        <v>34530</v>
      </c>
      <c r="AH60" s="32">
        <v>34528</v>
      </c>
      <c r="AI60" s="32">
        <v>34300</v>
      </c>
      <c r="AJ60" s="32">
        <v>34203</v>
      </c>
      <c r="AK60" s="32">
        <v>34591</v>
      </c>
      <c r="AL60" s="32">
        <v>34163</v>
      </c>
      <c r="AM60" s="32">
        <v>34437</v>
      </c>
      <c r="AN60" s="32">
        <v>34482</v>
      </c>
      <c r="AO60" s="32">
        <v>34655</v>
      </c>
      <c r="AP60" s="32">
        <v>34233</v>
      </c>
      <c r="AQ60" s="32">
        <v>34266</v>
      </c>
      <c r="AR60" s="32">
        <v>34209</v>
      </c>
      <c r="AS60" s="32">
        <v>34379</v>
      </c>
      <c r="AT60" s="32">
        <v>33717</v>
      </c>
      <c r="AU60" s="32">
        <v>34542</v>
      </c>
      <c r="AV60" s="32">
        <v>33888</v>
      </c>
      <c r="AW60" s="32">
        <v>34180</v>
      </c>
      <c r="AX60" s="32">
        <v>34170</v>
      </c>
      <c r="AY60" s="32">
        <v>34194</v>
      </c>
      <c r="AZ60" s="32">
        <v>33887</v>
      </c>
      <c r="BA60" s="32">
        <v>34216</v>
      </c>
      <c r="BB60" s="32">
        <v>34266</v>
      </c>
      <c r="BC60" s="32">
        <v>34509</v>
      </c>
      <c r="BD60" s="32">
        <v>33902</v>
      </c>
      <c r="BE60" s="32">
        <v>33981</v>
      </c>
      <c r="BF60" s="32">
        <v>33843</v>
      </c>
      <c r="BG60" s="32">
        <v>34344</v>
      </c>
      <c r="BH60" s="32">
        <v>34231</v>
      </c>
      <c r="BI60" s="32">
        <v>33963</v>
      </c>
      <c r="BJ60" s="32">
        <v>34329</v>
      </c>
      <c r="BK60" s="32">
        <v>33553</v>
      </c>
      <c r="BL60" s="32">
        <v>33953</v>
      </c>
      <c r="BM60" s="32">
        <v>33599</v>
      </c>
      <c r="BN60" s="32">
        <v>34132</v>
      </c>
      <c r="BO60" s="32">
        <v>34588</v>
      </c>
      <c r="BP60" s="32">
        <v>34103</v>
      </c>
      <c r="BQ60" s="32">
        <v>34153</v>
      </c>
      <c r="BR60" s="32">
        <v>34248</v>
      </c>
      <c r="BS60" s="32">
        <v>34340</v>
      </c>
      <c r="BT60" s="32">
        <v>34019</v>
      </c>
      <c r="BU60" s="32">
        <v>34673</v>
      </c>
      <c r="BV60" s="32">
        <v>34091</v>
      </c>
      <c r="BW60" s="32">
        <v>34316</v>
      </c>
      <c r="BX60" s="32">
        <v>34804</v>
      </c>
      <c r="BY60" s="32">
        <v>34793</v>
      </c>
      <c r="BZ60" s="32">
        <v>34219</v>
      </c>
      <c r="CA60" s="32">
        <v>34662</v>
      </c>
      <c r="CB60" s="32">
        <v>34567</v>
      </c>
      <c r="CC60" s="32">
        <v>34277</v>
      </c>
      <c r="CD60" s="32">
        <v>34521</v>
      </c>
      <c r="CE60" s="32">
        <v>33997</v>
      </c>
      <c r="CF60" s="32">
        <v>34614</v>
      </c>
      <c r="CG60" s="32">
        <v>33992</v>
      </c>
      <c r="CH60" s="32">
        <v>34329</v>
      </c>
      <c r="CI60" s="32">
        <v>33828</v>
      </c>
      <c r="CJ60" s="32">
        <v>34810</v>
      </c>
      <c r="CK60" s="32">
        <v>34781</v>
      </c>
      <c r="CL60" s="32">
        <v>33974</v>
      </c>
      <c r="CM60" s="32">
        <v>34047</v>
      </c>
      <c r="CN60" s="32">
        <v>34190</v>
      </c>
      <c r="CO60" s="32">
        <v>33880</v>
      </c>
      <c r="CP60" s="32">
        <v>34212</v>
      </c>
      <c r="CQ60" s="32">
        <v>34306</v>
      </c>
      <c r="CR60" s="32">
        <v>34103</v>
      </c>
      <c r="CS60" s="32">
        <v>34226</v>
      </c>
      <c r="CT60" s="32">
        <v>34567</v>
      </c>
      <c r="CU60" s="32">
        <v>34427</v>
      </c>
      <c r="CV60" s="32">
        <v>34171</v>
      </c>
      <c r="CW60" s="32">
        <v>34679</v>
      </c>
      <c r="CX60" s="32">
        <v>34172</v>
      </c>
      <c r="CY60" s="32">
        <v>34095</v>
      </c>
      <c r="CZ60" s="32">
        <v>34464</v>
      </c>
      <c r="DA60" s="32">
        <v>34647</v>
      </c>
      <c r="DB60" s="32">
        <v>34537</v>
      </c>
      <c r="DC60" s="32">
        <v>33798</v>
      </c>
      <c r="DD60" s="32">
        <v>34149</v>
      </c>
      <c r="DE60" s="32">
        <v>34033</v>
      </c>
      <c r="DF60" s="32">
        <v>34100</v>
      </c>
      <c r="DG60" s="32">
        <v>34412</v>
      </c>
      <c r="DH60" s="32">
        <v>34065</v>
      </c>
      <c r="DI60" s="32">
        <v>34055</v>
      </c>
      <c r="DJ60" s="32">
        <v>34282</v>
      </c>
      <c r="DK60" s="32">
        <v>33748</v>
      </c>
      <c r="DL60" s="32">
        <v>33891</v>
      </c>
      <c r="DM60" s="32">
        <v>34258</v>
      </c>
      <c r="DN60" s="32">
        <v>33796</v>
      </c>
      <c r="DO60" s="32">
        <v>34553</v>
      </c>
      <c r="DP60" s="32">
        <v>34314</v>
      </c>
      <c r="DQ60" s="32">
        <v>34002</v>
      </c>
      <c r="DR60" s="32">
        <v>33839</v>
      </c>
      <c r="DS60" s="32">
        <v>33754</v>
      </c>
      <c r="DT60" s="32">
        <v>34194</v>
      </c>
      <c r="DU60" s="32">
        <v>33796</v>
      </c>
      <c r="DV60" s="32">
        <v>34138</v>
      </c>
      <c r="DW60" s="32">
        <v>33843</v>
      </c>
      <c r="DX60" s="32">
        <v>33620</v>
      </c>
      <c r="DY60" s="32">
        <v>34221</v>
      </c>
      <c r="DZ60" s="32">
        <v>34173</v>
      </c>
      <c r="EA60" s="32">
        <v>34356</v>
      </c>
      <c r="EB60" s="32">
        <v>34317</v>
      </c>
      <c r="EC60" s="32">
        <v>33921</v>
      </c>
      <c r="ED60" s="32">
        <v>34215</v>
      </c>
      <c r="EE60" s="32">
        <v>33980</v>
      </c>
      <c r="EF60" s="32">
        <v>33952</v>
      </c>
      <c r="EG60" s="32">
        <v>33477</v>
      </c>
      <c r="EH60" s="32">
        <v>34056</v>
      </c>
      <c r="EI60" s="32">
        <v>33673</v>
      </c>
      <c r="EJ60" s="32">
        <v>33870</v>
      </c>
      <c r="EK60" s="32">
        <v>33801</v>
      </c>
      <c r="EL60" s="32">
        <v>34024</v>
      </c>
      <c r="EM60" s="32">
        <v>33943</v>
      </c>
      <c r="EN60" s="32">
        <v>34050</v>
      </c>
      <c r="EO60" s="32">
        <v>33982</v>
      </c>
      <c r="EP60" s="32">
        <v>34247</v>
      </c>
      <c r="EQ60" s="32">
        <v>34289</v>
      </c>
      <c r="ER60" s="32">
        <v>34230</v>
      </c>
      <c r="ES60" s="32">
        <v>34587</v>
      </c>
      <c r="ET60" s="32">
        <v>34281</v>
      </c>
      <c r="EU60" s="32">
        <v>34373</v>
      </c>
      <c r="EV60" s="32">
        <v>33837</v>
      </c>
      <c r="EW60" s="32">
        <v>34235</v>
      </c>
      <c r="EX60" s="32">
        <v>34183</v>
      </c>
      <c r="EY60" s="32">
        <v>34350</v>
      </c>
      <c r="EZ60" s="32">
        <v>34013</v>
      </c>
      <c r="FA60" s="32">
        <v>33944</v>
      </c>
      <c r="FB60" s="32">
        <v>34145</v>
      </c>
      <c r="FC60" s="32">
        <v>33983</v>
      </c>
      <c r="FD60" s="32">
        <v>34048</v>
      </c>
      <c r="FE60" s="32">
        <v>34328</v>
      </c>
      <c r="FF60" s="32">
        <v>34347</v>
      </c>
      <c r="FG60" s="32">
        <v>34154</v>
      </c>
      <c r="FH60" s="32">
        <v>33956</v>
      </c>
      <c r="FI60" s="32">
        <v>34291</v>
      </c>
      <c r="FJ60" s="32">
        <v>34663</v>
      </c>
      <c r="FK60" s="32">
        <v>34804</v>
      </c>
      <c r="FL60" s="32">
        <v>34450</v>
      </c>
      <c r="FM60" s="32">
        <v>34650</v>
      </c>
      <c r="FN60" s="32">
        <v>34169</v>
      </c>
      <c r="FO60" s="32">
        <v>34182</v>
      </c>
      <c r="FP60" s="32">
        <v>34048</v>
      </c>
      <c r="FQ60" s="32">
        <v>34464</v>
      </c>
      <c r="FR60" s="32">
        <v>34606</v>
      </c>
      <c r="FS60" s="32">
        <v>34282</v>
      </c>
      <c r="FT60" s="32">
        <v>34699</v>
      </c>
      <c r="FU60" s="32">
        <v>34309</v>
      </c>
      <c r="FV60" s="32">
        <v>33961</v>
      </c>
      <c r="FW60" s="32">
        <v>34040</v>
      </c>
      <c r="FX60" s="32">
        <v>33903</v>
      </c>
      <c r="FY60" s="32">
        <v>34537</v>
      </c>
      <c r="FZ60" s="32">
        <v>34565</v>
      </c>
      <c r="GA60" s="32">
        <v>34158</v>
      </c>
      <c r="GB60" s="32">
        <v>34274</v>
      </c>
      <c r="GC60" s="32">
        <v>34566</v>
      </c>
      <c r="GD60" s="32">
        <v>34161</v>
      </c>
      <c r="GE60" s="32">
        <v>34393</v>
      </c>
      <c r="GF60" s="32">
        <v>34207</v>
      </c>
      <c r="GG60" s="32">
        <v>34131</v>
      </c>
      <c r="GH60" s="32">
        <v>34564</v>
      </c>
      <c r="GI60" s="32">
        <v>34282</v>
      </c>
      <c r="GJ60" s="32">
        <v>34528</v>
      </c>
      <c r="GK60" s="32">
        <v>34839</v>
      </c>
      <c r="GL60" s="32">
        <v>34424</v>
      </c>
      <c r="GM60" s="32">
        <v>34274</v>
      </c>
      <c r="GN60" s="32">
        <v>34293</v>
      </c>
      <c r="GO60" s="32">
        <v>34492</v>
      </c>
      <c r="GP60" s="32">
        <v>34469</v>
      </c>
      <c r="GQ60" s="32">
        <v>34558</v>
      </c>
      <c r="GR60" s="32">
        <v>34193</v>
      </c>
      <c r="GS60" s="32">
        <v>34727</v>
      </c>
      <c r="GT60" s="32">
        <v>34668</v>
      </c>
      <c r="GU60" s="32">
        <v>34342</v>
      </c>
      <c r="GV60" s="32">
        <v>34189</v>
      </c>
      <c r="GW60" s="32">
        <v>34373</v>
      </c>
      <c r="GX60" s="32">
        <v>34472</v>
      </c>
      <c r="GY60" s="32">
        <v>34294</v>
      </c>
      <c r="GZ60" s="32">
        <v>34724</v>
      </c>
      <c r="HA60" s="32">
        <v>33924</v>
      </c>
      <c r="HB60" s="32">
        <v>34444</v>
      </c>
      <c r="HC60" s="32">
        <v>34216</v>
      </c>
      <c r="HD60" s="32">
        <v>34010</v>
      </c>
      <c r="HE60" s="32">
        <v>33676</v>
      </c>
      <c r="HF60" s="32">
        <v>34303</v>
      </c>
      <c r="HG60" s="32">
        <v>33945</v>
      </c>
      <c r="HH60" s="32">
        <v>34017</v>
      </c>
      <c r="HI60" s="32">
        <v>34228</v>
      </c>
      <c r="HJ60" s="32">
        <v>33812</v>
      </c>
      <c r="HK60" s="32">
        <v>34015</v>
      </c>
      <c r="HL60" s="32">
        <v>33945</v>
      </c>
      <c r="HM60" s="32">
        <v>34374</v>
      </c>
      <c r="HN60" s="32">
        <v>34161</v>
      </c>
      <c r="HO60" s="32">
        <v>34627</v>
      </c>
      <c r="HP60" s="32">
        <v>34343</v>
      </c>
      <c r="HQ60" s="32">
        <v>34274</v>
      </c>
      <c r="HR60" s="32">
        <v>34337</v>
      </c>
      <c r="HS60" s="32">
        <v>33773</v>
      </c>
      <c r="HT60" s="32">
        <v>33689</v>
      </c>
      <c r="HU60" s="32">
        <v>33477</v>
      </c>
      <c r="HV60" s="32">
        <v>34075</v>
      </c>
      <c r="HW60" s="32">
        <v>34186</v>
      </c>
      <c r="HX60" s="32">
        <v>34035</v>
      </c>
      <c r="HY60" s="32">
        <v>33980</v>
      </c>
      <c r="HZ60" s="32">
        <v>34206</v>
      </c>
      <c r="IA60" s="32">
        <v>34126</v>
      </c>
      <c r="IB60" s="32">
        <v>34118</v>
      </c>
      <c r="IC60" s="32">
        <v>33993</v>
      </c>
      <c r="ID60" s="32">
        <v>34198</v>
      </c>
      <c r="IE60" s="32">
        <v>34051</v>
      </c>
      <c r="IF60" s="32">
        <v>34083</v>
      </c>
      <c r="IG60" s="32">
        <v>34362</v>
      </c>
      <c r="IH60" s="32">
        <v>34117</v>
      </c>
      <c r="II60" s="32">
        <v>34339</v>
      </c>
      <c r="IJ60" s="32">
        <v>34368</v>
      </c>
      <c r="IK60" s="32">
        <v>34134</v>
      </c>
      <c r="IL60" s="32">
        <v>33961</v>
      </c>
      <c r="IM60" s="32">
        <v>34212</v>
      </c>
      <c r="IN60" s="32">
        <v>33567</v>
      </c>
      <c r="IO60" s="32">
        <v>33636</v>
      </c>
      <c r="IP60" s="32">
        <v>34241</v>
      </c>
      <c r="IQ60" s="32">
        <v>33822</v>
      </c>
      <c r="IR60" s="32">
        <v>33944</v>
      </c>
      <c r="IS60" s="32">
        <v>33903</v>
      </c>
      <c r="IT60" s="32">
        <v>33637</v>
      </c>
      <c r="IU60" s="32">
        <v>34022</v>
      </c>
      <c r="IV60" s="32">
        <v>33698</v>
      </c>
      <c r="IW60" s="32">
        <v>34429</v>
      </c>
      <c r="IX60" s="32">
        <v>34046</v>
      </c>
      <c r="IY60" s="32">
        <v>34240</v>
      </c>
      <c r="IZ60" s="32">
        <v>34456</v>
      </c>
      <c r="JA60" s="32">
        <v>34262</v>
      </c>
      <c r="JB60" s="32">
        <v>34540</v>
      </c>
      <c r="JC60" s="32">
        <v>34044</v>
      </c>
      <c r="JD60" s="32">
        <v>33963</v>
      </c>
      <c r="JE60" s="32">
        <v>33875</v>
      </c>
      <c r="JF60" s="32">
        <v>34197</v>
      </c>
      <c r="JG60" s="32">
        <v>34470</v>
      </c>
      <c r="JH60" s="32">
        <v>34425</v>
      </c>
      <c r="JI60" s="32">
        <v>34752</v>
      </c>
      <c r="JJ60" s="32">
        <v>34625</v>
      </c>
      <c r="JK60" s="32">
        <v>34008</v>
      </c>
      <c r="JL60" s="32">
        <v>34562</v>
      </c>
      <c r="JM60" s="32">
        <v>34269</v>
      </c>
      <c r="JN60" s="32">
        <v>34310</v>
      </c>
      <c r="JO60" s="32">
        <v>34642</v>
      </c>
      <c r="JP60" s="32">
        <v>34629</v>
      </c>
      <c r="JQ60" s="32">
        <v>34032</v>
      </c>
      <c r="JR60" s="32">
        <v>34192</v>
      </c>
      <c r="JS60" s="32">
        <v>34407</v>
      </c>
      <c r="JT60" s="32">
        <v>34056</v>
      </c>
      <c r="JU60" s="32">
        <v>34406</v>
      </c>
      <c r="JV60" s="32">
        <v>34204</v>
      </c>
      <c r="JW60" s="32">
        <v>33686</v>
      </c>
      <c r="JX60" s="32">
        <v>34978</v>
      </c>
      <c r="JY60" s="32">
        <v>34058</v>
      </c>
      <c r="JZ60" s="32">
        <v>34237</v>
      </c>
      <c r="KA60" s="32">
        <v>34182</v>
      </c>
      <c r="KB60" s="32">
        <v>34817</v>
      </c>
      <c r="KC60" s="32">
        <v>34335</v>
      </c>
      <c r="KD60" s="32">
        <v>34735</v>
      </c>
      <c r="KE60" s="32">
        <v>34224</v>
      </c>
      <c r="KF60" s="32">
        <v>33951</v>
      </c>
      <c r="KG60" s="32">
        <v>33930</v>
      </c>
      <c r="KH60" s="32">
        <v>34337</v>
      </c>
      <c r="KI60" s="32">
        <v>34590</v>
      </c>
      <c r="KJ60" s="32">
        <v>34479</v>
      </c>
      <c r="KK60" s="32">
        <v>34132</v>
      </c>
      <c r="KL60" s="32">
        <v>34297</v>
      </c>
      <c r="KM60" s="32">
        <v>34316</v>
      </c>
      <c r="KN60" s="32">
        <v>34468</v>
      </c>
      <c r="KO60" s="32">
        <v>34489</v>
      </c>
      <c r="KP60" s="32">
        <v>33705</v>
      </c>
      <c r="KQ60" s="32">
        <v>34379</v>
      </c>
      <c r="KR60" s="32">
        <v>33650</v>
      </c>
      <c r="KS60" s="32">
        <v>34153</v>
      </c>
      <c r="KT60" s="32">
        <v>34387</v>
      </c>
      <c r="KU60" s="32">
        <v>34109</v>
      </c>
      <c r="KV60" s="32">
        <v>34914</v>
      </c>
      <c r="KW60" s="32">
        <v>33869</v>
      </c>
      <c r="KX60" s="32">
        <v>34227</v>
      </c>
      <c r="KY60" s="32">
        <v>34248</v>
      </c>
      <c r="KZ60" s="32">
        <v>34390</v>
      </c>
      <c r="LA60" s="32">
        <v>34069</v>
      </c>
      <c r="LB60" s="32">
        <v>34002</v>
      </c>
      <c r="LC60" s="32">
        <v>34188</v>
      </c>
      <c r="LD60" s="32">
        <v>34220</v>
      </c>
      <c r="LE60" s="32">
        <v>34249</v>
      </c>
      <c r="LF60" s="32">
        <v>34156</v>
      </c>
      <c r="LG60" s="32">
        <v>34079</v>
      </c>
      <c r="LH60" s="32">
        <v>33985</v>
      </c>
      <c r="LI60" s="32">
        <v>33690</v>
      </c>
      <c r="LJ60" s="32">
        <v>33849</v>
      </c>
      <c r="LK60" s="32">
        <v>34184</v>
      </c>
      <c r="LL60" s="32">
        <v>34117</v>
      </c>
      <c r="LM60" s="32">
        <v>34043</v>
      </c>
      <c r="LN60" s="32">
        <v>34032</v>
      </c>
      <c r="LO60" s="32">
        <v>33966</v>
      </c>
      <c r="LP60" s="32">
        <v>34319</v>
      </c>
      <c r="LQ60" s="32">
        <v>34134</v>
      </c>
      <c r="LR60" s="32">
        <v>34206</v>
      </c>
      <c r="LS60" s="32">
        <v>33906</v>
      </c>
      <c r="LT60" s="32">
        <v>33929</v>
      </c>
      <c r="LU60" s="32">
        <v>34067</v>
      </c>
      <c r="LV60" s="32">
        <v>33897</v>
      </c>
      <c r="LW60" s="32">
        <v>34201</v>
      </c>
      <c r="LX60" s="32">
        <v>33948</v>
      </c>
      <c r="LY60" s="32">
        <v>34094</v>
      </c>
      <c r="LZ60" s="32">
        <v>33977</v>
      </c>
      <c r="MA60" s="32">
        <v>33970</v>
      </c>
      <c r="MB60" s="32">
        <v>33544</v>
      </c>
      <c r="MC60" s="32">
        <v>34022</v>
      </c>
      <c r="MD60" s="32">
        <v>34245</v>
      </c>
      <c r="ME60" s="32">
        <v>33627</v>
      </c>
      <c r="MF60" s="32">
        <v>33935</v>
      </c>
      <c r="MG60" s="32">
        <v>33899</v>
      </c>
      <c r="MH60" s="32">
        <v>33904</v>
      </c>
      <c r="MI60" s="32">
        <v>33717</v>
      </c>
      <c r="MJ60" s="32">
        <v>33530</v>
      </c>
      <c r="MK60" s="32">
        <v>34206</v>
      </c>
      <c r="ML60" s="32">
        <v>33550</v>
      </c>
      <c r="MM60" s="32">
        <v>34163</v>
      </c>
      <c r="MN60" s="32">
        <v>34318</v>
      </c>
      <c r="MO60" s="32">
        <v>34079</v>
      </c>
      <c r="MP60" s="32">
        <v>34112</v>
      </c>
      <c r="MQ60" s="32">
        <v>34266</v>
      </c>
      <c r="MR60" s="32">
        <v>34131</v>
      </c>
      <c r="MS60" s="32">
        <v>33959</v>
      </c>
      <c r="MT60" s="32">
        <v>34106</v>
      </c>
      <c r="MU60" s="32">
        <v>34208</v>
      </c>
      <c r="MV60" s="32">
        <v>34258</v>
      </c>
      <c r="MW60" s="32">
        <v>34583</v>
      </c>
      <c r="MX60" s="32">
        <v>34602</v>
      </c>
      <c r="MY60" s="32">
        <v>34241</v>
      </c>
      <c r="MZ60" s="32">
        <v>34045</v>
      </c>
      <c r="NA60" s="32">
        <v>33998</v>
      </c>
      <c r="NB60" s="32">
        <v>33861</v>
      </c>
      <c r="NC60" s="32">
        <v>34410</v>
      </c>
      <c r="ND60" s="32">
        <v>33863</v>
      </c>
      <c r="NE60" s="32">
        <v>34194</v>
      </c>
      <c r="NF60" s="32">
        <v>34537</v>
      </c>
      <c r="NG60" s="32">
        <v>34451</v>
      </c>
      <c r="NH60" s="32">
        <v>34469</v>
      </c>
      <c r="NI60" s="32">
        <v>34444</v>
      </c>
      <c r="NJ60" s="32">
        <v>34674</v>
      </c>
      <c r="NK60" s="32">
        <v>34016</v>
      </c>
      <c r="NL60" s="32">
        <v>35085</v>
      </c>
      <c r="NM60" s="32">
        <v>34366</v>
      </c>
      <c r="NN60" s="32">
        <v>35127</v>
      </c>
      <c r="NO60" s="32">
        <v>34446</v>
      </c>
      <c r="NP60" s="32">
        <v>34802</v>
      </c>
      <c r="NQ60" s="32">
        <v>34810</v>
      </c>
      <c r="NR60" s="32">
        <v>34469</v>
      </c>
      <c r="NS60" s="32">
        <v>34645</v>
      </c>
      <c r="NT60" s="32">
        <v>34881</v>
      </c>
      <c r="NU60" s="32">
        <v>34415</v>
      </c>
      <c r="NV60" s="32">
        <v>34689</v>
      </c>
      <c r="NW60" s="32">
        <v>33951</v>
      </c>
      <c r="NX60" s="32">
        <v>33674</v>
      </c>
      <c r="NY60" s="32">
        <v>34321</v>
      </c>
      <c r="NZ60" s="32">
        <v>34254</v>
      </c>
      <c r="OA60" s="32">
        <v>34281</v>
      </c>
      <c r="OB60" s="32">
        <v>34166</v>
      </c>
      <c r="OC60" s="32">
        <v>33868</v>
      </c>
      <c r="OD60" s="32">
        <v>33872</v>
      </c>
      <c r="OE60" s="32">
        <v>34285</v>
      </c>
      <c r="OF60" s="32">
        <v>34194</v>
      </c>
      <c r="OG60" s="32">
        <v>34115</v>
      </c>
      <c r="OH60" s="32">
        <v>33802</v>
      </c>
      <c r="OI60" s="32">
        <v>33690</v>
      </c>
      <c r="OJ60" s="32">
        <v>34367</v>
      </c>
      <c r="OK60" s="32">
        <v>34771</v>
      </c>
      <c r="OL60" s="32">
        <v>34131</v>
      </c>
      <c r="OM60" s="32">
        <v>33771</v>
      </c>
      <c r="ON60" s="32">
        <v>34121</v>
      </c>
      <c r="OO60" s="32">
        <v>34202</v>
      </c>
      <c r="OP60" s="32">
        <v>33870</v>
      </c>
      <c r="OQ60" s="32">
        <v>33950</v>
      </c>
      <c r="OR60" s="32">
        <v>34046</v>
      </c>
      <c r="OS60" s="32">
        <v>33825</v>
      </c>
      <c r="OT60" s="32">
        <v>34309</v>
      </c>
      <c r="OU60" s="32">
        <v>33704</v>
      </c>
      <c r="OV60" s="32">
        <v>34155</v>
      </c>
      <c r="OW60" s="33">
        <v>34384</v>
      </c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 t="str">
        <f>'Experimental setup'!B68</f>
        <v>FLY</v>
      </c>
      <c r="B61" t="str">
        <f>'Experimental setup'!B56</f>
        <v>CNTRL 2: 10^-1</v>
      </c>
      <c r="C61" s="21" t="b">
        <f t="shared" si="0"/>
        <v>0</v>
      </c>
      <c r="D61" t="b">
        <f>IF(AND(C61=TRUE, C62=TRUE), TRUE, FALSE)</f>
        <v>0</v>
      </c>
      <c r="K61" s="30" t="s">
        <v>38</v>
      </c>
      <c r="L61" s="31">
        <v>1</v>
      </c>
      <c r="M61" s="36" t="s">
        <v>539</v>
      </c>
      <c r="N61" s="30">
        <v>23204</v>
      </c>
      <c r="O61" s="32">
        <v>22536</v>
      </c>
      <c r="P61" s="32">
        <v>22551</v>
      </c>
      <c r="Q61" s="32">
        <v>22037</v>
      </c>
      <c r="R61" s="32">
        <v>22054</v>
      </c>
      <c r="S61" s="32">
        <v>21723</v>
      </c>
      <c r="T61" s="32">
        <v>22806</v>
      </c>
      <c r="U61" s="32">
        <v>22549</v>
      </c>
      <c r="V61" s="32">
        <v>22296</v>
      </c>
      <c r="W61" s="32">
        <v>22482</v>
      </c>
      <c r="X61" s="32">
        <v>22377</v>
      </c>
      <c r="Y61" s="32">
        <v>22869</v>
      </c>
      <c r="Z61" s="32">
        <v>22194</v>
      </c>
      <c r="AA61" s="32">
        <v>22181</v>
      </c>
      <c r="AB61" s="32">
        <v>22092</v>
      </c>
      <c r="AC61" s="32">
        <v>22699</v>
      </c>
      <c r="AD61" s="32">
        <v>22844</v>
      </c>
      <c r="AE61" s="32">
        <v>22247</v>
      </c>
      <c r="AF61" s="32">
        <v>22775</v>
      </c>
      <c r="AG61" s="32">
        <v>23108</v>
      </c>
      <c r="AH61" s="32">
        <v>22664</v>
      </c>
      <c r="AI61" s="32">
        <v>23137</v>
      </c>
      <c r="AJ61" s="32">
        <v>22535</v>
      </c>
      <c r="AK61" s="32">
        <v>22846</v>
      </c>
      <c r="AL61" s="32">
        <v>22812</v>
      </c>
      <c r="AM61" s="32">
        <v>22512</v>
      </c>
      <c r="AN61" s="32">
        <v>22493</v>
      </c>
      <c r="AO61" s="32">
        <v>23342</v>
      </c>
      <c r="AP61" s="32">
        <v>22954</v>
      </c>
      <c r="AQ61" s="32">
        <v>23353</v>
      </c>
      <c r="AR61" s="32">
        <v>23118</v>
      </c>
      <c r="AS61" s="32">
        <v>22915</v>
      </c>
      <c r="AT61" s="32">
        <v>22929</v>
      </c>
      <c r="AU61" s="32">
        <v>22536</v>
      </c>
      <c r="AV61" s="32">
        <v>23559</v>
      </c>
      <c r="AW61" s="32">
        <v>23856</v>
      </c>
      <c r="AX61" s="32">
        <v>22563</v>
      </c>
      <c r="AY61" s="32">
        <v>23664</v>
      </c>
      <c r="AZ61" s="32">
        <v>23521</v>
      </c>
      <c r="BA61" s="32">
        <v>23601</v>
      </c>
      <c r="BB61" s="32">
        <v>22533</v>
      </c>
      <c r="BC61" s="32">
        <v>23420</v>
      </c>
      <c r="BD61" s="32">
        <v>22736</v>
      </c>
      <c r="BE61" s="32">
        <v>23974</v>
      </c>
      <c r="BF61" s="32">
        <v>23182</v>
      </c>
      <c r="BG61" s="32">
        <v>23991</v>
      </c>
      <c r="BH61" s="32">
        <v>23854</v>
      </c>
      <c r="BI61" s="32">
        <v>22958</v>
      </c>
      <c r="BJ61" s="32">
        <v>22613</v>
      </c>
      <c r="BK61" s="32">
        <v>23386</v>
      </c>
      <c r="BL61" s="32">
        <v>23188</v>
      </c>
      <c r="BM61" s="32">
        <v>24106</v>
      </c>
      <c r="BN61" s="32">
        <v>23384</v>
      </c>
      <c r="BO61" s="32">
        <v>23478</v>
      </c>
      <c r="BP61" s="32">
        <v>23238</v>
      </c>
      <c r="BQ61" s="32">
        <v>23950</v>
      </c>
      <c r="BR61" s="32">
        <v>23685</v>
      </c>
      <c r="BS61" s="32">
        <v>23458</v>
      </c>
      <c r="BT61" s="32">
        <v>23848</v>
      </c>
      <c r="BU61" s="32">
        <v>23861</v>
      </c>
      <c r="BV61" s="32">
        <v>23159</v>
      </c>
      <c r="BW61" s="32">
        <v>23601</v>
      </c>
      <c r="BX61" s="32">
        <v>23424</v>
      </c>
      <c r="BY61" s="32">
        <v>23552</v>
      </c>
      <c r="BZ61" s="32">
        <v>23820</v>
      </c>
      <c r="CA61" s="32">
        <v>24267</v>
      </c>
      <c r="CB61" s="32">
        <v>22936</v>
      </c>
      <c r="CC61" s="32">
        <v>24336</v>
      </c>
      <c r="CD61" s="32">
        <v>23094</v>
      </c>
      <c r="CE61" s="32">
        <v>23369</v>
      </c>
      <c r="CF61" s="32">
        <v>22985</v>
      </c>
      <c r="CG61" s="32">
        <v>23215</v>
      </c>
      <c r="CH61" s="32">
        <v>22964</v>
      </c>
      <c r="CI61" s="32">
        <v>23445</v>
      </c>
      <c r="CJ61" s="32">
        <v>24242</v>
      </c>
      <c r="CK61" s="32">
        <v>23307</v>
      </c>
      <c r="CL61" s="32">
        <v>23497</v>
      </c>
      <c r="CM61" s="32">
        <v>23658</v>
      </c>
      <c r="CN61" s="32">
        <v>24249</v>
      </c>
      <c r="CO61" s="32">
        <v>23114</v>
      </c>
      <c r="CP61" s="32">
        <v>23055</v>
      </c>
      <c r="CQ61" s="32">
        <v>23501</v>
      </c>
      <c r="CR61" s="32">
        <v>24296</v>
      </c>
      <c r="CS61" s="32">
        <v>23587</v>
      </c>
      <c r="CT61" s="32">
        <v>23781</v>
      </c>
      <c r="CU61" s="32">
        <v>23422</v>
      </c>
      <c r="CV61" s="32">
        <v>23339</v>
      </c>
      <c r="CW61" s="32">
        <v>23446</v>
      </c>
      <c r="CX61" s="32">
        <v>23505</v>
      </c>
      <c r="CY61" s="32">
        <v>23970</v>
      </c>
      <c r="CZ61" s="32">
        <v>23383</v>
      </c>
      <c r="DA61" s="32">
        <v>23348</v>
      </c>
      <c r="DB61" s="32">
        <v>24427</v>
      </c>
      <c r="DC61" s="32">
        <v>24033</v>
      </c>
      <c r="DD61" s="32">
        <v>23058</v>
      </c>
      <c r="DE61" s="32">
        <v>24661</v>
      </c>
      <c r="DF61" s="32">
        <v>24333</v>
      </c>
      <c r="DG61" s="32">
        <v>23295</v>
      </c>
      <c r="DH61" s="32">
        <v>23438</v>
      </c>
      <c r="DI61" s="32">
        <v>23808</v>
      </c>
      <c r="DJ61" s="32">
        <v>23408</v>
      </c>
      <c r="DK61" s="32">
        <v>23563</v>
      </c>
      <c r="DL61" s="32">
        <v>23905</v>
      </c>
      <c r="DM61" s="32">
        <v>24264</v>
      </c>
      <c r="DN61" s="32">
        <v>23631</v>
      </c>
      <c r="DO61" s="32">
        <v>23582</v>
      </c>
      <c r="DP61" s="32">
        <v>23938</v>
      </c>
      <c r="DQ61" s="32">
        <v>24274</v>
      </c>
      <c r="DR61" s="32">
        <v>22819</v>
      </c>
      <c r="DS61" s="32">
        <v>24095</v>
      </c>
      <c r="DT61" s="32">
        <v>24268</v>
      </c>
      <c r="DU61" s="32">
        <v>23443</v>
      </c>
      <c r="DV61" s="32">
        <v>23249</v>
      </c>
      <c r="DW61" s="32">
        <v>24044</v>
      </c>
      <c r="DX61" s="32">
        <v>24162</v>
      </c>
      <c r="DY61" s="32">
        <v>24057</v>
      </c>
      <c r="DZ61" s="32">
        <v>23422</v>
      </c>
      <c r="EA61" s="32">
        <v>23483</v>
      </c>
      <c r="EB61" s="32">
        <v>24183</v>
      </c>
      <c r="EC61" s="32">
        <v>23789</v>
      </c>
      <c r="ED61" s="32">
        <v>23525</v>
      </c>
      <c r="EE61" s="32">
        <v>23801</v>
      </c>
      <c r="EF61" s="32">
        <v>23421</v>
      </c>
      <c r="EG61" s="32">
        <v>23629</v>
      </c>
      <c r="EH61" s="32">
        <v>23401</v>
      </c>
      <c r="EI61" s="32">
        <v>23241</v>
      </c>
      <c r="EJ61" s="32">
        <v>23794</v>
      </c>
      <c r="EK61" s="32">
        <v>24277</v>
      </c>
      <c r="EL61" s="32">
        <v>24055</v>
      </c>
      <c r="EM61" s="32">
        <v>24373</v>
      </c>
      <c r="EN61" s="32">
        <v>23592</v>
      </c>
      <c r="EO61" s="32">
        <v>23837</v>
      </c>
      <c r="EP61" s="32">
        <v>23491</v>
      </c>
      <c r="EQ61" s="32">
        <v>23676</v>
      </c>
      <c r="ER61" s="32">
        <v>24387</v>
      </c>
      <c r="ES61" s="32">
        <v>23686</v>
      </c>
      <c r="ET61" s="32">
        <v>23959</v>
      </c>
      <c r="EU61" s="32">
        <v>24104</v>
      </c>
      <c r="EV61" s="32">
        <v>23711</v>
      </c>
      <c r="EW61" s="32">
        <v>23234</v>
      </c>
      <c r="EX61" s="32">
        <v>23297</v>
      </c>
      <c r="EY61" s="32">
        <v>23907</v>
      </c>
      <c r="EZ61" s="32">
        <v>24004</v>
      </c>
      <c r="FA61" s="32">
        <v>23526</v>
      </c>
      <c r="FB61" s="32">
        <v>23148</v>
      </c>
      <c r="FC61" s="32">
        <v>24399</v>
      </c>
      <c r="FD61" s="32">
        <v>24140</v>
      </c>
      <c r="FE61" s="32">
        <v>24193</v>
      </c>
      <c r="FF61" s="32">
        <v>23705</v>
      </c>
      <c r="FG61" s="32">
        <v>23707</v>
      </c>
      <c r="FH61" s="32">
        <v>24677</v>
      </c>
      <c r="FI61" s="32">
        <v>22961</v>
      </c>
      <c r="FJ61" s="32">
        <v>24165</v>
      </c>
      <c r="FK61" s="32">
        <v>23625</v>
      </c>
      <c r="FL61" s="32">
        <v>24565</v>
      </c>
      <c r="FM61" s="32">
        <v>23476</v>
      </c>
      <c r="FN61" s="32">
        <v>23490</v>
      </c>
      <c r="FO61" s="32">
        <v>24057</v>
      </c>
      <c r="FP61" s="32">
        <v>23395</v>
      </c>
      <c r="FQ61" s="32">
        <v>23907</v>
      </c>
      <c r="FR61" s="32">
        <v>23277</v>
      </c>
      <c r="FS61" s="32">
        <v>24126</v>
      </c>
      <c r="FT61" s="32">
        <v>23594</v>
      </c>
      <c r="FU61" s="32">
        <v>24150</v>
      </c>
      <c r="FV61" s="32">
        <v>23441</v>
      </c>
      <c r="FW61" s="32">
        <v>23591</v>
      </c>
      <c r="FX61" s="32">
        <v>24300</v>
      </c>
      <c r="FY61" s="32">
        <v>23390</v>
      </c>
      <c r="FZ61" s="32">
        <v>23139</v>
      </c>
      <c r="GA61" s="32">
        <v>23538</v>
      </c>
      <c r="GB61" s="32">
        <v>23656</v>
      </c>
      <c r="GC61" s="32">
        <v>24021</v>
      </c>
      <c r="GD61" s="32">
        <v>23895</v>
      </c>
      <c r="GE61" s="32">
        <v>24716</v>
      </c>
      <c r="GF61" s="32">
        <v>23896</v>
      </c>
      <c r="GG61" s="32">
        <v>24301</v>
      </c>
      <c r="GH61" s="32">
        <v>24340</v>
      </c>
      <c r="GI61" s="32">
        <v>24336</v>
      </c>
      <c r="GJ61" s="32">
        <v>23481</v>
      </c>
      <c r="GK61" s="32">
        <v>23380</v>
      </c>
      <c r="GL61" s="32">
        <v>23595</v>
      </c>
      <c r="GM61" s="32">
        <v>23106</v>
      </c>
      <c r="GN61" s="32">
        <v>24345</v>
      </c>
      <c r="GO61" s="32">
        <v>24110</v>
      </c>
      <c r="GP61" s="32">
        <v>24113</v>
      </c>
      <c r="GQ61" s="32">
        <v>23617</v>
      </c>
      <c r="GR61" s="32">
        <v>23229</v>
      </c>
      <c r="GS61" s="32">
        <v>23636</v>
      </c>
      <c r="GT61" s="32">
        <v>23712</v>
      </c>
      <c r="GU61" s="32">
        <v>23957</v>
      </c>
      <c r="GV61" s="32">
        <v>23195</v>
      </c>
      <c r="GW61" s="32">
        <v>23743</v>
      </c>
      <c r="GX61" s="32">
        <v>24294</v>
      </c>
      <c r="GY61" s="32">
        <v>24103</v>
      </c>
      <c r="GZ61" s="32">
        <v>23375</v>
      </c>
      <c r="HA61" s="32">
        <v>23913</v>
      </c>
      <c r="HB61" s="32">
        <v>24036</v>
      </c>
      <c r="HC61" s="32">
        <v>23757</v>
      </c>
      <c r="HD61" s="32">
        <v>24288</v>
      </c>
      <c r="HE61" s="32">
        <v>24136</v>
      </c>
      <c r="HF61" s="32">
        <v>24774</v>
      </c>
      <c r="HG61" s="32">
        <v>23444</v>
      </c>
      <c r="HH61" s="32">
        <v>23862</v>
      </c>
      <c r="HI61" s="32">
        <v>23489</v>
      </c>
      <c r="HJ61" s="32">
        <v>24306</v>
      </c>
      <c r="HK61" s="32">
        <v>23920</v>
      </c>
      <c r="HL61" s="32">
        <v>23723</v>
      </c>
      <c r="HM61" s="32">
        <v>23525</v>
      </c>
      <c r="HN61" s="32">
        <v>23365</v>
      </c>
      <c r="HO61" s="32">
        <v>23749</v>
      </c>
      <c r="HP61" s="32">
        <v>24160</v>
      </c>
      <c r="HQ61" s="32">
        <v>24027</v>
      </c>
      <c r="HR61" s="32">
        <v>24089</v>
      </c>
      <c r="HS61" s="32">
        <v>23549</v>
      </c>
      <c r="HT61" s="32">
        <v>23683</v>
      </c>
      <c r="HU61" s="32">
        <v>23211</v>
      </c>
      <c r="HV61" s="32">
        <v>23616</v>
      </c>
      <c r="HW61" s="32">
        <v>22864</v>
      </c>
      <c r="HX61" s="32">
        <v>23090</v>
      </c>
      <c r="HY61" s="32">
        <v>23641</v>
      </c>
      <c r="HZ61" s="32">
        <v>23674</v>
      </c>
      <c r="IA61" s="32">
        <v>23894</v>
      </c>
      <c r="IB61" s="32">
        <v>24139</v>
      </c>
      <c r="IC61" s="32">
        <v>23879</v>
      </c>
      <c r="ID61" s="32">
        <v>23224</v>
      </c>
      <c r="IE61" s="32">
        <v>23891</v>
      </c>
      <c r="IF61" s="32">
        <v>23281</v>
      </c>
      <c r="IG61" s="32">
        <v>23249</v>
      </c>
      <c r="IH61" s="32">
        <v>23935</v>
      </c>
      <c r="II61" s="32">
        <v>23418</v>
      </c>
      <c r="IJ61" s="32">
        <v>23658</v>
      </c>
      <c r="IK61" s="32">
        <v>22944</v>
      </c>
      <c r="IL61" s="32">
        <v>23627</v>
      </c>
      <c r="IM61" s="32">
        <v>23682</v>
      </c>
      <c r="IN61" s="32">
        <v>22823</v>
      </c>
      <c r="IO61" s="32">
        <v>23883</v>
      </c>
      <c r="IP61" s="32">
        <v>23555</v>
      </c>
      <c r="IQ61" s="32">
        <v>23809</v>
      </c>
      <c r="IR61" s="32">
        <v>23033</v>
      </c>
      <c r="IS61" s="32">
        <v>24324</v>
      </c>
      <c r="IT61" s="32">
        <v>23714</v>
      </c>
      <c r="IU61" s="32">
        <v>23982</v>
      </c>
      <c r="IV61" s="32">
        <v>24050</v>
      </c>
      <c r="IW61" s="32">
        <v>23898</v>
      </c>
      <c r="IX61" s="32">
        <v>23241</v>
      </c>
      <c r="IY61" s="32">
        <v>23480</v>
      </c>
      <c r="IZ61" s="32">
        <v>23506</v>
      </c>
      <c r="JA61" s="32">
        <v>23722</v>
      </c>
      <c r="JB61" s="32">
        <v>23247</v>
      </c>
      <c r="JC61" s="32">
        <v>24083</v>
      </c>
      <c r="JD61" s="32">
        <v>24657</v>
      </c>
      <c r="JE61" s="32">
        <v>24443</v>
      </c>
      <c r="JF61" s="32">
        <v>23993</v>
      </c>
      <c r="JG61" s="32">
        <v>24263</v>
      </c>
      <c r="JH61" s="32">
        <v>24413</v>
      </c>
      <c r="JI61" s="32">
        <v>24061</v>
      </c>
      <c r="JJ61" s="32">
        <v>24112</v>
      </c>
      <c r="JK61" s="32">
        <v>23350</v>
      </c>
      <c r="JL61" s="32">
        <v>24261</v>
      </c>
      <c r="JM61" s="32">
        <v>25156</v>
      </c>
      <c r="JN61" s="32">
        <v>23763</v>
      </c>
      <c r="JO61" s="32">
        <v>24501</v>
      </c>
      <c r="JP61" s="32">
        <v>23951</v>
      </c>
      <c r="JQ61" s="32">
        <v>25133</v>
      </c>
      <c r="JR61" s="32">
        <v>23516</v>
      </c>
      <c r="JS61" s="32">
        <v>23411</v>
      </c>
      <c r="JT61" s="32">
        <v>23651</v>
      </c>
      <c r="JU61" s="32">
        <v>24080</v>
      </c>
      <c r="JV61" s="32">
        <v>23172</v>
      </c>
      <c r="JW61" s="32">
        <v>23603</v>
      </c>
      <c r="JX61" s="32">
        <v>23498</v>
      </c>
      <c r="JY61" s="32">
        <v>25245</v>
      </c>
      <c r="JZ61" s="32">
        <v>23689</v>
      </c>
      <c r="KA61" s="32">
        <v>24621</v>
      </c>
      <c r="KB61" s="32">
        <v>23467</v>
      </c>
      <c r="KC61" s="32">
        <v>23091</v>
      </c>
      <c r="KD61" s="32">
        <v>24915</v>
      </c>
      <c r="KE61" s="32">
        <v>23372</v>
      </c>
      <c r="KF61" s="32">
        <v>23799</v>
      </c>
      <c r="KG61" s="32">
        <v>23144</v>
      </c>
      <c r="KH61" s="32">
        <v>24146</v>
      </c>
      <c r="KI61" s="32">
        <v>24900</v>
      </c>
      <c r="KJ61" s="32">
        <v>24491</v>
      </c>
      <c r="KK61" s="32">
        <v>23776</v>
      </c>
      <c r="KL61" s="32">
        <v>24690</v>
      </c>
      <c r="KM61" s="32">
        <v>23594</v>
      </c>
      <c r="KN61" s="32">
        <v>24784</v>
      </c>
      <c r="KO61" s="32">
        <v>23393</v>
      </c>
      <c r="KP61" s="32">
        <v>23557</v>
      </c>
      <c r="KQ61" s="32">
        <v>23837</v>
      </c>
      <c r="KR61" s="32">
        <v>23756</v>
      </c>
      <c r="KS61" s="32">
        <v>23747</v>
      </c>
      <c r="KT61" s="32">
        <v>23569</v>
      </c>
      <c r="KU61" s="32">
        <v>23644</v>
      </c>
      <c r="KV61" s="32">
        <v>24637</v>
      </c>
      <c r="KW61" s="32">
        <v>23908</v>
      </c>
      <c r="KX61" s="32">
        <v>23639</v>
      </c>
      <c r="KY61" s="32">
        <v>23766</v>
      </c>
      <c r="KZ61" s="32">
        <v>24149</v>
      </c>
      <c r="LA61" s="32">
        <v>23734</v>
      </c>
      <c r="LB61" s="32">
        <v>23386</v>
      </c>
      <c r="LC61" s="32">
        <v>24458</v>
      </c>
      <c r="LD61" s="32">
        <v>24574</v>
      </c>
      <c r="LE61" s="32">
        <v>24366</v>
      </c>
      <c r="LF61" s="32">
        <v>23364</v>
      </c>
      <c r="LG61" s="32">
        <v>23395</v>
      </c>
      <c r="LH61" s="32">
        <v>24668</v>
      </c>
      <c r="LI61" s="32">
        <v>24275</v>
      </c>
      <c r="LJ61" s="32">
        <v>24258</v>
      </c>
      <c r="LK61" s="32">
        <v>23988</v>
      </c>
      <c r="LL61" s="32">
        <v>24235</v>
      </c>
      <c r="LM61" s="32">
        <v>23241</v>
      </c>
      <c r="LN61" s="32">
        <v>24085</v>
      </c>
      <c r="LO61" s="32">
        <v>23259</v>
      </c>
      <c r="LP61" s="32">
        <v>23972</v>
      </c>
      <c r="LQ61" s="32">
        <v>24168</v>
      </c>
      <c r="LR61" s="32">
        <v>24635</v>
      </c>
      <c r="LS61" s="32">
        <v>23986</v>
      </c>
      <c r="LT61" s="32">
        <v>24219</v>
      </c>
      <c r="LU61" s="32">
        <v>24442</v>
      </c>
      <c r="LV61" s="32">
        <v>24097</v>
      </c>
      <c r="LW61" s="32">
        <v>23783</v>
      </c>
      <c r="LX61" s="32">
        <v>23646</v>
      </c>
      <c r="LY61" s="32">
        <v>23978</v>
      </c>
      <c r="LZ61" s="32">
        <v>24038</v>
      </c>
      <c r="MA61" s="32">
        <v>23380</v>
      </c>
      <c r="MB61" s="32">
        <v>24842</v>
      </c>
      <c r="MC61" s="32">
        <v>23098</v>
      </c>
      <c r="MD61" s="32">
        <v>24593</v>
      </c>
      <c r="ME61" s="32">
        <v>22963</v>
      </c>
      <c r="MF61" s="32">
        <v>23552</v>
      </c>
      <c r="MG61" s="32">
        <v>23821</v>
      </c>
      <c r="MH61" s="32">
        <v>24072</v>
      </c>
      <c r="MI61" s="32">
        <v>23885</v>
      </c>
      <c r="MJ61" s="32">
        <v>24494</v>
      </c>
      <c r="MK61" s="32">
        <v>24102</v>
      </c>
      <c r="ML61" s="32">
        <v>23117</v>
      </c>
      <c r="MM61" s="32">
        <v>23304</v>
      </c>
      <c r="MN61" s="32">
        <v>23628</v>
      </c>
      <c r="MO61" s="32">
        <v>24075</v>
      </c>
      <c r="MP61" s="32">
        <v>24515</v>
      </c>
      <c r="MQ61" s="32">
        <v>24277</v>
      </c>
      <c r="MR61" s="32">
        <v>23598</v>
      </c>
      <c r="MS61" s="32">
        <v>23594</v>
      </c>
      <c r="MT61" s="32">
        <v>23579</v>
      </c>
      <c r="MU61" s="32">
        <v>24760</v>
      </c>
      <c r="MV61" s="32">
        <v>23822</v>
      </c>
      <c r="MW61" s="32">
        <v>23338</v>
      </c>
      <c r="MX61" s="32">
        <v>24606</v>
      </c>
      <c r="MY61" s="32">
        <v>23693</v>
      </c>
      <c r="MZ61" s="32">
        <v>23787</v>
      </c>
      <c r="NA61" s="32">
        <v>24383</v>
      </c>
      <c r="NB61" s="32">
        <v>23605</v>
      </c>
      <c r="NC61" s="32">
        <v>23759</v>
      </c>
      <c r="ND61" s="32">
        <v>24371</v>
      </c>
      <c r="NE61" s="32">
        <v>23363</v>
      </c>
      <c r="NF61" s="32">
        <v>24345</v>
      </c>
      <c r="NG61" s="32">
        <v>23562</v>
      </c>
      <c r="NH61" s="32">
        <v>23886</v>
      </c>
      <c r="NI61" s="32">
        <v>23511</v>
      </c>
      <c r="NJ61" s="32">
        <v>24072</v>
      </c>
      <c r="NK61" s="32">
        <v>25302</v>
      </c>
      <c r="NL61" s="32">
        <v>23682</v>
      </c>
      <c r="NM61" s="32">
        <v>24523</v>
      </c>
      <c r="NN61" s="32">
        <v>24386</v>
      </c>
      <c r="NO61" s="32">
        <v>23891</v>
      </c>
      <c r="NP61" s="32">
        <v>24162</v>
      </c>
      <c r="NQ61" s="32">
        <v>23095</v>
      </c>
      <c r="NR61" s="32">
        <v>24535</v>
      </c>
      <c r="NS61" s="32">
        <v>23937</v>
      </c>
      <c r="NT61" s="32">
        <v>24488</v>
      </c>
      <c r="NU61" s="32">
        <v>24736</v>
      </c>
      <c r="NV61" s="32">
        <v>23827</v>
      </c>
      <c r="NW61" s="32">
        <v>24473</v>
      </c>
      <c r="NX61" s="32">
        <v>24001</v>
      </c>
      <c r="NY61" s="32">
        <v>24905</v>
      </c>
      <c r="NZ61" s="32">
        <v>23980</v>
      </c>
      <c r="OA61" s="32">
        <v>23333</v>
      </c>
      <c r="OB61" s="32">
        <v>24280</v>
      </c>
      <c r="OC61" s="32">
        <v>23476</v>
      </c>
      <c r="OD61" s="32">
        <v>23275</v>
      </c>
      <c r="OE61" s="32">
        <v>24725</v>
      </c>
      <c r="OF61" s="32">
        <v>23364</v>
      </c>
      <c r="OG61" s="32">
        <v>24009</v>
      </c>
      <c r="OH61" s="32">
        <v>23106</v>
      </c>
      <c r="OI61" s="32">
        <v>24307</v>
      </c>
      <c r="OJ61" s="32">
        <v>24455</v>
      </c>
      <c r="OK61" s="32">
        <v>24308</v>
      </c>
      <c r="OL61" s="32">
        <v>24189</v>
      </c>
      <c r="OM61" s="32">
        <v>23304</v>
      </c>
      <c r="ON61" s="32">
        <v>24279</v>
      </c>
      <c r="OO61" s="32">
        <v>23000</v>
      </c>
      <c r="OP61" s="32">
        <v>24261</v>
      </c>
      <c r="OQ61" s="32">
        <v>24683</v>
      </c>
      <c r="OR61" s="32">
        <v>24340</v>
      </c>
      <c r="OS61" s="32">
        <v>23984</v>
      </c>
      <c r="OT61" s="32">
        <v>23929</v>
      </c>
      <c r="OU61" s="32">
        <v>23379</v>
      </c>
      <c r="OV61" s="32">
        <v>23966</v>
      </c>
      <c r="OW61" s="33">
        <v>23110</v>
      </c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 t="str">
        <f>'Experimental setup'!C68</f>
        <v>CNTRL 2: 10^-1</v>
      </c>
      <c r="B62" t="str">
        <f>'Experimental setup'!C56</f>
        <v>CNTRL 2: 10^-1</v>
      </c>
      <c r="C62" s="21" t="b">
        <f t="shared" si="0"/>
        <v>0</v>
      </c>
      <c r="K62" s="30" t="s">
        <v>38</v>
      </c>
      <c r="L62" s="31">
        <v>2</v>
      </c>
      <c r="M62" s="36" t="s">
        <v>539</v>
      </c>
      <c r="N62" s="30">
        <v>22327</v>
      </c>
      <c r="O62" s="32">
        <v>22186</v>
      </c>
      <c r="P62" s="32">
        <v>22276</v>
      </c>
      <c r="Q62" s="32">
        <v>23138</v>
      </c>
      <c r="R62" s="32">
        <v>23046</v>
      </c>
      <c r="S62" s="32">
        <v>23351</v>
      </c>
      <c r="T62" s="32">
        <v>23209</v>
      </c>
      <c r="U62" s="32">
        <v>24215</v>
      </c>
      <c r="V62" s="32">
        <v>23503</v>
      </c>
      <c r="W62" s="32">
        <v>23977</v>
      </c>
      <c r="X62" s="32">
        <v>23709</v>
      </c>
      <c r="Y62" s="32">
        <v>23884</v>
      </c>
      <c r="Z62" s="32">
        <v>23934</v>
      </c>
      <c r="AA62" s="32">
        <v>24293</v>
      </c>
      <c r="AB62" s="32">
        <v>24250</v>
      </c>
      <c r="AC62" s="32">
        <v>24286</v>
      </c>
      <c r="AD62" s="32">
        <v>24371</v>
      </c>
      <c r="AE62" s="32">
        <v>24185</v>
      </c>
      <c r="AF62" s="32">
        <v>24637</v>
      </c>
      <c r="AG62" s="32">
        <v>24285</v>
      </c>
      <c r="AH62" s="32">
        <v>24536</v>
      </c>
      <c r="AI62" s="32">
        <v>24876</v>
      </c>
      <c r="AJ62" s="32">
        <v>24449</v>
      </c>
      <c r="AK62" s="32">
        <v>24626</v>
      </c>
      <c r="AL62" s="32">
        <v>24248</v>
      </c>
      <c r="AM62" s="32">
        <v>24499</v>
      </c>
      <c r="AN62" s="32">
        <v>24982</v>
      </c>
      <c r="AO62" s="32">
        <v>24947</v>
      </c>
      <c r="AP62" s="32">
        <v>24018</v>
      </c>
      <c r="AQ62" s="32">
        <v>24047</v>
      </c>
      <c r="AR62" s="32">
        <v>24966</v>
      </c>
      <c r="AS62" s="32">
        <v>24915</v>
      </c>
      <c r="AT62" s="32">
        <v>24791</v>
      </c>
      <c r="AU62" s="32">
        <v>25375</v>
      </c>
      <c r="AV62" s="32">
        <v>25036</v>
      </c>
      <c r="AW62" s="32">
        <v>25151</v>
      </c>
      <c r="AX62" s="32">
        <v>24859</v>
      </c>
      <c r="AY62" s="32">
        <v>25329</v>
      </c>
      <c r="AZ62" s="32">
        <v>25353</v>
      </c>
      <c r="BA62" s="32">
        <v>25422</v>
      </c>
      <c r="BB62" s="32">
        <v>25556</v>
      </c>
      <c r="BC62" s="32">
        <v>24914</v>
      </c>
      <c r="BD62" s="32">
        <v>25464</v>
      </c>
      <c r="BE62" s="32">
        <v>25111</v>
      </c>
      <c r="BF62" s="32">
        <v>25290</v>
      </c>
      <c r="BG62" s="32">
        <v>25518</v>
      </c>
      <c r="BH62" s="32">
        <v>25429</v>
      </c>
      <c r="BI62" s="32">
        <v>25632</v>
      </c>
      <c r="BJ62" s="32">
        <v>25360</v>
      </c>
      <c r="BK62" s="32">
        <v>25426</v>
      </c>
      <c r="BL62" s="32">
        <v>25516</v>
      </c>
      <c r="BM62" s="32">
        <v>25692</v>
      </c>
      <c r="BN62" s="32">
        <v>25137</v>
      </c>
      <c r="BO62" s="32">
        <v>25268</v>
      </c>
      <c r="BP62" s="32">
        <v>25269</v>
      </c>
      <c r="BQ62" s="32">
        <v>25841</v>
      </c>
      <c r="BR62" s="32">
        <v>24691</v>
      </c>
      <c r="BS62" s="32">
        <v>25492</v>
      </c>
      <c r="BT62" s="32">
        <v>25755</v>
      </c>
      <c r="BU62" s="32">
        <v>25632</v>
      </c>
      <c r="BV62" s="32">
        <v>25784</v>
      </c>
      <c r="BW62" s="32">
        <v>25669</v>
      </c>
      <c r="BX62" s="32">
        <v>25879</v>
      </c>
      <c r="BY62" s="32">
        <v>26248</v>
      </c>
      <c r="BZ62" s="32">
        <v>25968</v>
      </c>
      <c r="CA62" s="32">
        <v>25780</v>
      </c>
      <c r="CB62" s="32">
        <v>25643</v>
      </c>
      <c r="CC62" s="32">
        <v>25964</v>
      </c>
      <c r="CD62" s="32">
        <v>25140</v>
      </c>
      <c r="CE62" s="32">
        <v>26080</v>
      </c>
      <c r="CF62" s="32">
        <v>25602</v>
      </c>
      <c r="CG62" s="32">
        <v>25738</v>
      </c>
      <c r="CH62" s="32">
        <v>26237</v>
      </c>
      <c r="CI62" s="32">
        <v>25973</v>
      </c>
      <c r="CJ62" s="32">
        <v>25592</v>
      </c>
      <c r="CK62" s="32">
        <v>25341</v>
      </c>
      <c r="CL62" s="32">
        <v>25852</v>
      </c>
      <c r="CM62" s="32">
        <v>25955</v>
      </c>
      <c r="CN62" s="32">
        <v>26119</v>
      </c>
      <c r="CO62" s="32">
        <v>25816</v>
      </c>
      <c r="CP62" s="32">
        <v>25391</v>
      </c>
      <c r="CQ62" s="32">
        <v>25591</v>
      </c>
      <c r="CR62" s="32">
        <v>25427</v>
      </c>
      <c r="CS62" s="32">
        <v>25968</v>
      </c>
      <c r="CT62" s="32">
        <v>25177</v>
      </c>
      <c r="CU62" s="32">
        <v>25911</v>
      </c>
      <c r="CV62" s="32">
        <v>25775</v>
      </c>
      <c r="CW62" s="32">
        <v>25674</v>
      </c>
      <c r="CX62" s="32">
        <v>25454</v>
      </c>
      <c r="CY62" s="32">
        <v>25771</v>
      </c>
      <c r="CZ62" s="32">
        <v>26179</v>
      </c>
      <c r="DA62" s="32">
        <v>25864</v>
      </c>
      <c r="DB62" s="32">
        <v>26195</v>
      </c>
      <c r="DC62" s="32">
        <v>25670</v>
      </c>
      <c r="DD62" s="32">
        <v>25557</v>
      </c>
      <c r="DE62" s="32">
        <v>25951</v>
      </c>
      <c r="DF62" s="32">
        <v>25758</v>
      </c>
      <c r="DG62" s="32">
        <v>25869</v>
      </c>
      <c r="DH62" s="32">
        <v>25760</v>
      </c>
      <c r="DI62" s="32">
        <v>25972</v>
      </c>
      <c r="DJ62" s="32">
        <v>25934</v>
      </c>
      <c r="DK62" s="32">
        <v>25705</v>
      </c>
      <c r="DL62" s="32">
        <v>26165</v>
      </c>
      <c r="DM62" s="32">
        <v>25460</v>
      </c>
      <c r="DN62" s="32">
        <v>25071</v>
      </c>
      <c r="DO62" s="32">
        <v>25949</v>
      </c>
      <c r="DP62" s="32">
        <v>25563</v>
      </c>
      <c r="DQ62" s="32">
        <v>25870</v>
      </c>
      <c r="DR62" s="32">
        <v>26083</v>
      </c>
      <c r="DS62" s="32">
        <v>26135</v>
      </c>
      <c r="DT62" s="32">
        <v>25573</v>
      </c>
      <c r="DU62" s="32">
        <v>26603</v>
      </c>
      <c r="DV62" s="32">
        <v>25411</v>
      </c>
      <c r="DW62" s="32">
        <v>25899</v>
      </c>
      <c r="DX62" s="32">
        <v>25505</v>
      </c>
      <c r="DY62" s="32">
        <v>26114</v>
      </c>
      <c r="DZ62" s="32">
        <v>25490</v>
      </c>
      <c r="EA62" s="32">
        <v>26050</v>
      </c>
      <c r="EB62" s="32">
        <v>25642</v>
      </c>
      <c r="EC62" s="32">
        <v>25690</v>
      </c>
      <c r="ED62" s="32">
        <v>25544</v>
      </c>
      <c r="EE62" s="32">
        <v>25885</v>
      </c>
      <c r="EF62" s="32">
        <v>26028</v>
      </c>
      <c r="EG62" s="32">
        <v>26035</v>
      </c>
      <c r="EH62" s="32">
        <v>25731</v>
      </c>
      <c r="EI62" s="32">
        <v>25645</v>
      </c>
      <c r="EJ62" s="32">
        <v>25875</v>
      </c>
      <c r="EK62" s="32">
        <v>25668</v>
      </c>
      <c r="EL62" s="32">
        <v>25611</v>
      </c>
      <c r="EM62" s="32">
        <v>25749</v>
      </c>
      <c r="EN62" s="32">
        <v>25684</v>
      </c>
      <c r="EO62" s="32">
        <v>25624</v>
      </c>
      <c r="EP62" s="32">
        <v>25192</v>
      </c>
      <c r="EQ62" s="32">
        <v>25954</v>
      </c>
      <c r="ER62" s="32">
        <v>25893</v>
      </c>
      <c r="ES62" s="32">
        <v>25699</v>
      </c>
      <c r="ET62" s="32">
        <v>25115</v>
      </c>
      <c r="EU62" s="32">
        <v>25331</v>
      </c>
      <c r="EV62" s="32">
        <v>25937</v>
      </c>
      <c r="EW62" s="32">
        <v>25697</v>
      </c>
      <c r="EX62" s="32">
        <v>25848</v>
      </c>
      <c r="EY62" s="32">
        <v>26486</v>
      </c>
      <c r="EZ62" s="32">
        <v>26113</v>
      </c>
      <c r="FA62" s="32">
        <v>25853</v>
      </c>
      <c r="FB62" s="32">
        <v>25776</v>
      </c>
      <c r="FC62" s="32">
        <v>26147</v>
      </c>
      <c r="FD62" s="32">
        <v>26021</v>
      </c>
      <c r="FE62" s="32">
        <v>25747</v>
      </c>
      <c r="FF62" s="32">
        <v>26303</v>
      </c>
      <c r="FG62" s="32">
        <v>26206</v>
      </c>
      <c r="FH62" s="32">
        <v>26079</v>
      </c>
      <c r="FI62" s="32">
        <v>26296</v>
      </c>
      <c r="FJ62" s="32">
        <v>25932</v>
      </c>
      <c r="FK62" s="32">
        <v>26748</v>
      </c>
      <c r="FL62" s="32">
        <v>25855</v>
      </c>
      <c r="FM62" s="32">
        <v>26155</v>
      </c>
      <c r="FN62" s="32">
        <v>25725</v>
      </c>
      <c r="FO62" s="32">
        <v>25845</v>
      </c>
      <c r="FP62" s="32">
        <v>25632</v>
      </c>
      <c r="FQ62" s="32">
        <v>26365</v>
      </c>
      <c r="FR62" s="32">
        <v>26046</v>
      </c>
      <c r="FS62" s="32">
        <v>26112</v>
      </c>
      <c r="FT62" s="32">
        <v>25866</v>
      </c>
      <c r="FU62" s="32">
        <v>26120</v>
      </c>
      <c r="FV62" s="32">
        <v>25844</v>
      </c>
      <c r="FW62" s="32">
        <v>26388</v>
      </c>
      <c r="FX62" s="32">
        <v>25368</v>
      </c>
      <c r="FY62" s="32">
        <v>25376</v>
      </c>
      <c r="FZ62" s="32">
        <v>25723</v>
      </c>
      <c r="GA62" s="32">
        <v>25731</v>
      </c>
      <c r="GB62" s="32">
        <v>25345</v>
      </c>
      <c r="GC62" s="32">
        <v>25503</v>
      </c>
      <c r="GD62" s="32">
        <v>25656</v>
      </c>
      <c r="GE62" s="32">
        <v>25903</v>
      </c>
      <c r="GF62" s="32">
        <v>25824</v>
      </c>
      <c r="GG62" s="32">
        <v>25709</v>
      </c>
      <c r="GH62" s="32">
        <v>25975</v>
      </c>
      <c r="GI62" s="32">
        <v>25977</v>
      </c>
      <c r="GJ62" s="32">
        <v>25753</v>
      </c>
      <c r="GK62" s="32">
        <v>25981</v>
      </c>
      <c r="GL62" s="32">
        <v>25724</v>
      </c>
      <c r="GM62" s="32">
        <v>26048</v>
      </c>
      <c r="GN62" s="32">
        <v>25890</v>
      </c>
      <c r="GO62" s="32">
        <v>26148</v>
      </c>
      <c r="GP62" s="32">
        <v>25469</v>
      </c>
      <c r="GQ62" s="32">
        <v>25843</v>
      </c>
      <c r="GR62" s="32">
        <v>26155</v>
      </c>
      <c r="GS62" s="32">
        <v>25948</v>
      </c>
      <c r="GT62" s="32">
        <v>25931</v>
      </c>
      <c r="GU62" s="32">
        <v>26086</v>
      </c>
      <c r="GV62" s="32">
        <v>25507</v>
      </c>
      <c r="GW62" s="32">
        <v>25737</v>
      </c>
      <c r="GX62" s="32">
        <v>25965</v>
      </c>
      <c r="GY62" s="32">
        <v>25592</v>
      </c>
      <c r="GZ62" s="32">
        <v>25551</v>
      </c>
      <c r="HA62" s="32">
        <v>25806</v>
      </c>
      <c r="HB62" s="32">
        <v>25962</v>
      </c>
      <c r="HC62" s="32">
        <v>26041</v>
      </c>
      <c r="HD62" s="32">
        <v>25452</v>
      </c>
      <c r="HE62" s="32">
        <v>25691</v>
      </c>
      <c r="HF62" s="32">
        <v>25810</v>
      </c>
      <c r="HG62" s="32">
        <v>25473</v>
      </c>
      <c r="HH62" s="32">
        <v>25470</v>
      </c>
      <c r="HI62" s="32">
        <v>25606</v>
      </c>
      <c r="HJ62" s="32">
        <v>25663</v>
      </c>
      <c r="HK62" s="32">
        <v>25839</v>
      </c>
      <c r="HL62" s="32">
        <v>25913</v>
      </c>
      <c r="HM62" s="32">
        <v>25403</v>
      </c>
      <c r="HN62" s="32">
        <v>25740</v>
      </c>
      <c r="HO62" s="32">
        <v>25611</v>
      </c>
      <c r="HP62" s="32">
        <v>26069</v>
      </c>
      <c r="HQ62" s="32">
        <v>25831</v>
      </c>
      <c r="HR62" s="32">
        <v>25502</v>
      </c>
      <c r="HS62" s="32">
        <v>25574</v>
      </c>
      <c r="HT62" s="32">
        <v>25484</v>
      </c>
      <c r="HU62" s="32">
        <v>25354</v>
      </c>
      <c r="HV62" s="32">
        <v>25835</v>
      </c>
      <c r="HW62" s="32">
        <v>25536</v>
      </c>
      <c r="HX62" s="32">
        <v>25501</v>
      </c>
      <c r="HY62" s="32">
        <v>25935</v>
      </c>
      <c r="HZ62" s="32">
        <v>25407</v>
      </c>
      <c r="IA62" s="32">
        <v>25471</v>
      </c>
      <c r="IB62" s="32">
        <v>25539</v>
      </c>
      <c r="IC62" s="32">
        <v>25684</v>
      </c>
      <c r="ID62" s="32">
        <v>25474</v>
      </c>
      <c r="IE62" s="32">
        <v>25217</v>
      </c>
      <c r="IF62" s="32">
        <v>26205</v>
      </c>
      <c r="IG62" s="32">
        <v>25664</v>
      </c>
      <c r="IH62" s="32">
        <v>25836</v>
      </c>
      <c r="II62" s="32">
        <v>25669</v>
      </c>
      <c r="IJ62" s="32">
        <v>25380</v>
      </c>
      <c r="IK62" s="32">
        <v>25521</v>
      </c>
      <c r="IL62" s="32">
        <v>25406</v>
      </c>
      <c r="IM62" s="32">
        <v>25353</v>
      </c>
      <c r="IN62" s="32">
        <v>25483</v>
      </c>
      <c r="IO62" s="32">
        <v>26014</v>
      </c>
      <c r="IP62" s="32">
        <v>25441</v>
      </c>
      <c r="IQ62" s="32">
        <v>25469</v>
      </c>
      <c r="IR62" s="32">
        <v>25417</v>
      </c>
      <c r="IS62" s="32">
        <v>25902</v>
      </c>
      <c r="IT62" s="32">
        <v>25230</v>
      </c>
      <c r="IU62" s="32">
        <v>25525</v>
      </c>
      <c r="IV62" s="32">
        <v>25078</v>
      </c>
      <c r="IW62" s="32">
        <v>25285</v>
      </c>
      <c r="IX62" s="32">
        <v>25506</v>
      </c>
      <c r="IY62" s="32">
        <v>25141</v>
      </c>
      <c r="IZ62" s="32">
        <v>25079</v>
      </c>
      <c r="JA62" s="32">
        <v>25609</v>
      </c>
      <c r="JB62" s="32">
        <v>25465</v>
      </c>
      <c r="JC62" s="32">
        <v>25115</v>
      </c>
      <c r="JD62" s="32">
        <v>25183</v>
      </c>
      <c r="JE62" s="32">
        <v>25323</v>
      </c>
      <c r="JF62" s="32">
        <v>25338</v>
      </c>
      <c r="JG62" s="32">
        <v>25567</v>
      </c>
      <c r="JH62" s="32">
        <v>25806</v>
      </c>
      <c r="JI62" s="32">
        <v>25300</v>
      </c>
      <c r="JJ62" s="32">
        <v>25626</v>
      </c>
      <c r="JK62" s="32">
        <v>25507</v>
      </c>
      <c r="JL62" s="32">
        <v>25565</v>
      </c>
      <c r="JM62" s="32">
        <v>25643</v>
      </c>
      <c r="JN62" s="32">
        <v>25443</v>
      </c>
      <c r="JO62" s="32">
        <v>25801</v>
      </c>
      <c r="JP62" s="32">
        <v>25452</v>
      </c>
      <c r="JQ62" s="32">
        <v>25169</v>
      </c>
      <c r="JR62" s="32">
        <v>25727</v>
      </c>
      <c r="JS62" s="32">
        <v>25644</v>
      </c>
      <c r="JT62" s="32">
        <v>25533</v>
      </c>
      <c r="JU62" s="32">
        <v>25650</v>
      </c>
      <c r="JV62" s="32">
        <v>25570</v>
      </c>
      <c r="JW62" s="32">
        <v>25644</v>
      </c>
      <c r="JX62" s="32">
        <v>25489</v>
      </c>
      <c r="JY62" s="32">
        <v>25593</v>
      </c>
      <c r="JZ62" s="32">
        <v>25679</v>
      </c>
      <c r="KA62" s="32">
        <v>25438</v>
      </c>
      <c r="KB62" s="32">
        <v>24888</v>
      </c>
      <c r="KC62" s="32">
        <v>25583</v>
      </c>
      <c r="KD62" s="32">
        <v>25482</v>
      </c>
      <c r="KE62" s="32">
        <v>25422</v>
      </c>
      <c r="KF62" s="32">
        <v>25416</v>
      </c>
      <c r="KG62" s="32">
        <v>25741</v>
      </c>
      <c r="KH62" s="32">
        <v>25127</v>
      </c>
      <c r="KI62" s="32">
        <v>25458</v>
      </c>
      <c r="KJ62" s="32">
        <v>25614</v>
      </c>
      <c r="KK62" s="32">
        <v>25315</v>
      </c>
      <c r="KL62" s="32">
        <v>25371</v>
      </c>
      <c r="KM62" s="32">
        <v>25323</v>
      </c>
      <c r="KN62" s="32">
        <v>25688</v>
      </c>
      <c r="KO62" s="32">
        <v>25918</v>
      </c>
      <c r="KP62" s="32">
        <v>25322</v>
      </c>
      <c r="KQ62" s="32">
        <v>25256</v>
      </c>
      <c r="KR62" s="32">
        <v>25049</v>
      </c>
      <c r="KS62" s="32">
        <v>25699</v>
      </c>
      <c r="KT62" s="32">
        <v>25570</v>
      </c>
      <c r="KU62" s="32">
        <v>25762</v>
      </c>
      <c r="KV62" s="32">
        <v>25045</v>
      </c>
      <c r="KW62" s="32">
        <v>24430</v>
      </c>
      <c r="KX62" s="32">
        <v>25310</v>
      </c>
      <c r="KY62" s="32">
        <v>25546</v>
      </c>
      <c r="KZ62" s="32">
        <v>25256</v>
      </c>
      <c r="LA62" s="32">
        <v>24471</v>
      </c>
      <c r="LB62" s="32">
        <v>25170</v>
      </c>
      <c r="LC62" s="32">
        <v>25275</v>
      </c>
      <c r="LD62" s="32">
        <v>24870</v>
      </c>
      <c r="LE62" s="32">
        <v>24648</v>
      </c>
      <c r="LF62" s="32">
        <v>25175</v>
      </c>
      <c r="LG62" s="32">
        <v>25346</v>
      </c>
      <c r="LH62" s="32">
        <v>25187</v>
      </c>
      <c r="LI62" s="32">
        <v>24569</v>
      </c>
      <c r="LJ62" s="32">
        <v>25089</v>
      </c>
      <c r="LK62" s="32">
        <v>25297</v>
      </c>
      <c r="LL62" s="32">
        <v>25207</v>
      </c>
      <c r="LM62" s="32">
        <v>24817</v>
      </c>
      <c r="LN62" s="32">
        <v>25309</v>
      </c>
      <c r="LO62" s="32">
        <v>24816</v>
      </c>
      <c r="LP62" s="32">
        <v>25239</v>
      </c>
      <c r="LQ62" s="32">
        <v>25348</v>
      </c>
      <c r="LR62" s="32">
        <v>25619</v>
      </c>
      <c r="LS62" s="32">
        <v>25156</v>
      </c>
      <c r="LT62" s="32">
        <v>25365</v>
      </c>
      <c r="LU62" s="32">
        <v>25504</v>
      </c>
      <c r="LV62" s="32">
        <v>25271</v>
      </c>
      <c r="LW62" s="32">
        <v>24740</v>
      </c>
      <c r="LX62" s="32">
        <v>25237</v>
      </c>
      <c r="LY62" s="32">
        <v>24930</v>
      </c>
      <c r="LZ62" s="32">
        <v>25326</v>
      </c>
      <c r="MA62" s="32">
        <v>25222</v>
      </c>
      <c r="MB62" s="32">
        <v>25465</v>
      </c>
      <c r="MC62" s="32">
        <v>25148</v>
      </c>
      <c r="MD62" s="32">
        <v>25059</v>
      </c>
      <c r="ME62" s="32">
        <v>25019</v>
      </c>
      <c r="MF62" s="32">
        <v>25213</v>
      </c>
      <c r="MG62" s="32">
        <v>25423</v>
      </c>
      <c r="MH62" s="32">
        <v>25194</v>
      </c>
      <c r="MI62" s="32">
        <v>25083</v>
      </c>
      <c r="MJ62" s="32">
        <v>24950</v>
      </c>
      <c r="MK62" s="32">
        <v>25333</v>
      </c>
      <c r="ML62" s="32">
        <v>24998</v>
      </c>
      <c r="MM62" s="32">
        <v>24987</v>
      </c>
      <c r="MN62" s="32">
        <v>26040</v>
      </c>
      <c r="MO62" s="32">
        <v>25304</v>
      </c>
      <c r="MP62" s="32">
        <v>25041</v>
      </c>
      <c r="MQ62" s="32">
        <v>25437</v>
      </c>
      <c r="MR62" s="32">
        <v>25097</v>
      </c>
      <c r="MS62" s="32">
        <v>25071</v>
      </c>
      <c r="MT62" s="32">
        <v>25543</v>
      </c>
      <c r="MU62" s="32">
        <v>25233</v>
      </c>
      <c r="MV62" s="32">
        <v>24866</v>
      </c>
      <c r="MW62" s="32">
        <v>24945</v>
      </c>
      <c r="MX62" s="32">
        <v>25733</v>
      </c>
      <c r="MY62" s="32">
        <v>25068</v>
      </c>
      <c r="MZ62" s="32">
        <v>24887</v>
      </c>
      <c r="NA62" s="32">
        <v>24741</v>
      </c>
      <c r="NB62" s="32">
        <v>25201</v>
      </c>
      <c r="NC62" s="32">
        <v>25064</v>
      </c>
      <c r="ND62" s="32">
        <v>25010</v>
      </c>
      <c r="NE62" s="32">
        <v>25557</v>
      </c>
      <c r="NF62" s="32">
        <v>25013</v>
      </c>
      <c r="NG62" s="32">
        <v>25206</v>
      </c>
      <c r="NH62" s="32">
        <v>25160</v>
      </c>
      <c r="NI62" s="32">
        <v>25088</v>
      </c>
      <c r="NJ62" s="32">
        <v>25354</v>
      </c>
      <c r="NK62" s="32">
        <v>25616</v>
      </c>
      <c r="NL62" s="32">
        <v>24880</v>
      </c>
      <c r="NM62" s="32">
        <v>24825</v>
      </c>
      <c r="NN62" s="32">
        <v>24927</v>
      </c>
      <c r="NO62" s="32">
        <v>25188</v>
      </c>
      <c r="NP62" s="32">
        <v>25183</v>
      </c>
      <c r="NQ62" s="32">
        <v>25163</v>
      </c>
      <c r="NR62" s="32">
        <v>24741</v>
      </c>
      <c r="NS62" s="32">
        <v>24918</v>
      </c>
      <c r="NT62" s="32">
        <v>24765</v>
      </c>
      <c r="NU62" s="32">
        <v>24815</v>
      </c>
      <c r="NV62" s="32">
        <v>24932</v>
      </c>
      <c r="NW62" s="32">
        <v>24946</v>
      </c>
      <c r="NX62" s="32">
        <v>25010</v>
      </c>
      <c r="NY62" s="32">
        <v>25279</v>
      </c>
      <c r="NZ62" s="32">
        <v>24515</v>
      </c>
      <c r="OA62" s="32">
        <v>24825</v>
      </c>
      <c r="OB62" s="32">
        <v>25123</v>
      </c>
      <c r="OC62" s="32">
        <v>25212</v>
      </c>
      <c r="OD62" s="32">
        <v>24946</v>
      </c>
      <c r="OE62" s="32">
        <v>25057</v>
      </c>
      <c r="OF62" s="32">
        <v>24802</v>
      </c>
      <c r="OG62" s="32">
        <v>25426</v>
      </c>
      <c r="OH62" s="32">
        <v>25322</v>
      </c>
      <c r="OI62" s="32">
        <v>25117</v>
      </c>
      <c r="OJ62" s="32">
        <v>25169</v>
      </c>
      <c r="OK62" s="32">
        <v>25151</v>
      </c>
      <c r="OL62" s="32">
        <v>24971</v>
      </c>
      <c r="OM62" s="32">
        <v>25225</v>
      </c>
      <c r="ON62" s="32">
        <v>24660</v>
      </c>
      <c r="OO62" s="32">
        <v>24772</v>
      </c>
      <c r="OP62" s="32">
        <v>25124</v>
      </c>
      <c r="OQ62" s="32">
        <v>25047</v>
      </c>
      <c r="OR62" s="32">
        <v>24669</v>
      </c>
      <c r="OS62" s="32">
        <v>24795</v>
      </c>
      <c r="OT62" s="32">
        <v>24890</v>
      </c>
      <c r="OU62" s="32">
        <v>25077</v>
      </c>
      <c r="OV62" s="32">
        <v>24475</v>
      </c>
      <c r="OW62" s="33">
        <v>24798</v>
      </c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 t="str">
        <f>'Experimental setup'!D68</f>
        <v>FLY</v>
      </c>
      <c r="B63" s="37" t="str">
        <f>'Experimental setup'!D56</f>
        <v>CNTRL 2: 10^-2</v>
      </c>
      <c r="C63" s="21" t="b">
        <f t="shared" si="0"/>
        <v>0</v>
      </c>
      <c r="D63" t="b">
        <f>IF(AND(C63=TRUE, C64=TRUE), TRUE, FALSE)</f>
        <v>0</v>
      </c>
      <c r="K63" s="30" t="s">
        <v>38</v>
      </c>
      <c r="L63" s="31">
        <v>3</v>
      </c>
      <c r="M63" s="36" t="s">
        <v>540</v>
      </c>
      <c r="N63" s="30">
        <v>22861</v>
      </c>
      <c r="O63" s="32">
        <v>22336</v>
      </c>
      <c r="P63" s="32">
        <v>22412</v>
      </c>
      <c r="Q63" s="32">
        <v>22222</v>
      </c>
      <c r="R63" s="32">
        <v>22265</v>
      </c>
      <c r="S63" s="32">
        <v>22010</v>
      </c>
      <c r="T63" s="32">
        <v>22219</v>
      </c>
      <c r="U63" s="32">
        <v>22122</v>
      </c>
      <c r="V63" s="32">
        <v>22059</v>
      </c>
      <c r="W63" s="32">
        <v>22054</v>
      </c>
      <c r="X63" s="32">
        <v>21967</v>
      </c>
      <c r="Y63" s="32">
        <v>22056</v>
      </c>
      <c r="Z63" s="32">
        <v>22412</v>
      </c>
      <c r="AA63" s="32">
        <v>22257</v>
      </c>
      <c r="AB63" s="32">
        <v>22316</v>
      </c>
      <c r="AC63" s="32">
        <v>22019</v>
      </c>
      <c r="AD63" s="32">
        <v>22371</v>
      </c>
      <c r="AE63" s="32">
        <v>22173</v>
      </c>
      <c r="AF63" s="32">
        <v>21652</v>
      </c>
      <c r="AG63" s="32">
        <v>21810</v>
      </c>
      <c r="AH63" s="32">
        <v>22011</v>
      </c>
      <c r="AI63" s="32">
        <v>21863</v>
      </c>
      <c r="AJ63" s="32">
        <v>21638</v>
      </c>
      <c r="AK63" s="32">
        <v>21555</v>
      </c>
      <c r="AL63" s="32">
        <v>22267</v>
      </c>
      <c r="AM63" s="32">
        <v>22621</v>
      </c>
      <c r="AN63" s="32">
        <v>22354</v>
      </c>
      <c r="AO63" s="32">
        <v>22231</v>
      </c>
      <c r="AP63" s="32">
        <v>21730</v>
      </c>
      <c r="AQ63" s="32">
        <v>21929</v>
      </c>
      <c r="AR63" s="32">
        <v>22356</v>
      </c>
      <c r="AS63" s="32">
        <v>22149</v>
      </c>
      <c r="AT63" s="32">
        <v>21955</v>
      </c>
      <c r="AU63" s="32">
        <v>22162</v>
      </c>
      <c r="AV63" s="32">
        <v>21831</v>
      </c>
      <c r="AW63" s="32">
        <v>21939</v>
      </c>
      <c r="AX63" s="32">
        <v>22521</v>
      </c>
      <c r="AY63" s="32">
        <v>22178</v>
      </c>
      <c r="AZ63" s="32">
        <v>21924</v>
      </c>
      <c r="BA63" s="32">
        <v>22095</v>
      </c>
      <c r="BB63" s="32">
        <v>22164</v>
      </c>
      <c r="BC63" s="32">
        <v>21972</v>
      </c>
      <c r="BD63" s="32">
        <v>21965</v>
      </c>
      <c r="BE63" s="32">
        <v>22030</v>
      </c>
      <c r="BF63" s="32">
        <v>21992</v>
      </c>
      <c r="BG63" s="32">
        <v>21715</v>
      </c>
      <c r="BH63" s="32">
        <v>22316</v>
      </c>
      <c r="BI63" s="32">
        <v>22505</v>
      </c>
      <c r="BJ63" s="32">
        <v>22267</v>
      </c>
      <c r="BK63" s="32">
        <v>22069</v>
      </c>
      <c r="BL63" s="32">
        <v>22520</v>
      </c>
      <c r="BM63" s="32">
        <v>22418</v>
      </c>
      <c r="BN63" s="32">
        <v>22503</v>
      </c>
      <c r="BO63" s="32">
        <v>22151</v>
      </c>
      <c r="BP63" s="32">
        <v>22283</v>
      </c>
      <c r="BQ63" s="32">
        <v>22152</v>
      </c>
      <c r="BR63" s="32">
        <v>22102</v>
      </c>
      <c r="BS63" s="32">
        <v>22573</v>
      </c>
      <c r="BT63" s="32">
        <v>22415</v>
      </c>
      <c r="BU63" s="32">
        <v>22410</v>
      </c>
      <c r="BV63" s="32">
        <v>22171</v>
      </c>
      <c r="BW63" s="32">
        <v>23012</v>
      </c>
      <c r="BX63" s="32">
        <v>22548</v>
      </c>
      <c r="BY63" s="32">
        <v>22988</v>
      </c>
      <c r="BZ63" s="32">
        <v>22488</v>
      </c>
      <c r="CA63" s="32">
        <v>21982</v>
      </c>
      <c r="CB63" s="32">
        <v>22543</v>
      </c>
      <c r="CC63" s="32">
        <v>22679</v>
      </c>
      <c r="CD63" s="32">
        <v>22585</v>
      </c>
      <c r="CE63" s="32">
        <v>22278</v>
      </c>
      <c r="CF63" s="32">
        <v>22462</v>
      </c>
      <c r="CG63" s="32">
        <v>22670</v>
      </c>
      <c r="CH63" s="32">
        <v>22905</v>
      </c>
      <c r="CI63" s="32">
        <v>22296</v>
      </c>
      <c r="CJ63" s="32">
        <v>22667</v>
      </c>
      <c r="CK63" s="32">
        <v>23091</v>
      </c>
      <c r="CL63" s="32">
        <v>22597</v>
      </c>
      <c r="CM63" s="32">
        <v>22978</v>
      </c>
      <c r="CN63" s="32">
        <v>22752</v>
      </c>
      <c r="CO63" s="32">
        <v>22853</v>
      </c>
      <c r="CP63" s="32">
        <v>22313</v>
      </c>
      <c r="CQ63" s="32">
        <v>22837</v>
      </c>
      <c r="CR63" s="32">
        <v>22837</v>
      </c>
      <c r="CS63" s="32">
        <v>22379</v>
      </c>
      <c r="CT63" s="32">
        <v>22555</v>
      </c>
      <c r="CU63" s="32">
        <v>22308</v>
      </c>
      <c r="CV63" s="32">
        <v>22944</v>
      </c>
      <c r="CW63" s="32">
        <v>23108</v>
      </c>
      <c r="CX63" s="32">
        <v>22795</v>
      </c>
      <c r="CY63" s="32">
        <v>22555</v>
      </c>
      <c r="CZ63" s="32">
        <v>22850</v>
      </c>
      <c r="DA63" s="32">
        <v>23142</v>
      </c>
      <c r="DB63" s="32">
        <v>22688</v>
      </c>
      <c r="DC63" s="32">
        <v>22595</v>
      </c>
      <c r="DD63" s="32">
        <v>22887</v>
      </c>
      <c r="DE63" s="32">
        <v>22588</v>
      </c>
      <c r="DF63" s="32">
        <v>22678</v>
      </c>
      <c r="DG63" s="32">
        <v>22660</v>
      </c>
      <c r="DH63" s="32">
        <v>22721</v>
      </c>
      <c r="DI63" s="32">
        <v>22811</v>
      </c>
      <c r="DJ63" s="32">
        <v>22475</v>
      </c>
      <c r="DK63" s="32">
        <v>22919</v>
      </c>
      <c r="DL63" s="32">
        <v>23147</v>
      </c>
      <c r="DM63" s="32">
        <v>22605</v>
      </c>
      <c r="DN63" s="32">
        <v>22850</v>
      </c>
      <c r="DO63" s="32">
        <v>23433</v>
      </c>
      <c r="DP63" s="32">
        <v>22831</v>
      </c>
      <c r="DQ63" s="32">
        <v>22991</v>
      </c>
      <c r="DR63" s="32">
        <v>22572</v>
      </c>
      <c r="DS63" s="32">
        <v>23213</v>
      </c>
      <c r="DT63" s="32">
        <v>22784</v>
      </c>
      <c r="DU63" s="32">
        <v>23290</v>
      </c>
      <c r="DV63" s="32">
        <v>23166</v>
      </c>
      <c r="DW63" s="32">
        <v>22949</v>
      </c>
      <c r="DX63" s="32">
        <v>22854</v>
      </c>
      <c r="DY63" s="32">
        <v>22756</v>
      </c>
      <c r="DZ63" s="32">
        <v>22980</v>
      </c>
      <c r="EA63" s="32">
        <v>22902</v>
      </c>
      <c r="EB63" s="32">
        <v>22564</v>
      </c>
      <c r="EC63" s="32">
        <v>22976</v>
      </c>
      <c r="ED63" s="32">
        <v>22532</v>
      </c>
      <c r="EE63" s="32">
        <v>23024</v>
      </c>
      <c r="EF63" s="32">
        <v>23114</v>
      </c>
      <c r="EG63" s="32">
        <v>22955</v>
      </c>
      <c r="EH63" s="32">
        <v>22759</v>
      </c>
      <c r="EI63" s="32">
        <v>22918</v>
      </c>
      <c r="EJ63" s="32">
        <v>22926</v>
      </c>
      <c r="EK63" s="32">
        <v>23193</v>
      </c>
      <c r="EL63" s="32">
        <v>22922</v>
      </c>
      <c r="EM63" s="32">
        <v>22424</v>
      </c>
      <c r="EN63" s="32">
        <v>22127</v>
      </c>
      <c r="EO63" s="32">
        <v>22799</v>
      </c>
      <c r="EP63" s="32">
        <v>22449</v>
      </c>
      <c r="EQ63" s="32">
        <v>22456</v>
      </c>
      <c r="ER63" s="32">
        <v>22220</v>
      </c>
      <c r="ES63" s="32">
        <v>22242</v>
      </c>
      <c r="ET63" s="32">
        <v>22094</v>
      </c>
      <c r="EU63" s="32">
        <v>22935</v>
      </c>
      <c r="EV63" s="32">
        <v>22275</v>
      </c>
      <c r="EW63" s="32">
        <v>22651</v>
      </c>
      <c r="EX63" s="32">
        <v>22505</v>
      </c>
      <c r="EY63" s="32">
        <v>22710</v>
      </c>
      <c r="EZ63" s="32">
        <v>22915</v>
      </c>
      <c r="FA63" s="32">
        <v>22718</v>
      </c>
      <c r="FB63" s="32">
        <v>22790</v>
      </c>
      <c r="FC63" s="32">
        <v>22951</v>
      </c>
      <c r="FD63" s="32">
        <v>23105</v>
      </c>
      <c r="FE63" s="32">
        <v>23137</v>
      </c>
      <c r="FF63" s="32">
        <v>23272</v>
      </c>
      <c r="FG63" s="32">
        <v>22535</v>
      </c>
      <c r="FH63" s="32">
        <v>23055</v>
      </c>
      <c r="FI63" s="32">
        <v>23146</v>
      </c>
      <c r="FJ63" s="32">
        <v>23015</v>
      </c>
      <c r="FK63" s="32">
        <v>23105</v>
      </c>
      <c r="FL63" s="32">
        <v>23025</v>
      </c>
      <c r="FM63" s="32">
        <v>23055</v>
      </c>
      <c r="FN63" s="32">
        <v>23168</v>
      </c>
      <c r="FO63" s="32">
        <v>22931</v>
      </c>
      <c r="FP63" s="32">
        <v>22957</v>
      </c>
      <c r="FQ63" s="32">
        <v>22571</v>
      </c>
      <c r="FR63" s="32">
        <v>22745</v>
      </c>
      <c r="FS63" s="32">
        <v>23178</v>
      </c>
      <c r="FT63" s="32">
        <v>22974</v>
      </c>
      <c r="FU63" s="32">
        <v>23295</v>
      </c>
      <c r="FV63" s="32">
        <v>23055</v>
      </c>
      <c r="FW63" s="32">
        <v>22962</v>
      </c>
      <c r="FX63" s="32">
        <v>22626</v>
      </c>
      <c r="FY63" s="32">
        <v>23244</v>
      </c>
      <c r="FZ63" s="32">
        <v>22652</v>
      </c>
      <c r="GA63" s="32">
        <v>23201</v>
      </c>
      <c r="GB63" s="32">
        <v>23471</v>
      </c>
      <c r="GC63" s="32">
        <v>23386</v>
      </c>
      <c r="GD63" s="32">
        <v>22939</v>
      </c>
      <c r="GE63" s="32">
        <v>22872</v>
      </c>
      <c r="GF63" s="32">
        <v>23471</v>
      </c>
      <c r="GG63" s="32">
        <v>23349</v>
      </c>
      <c r="GH63" s="32">
        <v>23012</v>
      </c>
      <c r="GI63" s="32">
        <v>22830</v>
      </c>
      <c r="GJ63" s="32">
        <v>23309</v>
      </c>
      <c r="GK63" s="32">
        <v>23038</v>
      </c>
      <c r="GL63" s="32">
        <v>22721</v>
      </c>
      <c r="GM63" s="32">
        <v>23224</v>
      </c>
      <c r="GN63" s="32">
        <v>22835</v>
      </c>
      <c r="GO63" s="32">
        <v>22635</v>
      </c>
      <c r="GP63" s="32">
        <v>22842</v>
      </c>
      <c r="GQ63" s="32">
        <v>23040</v>
      </c>
      <c r="GR63" s="32">
        <v>22825</v>
      </c>
      <c r="GS63" s="32">
        <v>22715</v>
      </c>
      <c r="GT63" s="32">
        <v>22856</v>
      </c>
      <c r="GU63" s="32">
        <v>22856</v>
      </c>
      <c r="GV63" s="32">
        <v>22970</v>
      </c>
      <c r="GW63" s="32">
        <v>22638</v>
      </c>
      <c r="GX63" s="32">
        <v>22551</v>
      </c>
      <c r="GY63" s="32">
        <v>22880</v>
      </c>
      <c r="GZ63" s="32">
        <v>22958</v>
      </c>
      <c r="HA63" s="32">
        <v>22569</v>
      </c>
      <c r="HB63" s="32">
        <v>22147</v>
      </c>
      <c r="HC63" s="32">
        <v>22767</v>
      </c>
      <c r="HD63" s="32">
        <v>22769</v>
      </c>
      <c r="HE63" s="32">
        <v>22229</v>
      </c>
      <c r="HF63" s="32">
        <v>22768</v>
      </c>
      <c r="HG63" s="32">
        <v>22861</v>
      </c>
      <c r="HH63" s="32">
        <v>22491</v>
      </c>
      <c r="HI63" s="32">
        <v>22689</v>
      </c>
      <c r="HJ63" s="32">
        <v>22687</v>
      </c>
      <c r="HK63" s="32">
        <v>22564</v>
      </c>
      <c r="HL63" s="32">
        <v>22813</v>
      </c>
      <c r="HM63" s="32">
        <v>22799</v>
      </c>
      <c r="HN63" s="32">
        <v>22637</v>
      </c>
      <c r="HO63" s="32">
        <v>23066</v>
      </c>
      <c r="HP63" s="32">
        <v>22819</v>
      </c>
      <c r="HQ63" s="32">
        <v>23083</v>
      </c>
      <c r="HR63" s="32">
        <v>22801</v>
      </c>
      <c r="HS63" s="32">
        <v>22854</v>
      </c>
      <c r="HT63" s="32">
        <v>23236</v>
      </c>
      <c r="HU63" s="32">
        <v>22907</v>
      </c>
      <c r="HV63" s="32">
        <v>22685</v>
      </c>
      <c r="HW63" s="32">
        <v>22574</v>
      </c>
      <c r="HX63" s="32">
        <v>22120</v>
      </c>
      <c r="HY63" s="32">
        <v>23140</v>
      </c>
      <c r="HZ63" s="32">
        <v>23015</v>
      </c>
      <c r="IA63" s="32">
        <v>22706</v>
      </c>
      <c r="IB63" s="32">
        <v>22515</v>
      </c>
      <c r="IC63" s="32">
        <v>22484</v>
      </c>
      <c r="ID63" s="32">
        <v>22472</v>
      </c>
      <c r="IE63" s="32">
        <v>22409</v>
      </c>
      <c r="IF63" s="32">
        <v>22907</v>
      </c>
      <c r="IG63" s="32">
        <v>22635</v>
      </c>
      <c r="IH63" s="32">
        <v>22833</v>
      </c>
      <c r="II63" s="32">
        <v>22934</v>
      </c>
      <c r="IJ63" s="32">
        <v>22857</v>
      </c>
      <c r="IK63" s="32">
        <v>22369</v>
      </c>
      <c r="IL63" s="32">
        <v>22607</v>
      </c>
      <c r="IM63" s="32">
        <v>22851</v>
      </c>
      <c r="IN63" s="32">
        <v>22831</v>
      </c>
      <c r="IO63" s="32">
        <v>22755</v>
      </c>
      <c r="IP63" s="32">
        <v>22661</v>
      </c>
      <c r="IQ63" s="32">
        <v>22257</v>
      </c>
      <c r="IR63" s="32">
        <v>22687</v>
      </c>
      <c r="IS63" s="32">
        <v>22394</v>
      </c>
      <c r="IT63" s="32">
        <v>23040</v>
      </c>
      <c r="IU63" s="32">
        <v>22527</v>
      </c>
      <c r="IV63" s="32">
        <v>22445</v>
      </c>
      <c r="IW63" s="32">
        <v>22738</v>
      </c>
      <c r="IX63" s="32">
        <v>22391</v>
      </c>
      <c r="IY63" s="32">
        <v>22348</v>
      </c>
      <c r="IZ63" s="32">
        <v>22645</v>
      </c>
      <c r="JA63" s="32">
        <v>22697</v>
      </c>
      <c r="JB63" s="32">
        <v>22493</v>
      </c>
      <c r="JC63" s="32">
        <v>22576</v>
      </c>
      <c r="JD63" s="32">
        <v>22791</v>
      </c>
      <c r="JE63" s="32">
        <v>22514</v>
      </c>
      <c r="JF63" s="32">
        <v>22838</v>
      </c>
      <c r="JG63" s="32">
        <v>22733</v>
      </c>
      <c r="JH63" s="32">
        <v>23015</v>
      </c>
      <c r="JI63" s="32">
        <v>22873</v>
      </c>
      <c r="JJ63" s="32">
        <v>22939</v>
      </c>
      <c r="JK63" s="32">
        <v>22795</v>
      </c>
      <c r="JL63" s="32">
        <v>22723</v>
      </c>
      <c r="JM63" s="32">
        <v>22853</v>
      </c>
      <c r="JN63" s="32">
        <v>23052</v>
      </c>
      <c r="JO63" s="32">
        <v>22828</v>
      </c>
      <c r="JP63" s="32">
        <v>22867</v>
      </c>
      <c r="JQ63" s="32">
        <v>23265</v>
      </c>
      <c r="JR63" s="32">
        <v>22731</v>
      </c>
      <c r="JS63" s="32">
        <v>22830</v>
      </c>
      <c r="JT63" s="32">
        <v>23268</v>
      </c>
      <c r="JU63" s="32">
        <v>22621</v>
      </c>
      <c r="JV63" s="32">
        <v>22834</v>
      </c>
      <c r="JW63" s="32">
        <v>23108</v>
      </c>
      <c r="JX63" s="32">
        <v>23111</v>
      </c>
      <c r="JY63" s="32">
        <v>23155</v>
      </c>
      <c r="JZ63" s="32">
        <v>23057</v>
      </c>
      <c r="KA63" s="32">
        <v>23077</v>
      </c>
      <c r="KB63" s="32">
        <v>22793</v>
      </c>
      <c r="KC63" s="32">
        <v>23093</v>
      </c>
      <c r="KD63" s="32">
        <v>23169</v>
      </c>
      <c r="KE63" s="32">
        <v>23172</v>
      </c>
      <c r="KF63" s="32">
        <v>22870</v>
      </c>
      <c r="KG63" s="32">
        <v>22956</v>
      </c>
      <c r="KH63" s="32">
        <v>22834</v>
      </c>
      <c r="KI63" s="32">
        <v>23087</v>
      </c>
      <c r="KJ63" s="32">
        <v>22987</v>
      </c>
      <c r="KK63" s="32">
        <v>22337</v>
      </c>
      <c r="KL63" s="32">
        <v>22353</v>
      </c>
      <c r="KM63" s="32">
        <v>22701</v>
      </c>
      <c r="KN63" s="32">
        <v>22549</v>
      </c>
      <c r="KO63" s="32">
        <v>22563</v>
      </c>
      <c r="KP63" s="32">
        <v>22218</v>
      </c>
      <c r="KQ63" s="32">
        <v>22673</v>
      </c>
      <c r="KR63" s="32">
        <v>22621</v>
      </c>
      <c r="KS63" s="32">
        <v>22757</v>
      </c>
      <c r="KT63" s="32">
        <v>22676</v>
      </c>
      <c r="KU63" s="32">
        <v>22200</v>
      </c>
      <c r="KV63" s="32">
        <v>22410</v>
      </c>
      <c r="KW63" s="32">
        <v>22563</v>
      </c>
      <c r="KX63" s="32">
        <v>22220</v>
      </c>
      <c r="KY63" s="32">
        <v>22504</v>
      </c>
      <c r="KZ63" s="32">
        <v>22407</v>
      </c>
      <c r="LA63" s="32">
        <v>22575</v>
      </c>
      <c r="LB63" s="32">
        <v>22614</v>
      </c>
      <c r="LC63" s="32">
        <v>22864</v>
      </c>
      <c r="LD63" s="32">
        <v>22054</v>
      </c>
      <c r="LE63" s="32">
        <v>22707</v>
      </c>
      <c r="LF63" s="32">
        <v>22446</v>
      </c>
      <c r="LG63" s="32">
        <v>22450</v>
      </c>
      <c r="LH63" s="32">
        <v>22200</v>
      </c>
      <c r="LI63" s="32">
        <v>22350</v>
      </c>
      <c r="LJ63" s="32">
        <v>22536</v>
      </c>
      <c r="LK63" s="32">
        <v>22681</v>
      </c>
      <c r="LL63" s="32">
        <v>22603</v>
      </c>
      <c r="LM63" s="32">
        <v>22611</v>
      </c>
      <c r="LN63" s="32">
        <v>23377</v>
      </c>
      <c r="LO63" s="32">
        <v>24423</v>
      </c>
      <c r="LP63" s="32">
        <v>26180</v>
      </c>
      <c r="LQ63" s="32">
        <v>28523</v>
      </c>
      <c r="LR63" s="32">
        <v>34771</v>
      </c>
      <c r="LS63" s="32">
        <v>39469</v>
      </c>
      <c r="LT63" s="32">
        <v>35275</v>
      </c>
      <c r="LU63" s="32">
        <v>40109</v>
      </c>
      <c r="LV63" s="32">
        <v>46152</v>
      </c>
      <c r="LW63" s="32">
        <v>46472</v>
      </c>
      <c r="LX63" s="32">
        <v>45979</v>
      </c>
      <c r="LY63" s="32">
        <v>46471</v>
      </c>
      <c r="LZ63" s="32">
        <v>47151</v>
      </c>
      <c r="MA63" s="32">
        <v>46678</v>
      </c>
      <c r="MB63" s="32">
        <v>46945</v>
      </c>
      <c r="MC63" s="32">
        <v>47160</v>
      </c>
      <c r="MD63" s="32">
        <v>46605</v>
      </c>
      <c r="ME63" s="32">
        <v>47554</v>
      </c>
      <c r="MF63" s="32">
        <v>46631</v>
      </c>
      <c r="MG63" s="32">
        <v>47747</v>
      </c>
      <c r="MH63" s="32">
        <v>47656</v>
      </c>
      <c r="MI63" s="32">
        <v>47196</v>
      </c>
      <c r="MJ63" s="32">
        <v>48054</v>
      </c>
      <c r="MK63" s="32">
        <v>48258</v>
      </c>
      <c r="ML63" s="32">
        <v>48528</v>
      </c>
      <c r="MM63" s="32">
        <v>48374</v>
      </c>
      <c r="MN63" s="32">
        <v>49102</v>
      </c>
      <c r="MO63" s="32">
        <v>49204</v>
      </c>
      <c r="MP63" s="32">
        <v>48434</v>
      </c>
      <c r="MQ63" s="32">
        <v>49020</v>
      </c>
      <c r="MR63" s="32">
        <v>49039</v>
      </c>
      <c r="MS63" s="32">
        <v>48984</v>
      </c>
      <c r="MT63" s="32">
        <v>49232</v>
      </c>
      <c r="MU63" s="32">
        <v>49414</v>
      </c>
      <c r="MV63" s="32">
        <v>49602</v>
      </c>
      <c r="MW63" s="32">
        <v>49570</v>
      </c>
      <c r="MX63" s="32">
        <v>49725</v>
      </c>
      <c r="MY63" s="32">
        <v>49339</v>
      </c>
      <c r="MZ63" s="32">
        <v>48705</v>
      </c>
      <c r="NA63" s="32">
        <v>49896</v>
      </c>
      <c r="NB63" s="32">
        <v>49260</v>
      </c>
      <c r="NC63" s="32">
        <v>50702</v>
      </c>
      <c r="ND63" s="32">
        <v>49628</v>
      </c>
      <c r="NE63" s="32">
        <v>50157</v>
      </c>
      <c r="NF63" s="32">
        <v>50362</v>
      </c>
      <c r="NG63" s="32">
        <v>50611</v>
      </c>
      <c r="NH63" s="32">
        <v>50468</v>
      </c>
      <c r="NI63" s="32">
        <v>50436</v>
      </c>
      <c r="NJ63" s="32">
        <v>50571</v>
      </c>
      <c r="NK63" s="32">
        <v>51124</v>
      </c>
      <c r="NL63" s="32">
        <v>50052</v>
      </c>
      <c r="NM63" s="32">
        <v>51163</v>
      </c>
      <c r="NN63" s="32">
        <v>51291</v>
      </c>
      <c r="NO63" s="32">
        <v>51030</v>
      </c>
      <c r="NP63" s="32">
        <v>51279</v>
      </c>
      <c r="NQ63" s="32">
        <v>51516</v>
      </c>
      <c r="NR63" s="32">
        <v>50978</v>
      </c>
      <c r="NS63" s="32">
        <v>50144</v>
      </c>
      <c r="NT63" s="32">
        <v>51397</v>
      </c>
      <c r="NU63" s="32">
        <v>51331</v>
      </c>
      <c r="NV63" s="32">
        <v>51729</v>
      </c>
      <c r="NW63" s="32">
        <v>51340</v>
      </c>
      <c r="NX63" s="32">
        <v>50777</v>
      </c>
      <c r="NY63" s="32">
        <v>50711</v>
      </c>
      <c r="NZ63" s="32">
        <v>52050</v>
      </c>
      <c r="OA63" s="32">
        <v>51447</v>
      </c>
      <c r="OB63" s="32">
        <v>50797</v>
      </c>
      <c r="OC63" s="32">
        <v>52214</v>
      </c>
      <c r="OD63" s="32">
        <v>51642</v>
      </c>
      <c r="OE63" s="32">
        <v>51776</v>
      </c>
      <c r="OF63" s="32">
        <v>51472</v>
      </c>
      <c r="OG63" s="32">
        <v>52082</v>
      </c>
      <c r="OH63" s="32">
        <v>51566</v>
      </c>
      <c r="OI63" s="32">
        <v>51780</v>
      </c>
      <c r="OJ63" s="32">
        <v>51618</v>
      </c>
      <c r="OK63" s="32">
        <v>51525</v>
      </c>
      <c r="OL63" s="32">
        <v>51713</v>
      </c>
      <c r="OM63" s="32">
        <v>51053</v>
      </c>
      <c r="ON63" s="32">
        <v>51638</v>
      </c>
      <c r="OO63" s="32">
        <v>51952</v>
      </c>
      <c r="OP63" s="32">
        <v>52280</v>
      </c>
      <c r="OQ63" s="32">
        <v>52705</v>
      </c>
      <c r="OR63" s="32">
        <v>51847</v>
      </c>
      <c r="OS63" s="32">
        <v>52312</v>
      </c>
      <c r="OT63" s="32">
        <v>51861</v>
      </c>
      <c r="OU63" s="32">
        <v>51795</v>
      </c>
      <c r="OV63" s="32">
        <v>52339</v>
      </c>
      <c r="OW63" s="33">
        <v>52859</v>
      </c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 t="str">
        <f>'Experimental setup'!E68</f>
        <v>CNTRL 2: 10^-2</v>
      </c>
      <c r="B64" s="37" t="str">
        <f>'Experimental setup'!E56</f>
        <v>CNTRL 2: 10^-2</v>
      </c>
      <c r="C64" s="21" t="b">
        <f t="shared" si="0"/>
        <v>0</v>
      </c>
      <c r="K64" s="30" t="s">
        <v>38</v>
      </c>
      <c r="L64" s="31">
        <v>4</v>
      </c>
      <c r="M64" s="36" t="s">
        <v>540</v>
      </c>
      <c r="N64" s="30">
        <v>24954</v>
      </c>
      <c r="O64" s="32">
        <v>24514</v>
      </c>
      <c r="P64" s="32">
        <v>23812</v>
      </c>
      <c r="Q64" s="32">
        <v>24005</v>
      </c>
      <c r="R64" s="32">
        <v>24186</v>
      </c>
      <c r="S64" s="32">
        <v>23916</v>
      </c>
      <c r="T64" s="32">
        <v>24120</v>
      </c>
      <c r="U64" s="32">
        <v>23761</v>
      </c>
      <c r="V64" s="32">
        <v>24105</v>
      </c>
      <c r="W64" s="32">
        <v>24281</v>
      </c>
      <c r="X64" s="32">
        <v>23427</v>
      </c>
      <c r="Y64" s="32">
        <v>23940</v>
      </c>
      <c r="Z64" s="32">
        <v>24204</v>
      </c>
      <c r="AA64" s="32">
        <v>24143</v>
      </c>
      <c r="AB64" s="32">
        <v>24362</v>
      </c>
      <c r="AC64" s="32">
        <v>23732</v>
      </c>
      <c r="AD64" s="32">
        <v>23876</v>
      </c>
      <c r="AE64" s="32">
        <v>23521</v>
      </c>
      <c r="AF64" s="32">
        <v>23704</v>
      </c>
      <c r="AG64" s="32">
        <v>23662</v>
      </c>
      <c r="AH64" s="32">
        <v>24122</v>
      </c>
      <c r="AI64" s="32">
        <v>23539</v>
      </c>
      <c r="AJ64" s="32">
        <v>23686</v>
      </c>
      <c r="AK64" s="32">
        <v>23678</v>
      </c>
      <c r="AL64" s="32">
        <v>23565</v>
      </c>
      <c r="AM64" s="32">
        <v>23901</v>
      </c>
      <c r="AN64" s="32">
        <v>23395</v>
      </c>
      <c r="AO64" s="32">
        <v>23529</v>
      </c>
      <c r="AP64" s="32">
        <v>23494</v>
      </c>
      <c r="AQ64" s="32">
        <v>23604</v>
      </c>
      <c r="AR64" s="32">
        <v>23829</v>
      </c>
      <c r="AS64" s="32">
        <v>23318</v>
      </c>
      <c r="AT64" s="32">
        <v>24202</v>
      </c>
      <c r="AU64" s="32">
        <v>23694</v>
      </c>
      <c r="AV64" s="32">
        <v>23449</v>
      </c>
      <c r="AW64" s="32">
        <v>23546</v>
      </c>
      <c r="AX64" s="32">
        <v>24075</v>
      </c>
      <c r="AY64" s="32">
        <v>24002</v>
      </c>
      <c r="AZ64" s="32">
        <v>23908</v>
      </c>
      <c r="BA64" s="32">
        <v>23263</v>
      </c>
      <c r="BB64" s="32">
        <v>23738</v>
      </c>
      <c r="BC64" s="32">
        <v>23939</v>
      </c>
      <c r="BD64" s="32">
        <v>24228</v>
      </c>
      <c r="BE64" s="32">
        <v>23953</v>
      </c>
      <c r="BF64" s="32">
        <v>24219</v>
      </c>
      <c r="BG64" s="32">
        <v>23279</v>
      </c>
      <c r="BH64" s="32">
        <v>23742</v>
      </c>
      <c r="BI64" s="32">
        <v>23562</v>
      </c>
      <c r="BJ64" s="32">
        <v>23823</v>
      </c>
      <c r="BK64" s="32">
        <v>23700</v>
      </c>
      <c r="BL64" s="32">
        <v>23445</v>
      </c>
      <c r="BM64" s="32">
        <v>23984</v>
      </c>
      <c r="BN64" s="32">
        <v>23926</v>
      </c>
      <c r="BO64" s="32">
        <v>24144</v>
      </c>
      <c r="BP64" s="32">
        <v>23617</v>
      </c>
      <c r="BQ64" s="32">
        <v>24230</v>
      </c>
      <c r="BR64" s="32">
        <v>24257</v>
      </c>
      <c r="BS64" s="32">
        <v>24468</v>
      </c>
      <c r="BT64" s="32">
        <v>23848</v>
      </c>
      <c r="BU64" s="32">
        <v>24308</v>
      </c>
      <c r="BV64" s="32">
        <v>24210</v>
      </c>
      <c r="BW64" s="32">
        <v>24616</v>
      </c>
      <c r="BX64" s="32">
        <v>24264</v>
      </c>
      <c r="BY64" s="32">
        <v>24875</v>
      </c>
      <c r="BZ64" s="32">
        <v>23987</v>
      </c>
      <c r="CA64" s="32">
        <v>24059</v>
      </c>
      <c r="CB64" s="32">
        <v>23453</v>
      </c>
      <c r="CC64" s="32">
        <v>23615</v>
      </c>
      <c r="CD64" s="32">
        <v>24036</v>
      </c>
      <c r="CE64" s="32">
        <v>24129</v>
      </c>
      <c r="CF64" s="32">
        <v>23762</v>
      </c>
      <c r="CG64" s="32">
        <v>24361</v>
      </c>
      <c r="CH64" s="32">
        <v>24288</v>
      </c>
      <c r="CI64" s="32">
        <v>24636</v>
      </c>
      <c r="CJ64" s="32">
        <v>24465</v>
      </c>
      <c r="CK64" s="32">
        <v>24906</v>
      </c>
      <c r="CL64" s="32">
        <v>23507</v>
      </c>
      <c r="CM64" s="32">
        <v>23850</v>
      </c>
      <c r="CN64" s="32">
        <v>24101</v>
      </c>
      <c r="CO64" s="32">
        <v>24190</v>
      </c>
      <c r="CP64" s="32">
        <v>24385</v>
      </c>
      <c r="CQ64" s="32">
        <v>24315</v>
      </c>
      <c r="CR64" s="32">
        <v>24295</v>
      </c>
      <c r="CS64" s="32">
        <v>23650</v>
      </c>
      <c r="CT64" s="32">
        <v>24253</v>
      </c>
      <c r="CU64" s="32">
        <v>24516</v>
      </c>
      <c r="CV64" s="32">
        <v>24748</v>
      </c>
      <c r="CW64" s="32">
        <v>23994</v>
      </c>
      <c r="CX64" s="32">
        <v>24506</v>
      </c>
      <c r="CY64" s="32">
        <v>24673</v>
      </c>
      <c r="CZ64" s="32">
        <v>24924</v>
      </c>
      <c r="DA64" s="32">
        <v>24266</v>
      </c>
      <c r="DB64" s="32">
        <v>24638</v>
      </c>
      <c r="DC64" s="32">
        <v>24875</v>
      </c>
      <c r="DD64" s="32">
        <v>24299</v>
      </c>
      <c r="DE64" s="32">
        <v>24611</v>
      </c>
      <c r="DF64" s="32">
        <v>24467</v>
      </c>
      <c r="DG64" s="32">
        <v>24686</v>
      </c>
      <c r="DH64" s="32">
        <v>24742</v>
      </c>
      <c r="DI64" s="32">
        <v>24436</v>
      </c>
      <c r="DJ64" s="32">
        <v>24581</v>
      </c>
      <c r="DK64" s="32">
        <v>24754</v>
      </c>
      <c r="DL64" s="32">
        <v>24408</v>
      </c>
      <c r="DM64" s="32">
        <v>24985</v>
      </c>
      <c r="DN64" s="32">
        <v>24869</v>
      </c>
      <c r="DO64" s="32">
        <v>24546</v>
      </c>
      <c r="DP64" s="32">
        <v>24505</v>
      </c>
      <c r="DQ64" s="32">
        <v>24641</v>
      </c>
      <c r="DR64" s="32">
        <v>24632</v>
      </c>
      <c r="DS64" s="32">
        <v>24913</v>
      </c>
      <c r="DT64" s="32">
        <v>24980</v>
      </c>
      <c r="DU64" s="32">
        <v>24487</v>
      </c>
      <c r="DV64" s="32">
        <v>24410</v>
      </c>
      <c r="DW64" s="32">
        <v>24223</v>
      </c>
      <c r="DX64" s="32">
        <v>24322</v>
      </c>
      <c r="DY64" s="32">
        <v>24405</v>
      </c>
      <c r="DZ64" s="32">
        <v>24641</v>
      </c>
      <c r="EA64" s="32">
        <v>24267</v>
      </c>
      <c r="EB64" s="32">
        <v>23683</v>
      </c>
      <c r="EC64" s="32">
        <v>24167</v>
      </c>
      <c r="ED64" s="32">
        <v>25051</v>
      </c>
      <c r="EE64" s="32">
        <v>24296</v>
      </c>
      <c r="EF64" s="32">
        <v>24611</v>
      </c>
      <c r="EG64" s="32">
        <v>24250</v>
      </c>
      <c r="EH64" s="32">
        <v>24778</v>
      </c>
      <c r="EI64" s="32">
        <v>24329</v>
      </c>
      <c r="EJ64" s="32">
        <v>24904</v>
      </c>
      <c r="EK64" s="32">
        <v>24893</v>
      </c>
      <c r="EL64" s="32">
        <v>24633</v>
      </c>
      <c r="EM64" s="32">
        <v>24327</v>
      </c>
      <c r="EN64" s="32">
        <v>23888</v>
      </c>
      <c r="EO64" s="32">
        <v>24322</v>
      </c>
      <c r="EP64" s="32">
        <v>24476</v>
      </c>
      <c r="EQ64" s="32">
        <v>23994</v>
      </c>
      <c r="ER64" s="32">
        <v>24390</v>
      </c>
      <c r="ES64" s="32">
        <v>24115</v>
      </c>
      <c r="ET64" s="32">
        <v>24485</v>
      </c>
      <c r="EU64" s="32">
        <v>24379</v>
      </c>
      <c r="EV64" s="32">
        <v>23848</v>
      </c>
      <c r="EW64" s="32">
        <v>23563</v>
      </c>
      <c r="EX64" s="32">
        <v>23742</v>
      </c>
      <c r="EY64" s="32">
        <v>23871</v>
      </c>
      <c r="EZ64" s="32">
        <v>23788</v>
      </c>
      <c r="FA64" s="32">
        <v>23482</v>
      </c>
      <c r="FB64" s="32">
        <v>23565</v>
      </c>
      <c r="FC64" s="32">
        <v>23785</v>
      </c>
      <c r="FD64" s="32">
        <v>23733</v>
      </c>
      <c r="FE64" s="32">
        <v>23992</v>
      </c>
      <c r="FF64" s="32">
        <v>24147</v>
      </c>
      <c r="FG64" s="32">
        <v>23273</v>
      </c>
      <c r="FH64" s="32">
        <v>23708</v>
      </c>
      <c r="FI64" s="32">
        <v>24240</v>
      </c>
      <c r="FJ64" s="32">
        <v>23794</v>
      </c>
      <c r="FK64" s="32">
        <v>23914</v>
      </c>
      <c r="FL64" s="32">
        <v>24000</v>
      </c>
      <c r="FM64" s="32">
        <v>24384</v>
      </c>
      <c r="FN64" s="32">
        <v>24273</v>
      </c>
      <c r="FO64" s="32">
        <v>24191</v>
      </c>
      <c r="FP64" s="32">
        <v>23913</v>
      </c>
      <c r="FQ64" s="32">
        <v>23869</v>
      </c>
      <c r="FR64" s="32">
        <v>23508</v>
      </c>
      <c r="FS64" s="32">
        <v>23883</v>
      </c>
      <c r="FT64" s="32">
        <v>24136</v>
      </c>
      <c r="FU64" s="32">
        <v>23771</v>
      </c>
      <c r="FV64" s="32">
        <v>23972</v>
      </c>
      <c r="FW64" s="32">
        <v>23727</v>
      </c>
      <c r="FX64" s="32">
        <v>23862</v>
      </c>
      <c r="FY64" s="32">
        <v>24344</v>
      </c>
      <c r="FZ64" s="32">
        <v>23961</v>
      </c>
      <c r="GA64" s="32">
        <v>23992</v>
      </c>
      <c r="GB64" s="32">
        <v>23900</v>
      </c>
      <c r="GC64" s="32">
        <v>23731</v>
      </c>
      <c r="GD64" s="32">
        <v>23843</v>
      </c>
      <c r="GE64" s="32">
        <v>23458</v>
      </c>
      <c r="GF64" s="32">
        <v>23913</v>
      </c>
      <c r="GG64" s="32">
        <v>23954</v>
      </c>
      <c r="GH64" s="32">
        <v>23705</v>
      </c>
      <c r="GI64" s="32">
        <v>23640</v>
      </c>
      <c r="GJ64" s="32">
        <v>23590</v>
      </c>
      <c r="GK64" s="32">
        <v>23832</v>
      </c>
      <c r="GL64" s="32">
        <v>23875</v>
      </c>
      <c r="GM64" s="32">
        <v>23538</v>
      </c>
      <c r="GN64" s="32">
        <v>23529</v>
      </c>
      <c r="GO64" s="32">
        <v>23785</v>
      </c>
      <c r="GP64" s="32">
        <v>23695</v>
      </c>
      <c r="GQ64" s="32">
        <v>23998</v>
      </c>
      <c r="GR64" s="32">
        <v>24184</v>
      </c>
      <c r="GS64" s="32">
        <v>23714</v>
      </c>
      <c r="GT64" s="32">
        <v>23365</v>
      </c>
      <c r="GU64" s="32">
        <v>23415</v>
      </c>
      <c r="GV64" s="32">
        <v>23969</v>
      </c>
      <c r="GW64" s="32">
        <v>23758</v>
      </c>
      <c r="GX64" s="32">
        <v>23656</v>
      </c>
      <c r="GY64" s="32">
        <v>23986</v>
      </c>
      <c r="GZ64" s="32">
        <v>24073</v>
      </c>
      <c r="HA64" s="32">
        <v>23453</v>
      </c>
      <c r="HB64" s="32">
        <v>24006</v>
      </c>
      <c r="HC64" s="32">
        <v>23821</v>
      </c>
      <c r="HD64" s="32">
        <v>23941</v>
      </c>
      <c r="HE64" s="32">
        <v>23844</v>
      </c>
      <c r="HF64" s="32">
        <v>24027</v>
      </c>
      <c r="HG64" s="32">
        <v>23471</v>
      </c>
      <c r="HH64" s="32">
        <v>23757</v>
      </c>
      <c r="HI64" s="32">
        <v>24286</v>
      </c>
      <c r="HJ64" s="32">
        <v>23532</v>
      </c>
      <c r="HK64" s="32">
        <v>23453</v>
      </c>
      <c r="HL64" s="32">
        <v>23989</v>
      </c>
      <c r="HM64" s="32">
        <v>23807</v>
      </c>
      <c r="HN64" s="32">
        <v>23806</v>
      </c>
      <c r="HO64" s="32">
        <v>24219</v>
      </c>
      <c r="HP64" s="32">
        <v>23975</v>
      </c>
      <c r="HQ64" s="32">
        <v>24049</v>
      </c>
      <c r="HR64" s="32">
        <v>23939</v>
      </c>
      <c r="HS64" s="32">
        <v>24171</v>
      </c>
      <c r="HT64" s="32">
        <v>23609</v>
      </c>
      <c r="HU64" s="32">
        <v>23655</v>
      </c>
      <c r="HV64" s="32">
        <v>23680</v>
      </c>
      <c r="HW64" s="32">
        <v>24191</v>
      </c>
      <c r="HX64" s="32">
        <v>23929</v>
      </c>
      <c r="HY64" s="32">
        <v>23709</v>
      </c>
      <c r="HZ64" s="32">
        <v>23865</v>
      </c>
      <c r="IA64" s="32">
        <v>24407</v>
      </c>
      <c r="IB64" s="32">
        <v>24148</v>
      </c>
      <c r="IC64" s="32">
        <v>24146</v>
      </c>
      <c r="ID64" s="32">
        <v>24037</v>
      </c>
      <c r="IE64" s="32">
        <v>23894</v>
      </c>
      <c r="IF64" s="32">
        <v>24364</v>
      </c>
      <c r="IG64" s="32">
        <v>24004</v>
      </c>
      <c r="IH64" s="32">
        <v>23949</v>
      </c>
      <c r="II64" s="32">
        <v>23781</v>
      </c>
      <c r="IJ64" s="32">
        <v>23929</v>
      </c>
      <c r="IK64" s="32">
        <v>23997</v>
      </c>
      <c r="IL64" s="32">
        <v>23977</v>
      </c>
      <c r="IM64" s="32">
        <v>23990</v>
      </c>
      <c r="IN64" s="32">
        <v>24144</v>
      </c>
      <c r="IO64" s="32">
        <v>24186</v>
      </c>
      <c r="IP64" s="32">
        <v>23956</v>
      </c>
      <c r="IQ64" s="32">
        <v>24398</v>
      </c>
      <c r="IR64" s="32">
        <v>23933</v>
      </c>
      <c r="IS64" s="32">
        <v>23698</v>
      </c>
      <c r="IT64" s="32">
        <v>24016</v>
      </c>
      <c r="IU64" s="32">
        <v>23797</v>
      </c>
      <c r="IV64" s="32">
        <v>23806</v>
      </c>
      <c r="IW64" s="32">
        <v>23662</v>
      </c>
      <c r="IX64" s="32">
        <v>23926</v>
      </c>
      <c r="IY64" s="32">
        <v>23914</v>
      </c>
      <c r="IZ64" s="32">
        <v>23469</v>
      </c>
      <c r="JA64" s="32">
        <v>23821</v>
      </c>
      <c r="JB64" s="32">
        <v>23971</v>
      </c>
      <c r="JC64" s="32">
        <v>23536</v>
      </c>
      <c r="JD64" s="32">
        <v>23717</v>
      </c>
      <c r="JE64" s="32">
        <v>24198</v>
      </c>
      <c r="JF64" s="32">
        <v>24161</v>
      </c>
      <c r="JG64" s="32">
        <v>23644</v>
      </c>
      <c r="JH64" s="32">
        <v>23677</v>
      </c>
      <c r="JI64" s="32">
        <v>23483</v>
      </c>
      <c r="JJ64" s="32">
        <v>23824</v>
      </c>
      <c r="JK64" s="32">
        <v>23793</v>
      </c>
      <c r="JL64" s="32">
        <v>24090</v>
      </c>
      <c r="JM64" s="32">
        <v>23753</v>
      </c>
      <c r="JN64" s="32">
        <v>23583</v>
      </c>
      <c r="JO64" s="32">
        <v>23351</v>
      </c>
      <c r="JP64" s="32">
        <v>23944</v>
      </c>
      <c r="JQ64" s="32">
        <v>24091</v>
      </c>
      <c r="JR64" s="32">
        <v>23424</v>
      </c>
      <c r="JS64" s="32">
        <v>23098</v>
      </c>
      <c r="JT64" s="32">
        <v>23776</v>
      </c>
      <c r="JU64" s="32">
        <v>24107</v>
      </c>
      <c r="JV64" s="32">
        <v>23726</v>
      </c>
      <c r="JW64" s="32">
        <v>23993</v>
      </c>
      <c r="JX64" s="32">
        <v>23745</v>
      </c>
      <c r="JY64" s="32">
        <v>23653</v>
      </c>
      <c r="JZ64" s="32">
        <v>23641</v>
      </c>
      <c r="KA64" s="32">
        <v>23773</v>
      </c>
      <c r="KB64" s="32">
        <v>23369</v>
      </c>
      <c r="KC64" s="32">
        <v>24169</v>
      </c>
      <c r="KD64" s="32">
        <v>24088</v>
      </c>
      <c r="KE64" s="32">
        <v>23767</v>
      </c>
      <c r="KF64" s="32">
        <v>23882</v>
      </c>
      <c r="KG64" s="32">
        <v>23823</v>
      </c>
      <c r="KH64" s="32">
        <v>23639</v>
      </c>
      <c r="KI64" s="32">
        <v>23769</v>
      </c>
      <c r="KJ64" s="32">
        <v>23770</v>
      </c>
      <c r="KK64" s="32">
        <v>23764</v>
      </c>
      <c r="KL64" s="32">
        <v>23710</v>
      </c>
      <c r="KM64" s="32">
        <v>23869</v>
      </c>
      <c r="KN64" s="32">
        <v>23491</v>
      </c>
      <c r="KO64" s="32">
        <v>23886</v>
      </c>
      <c r="KP64" s="32">
        <v>23773</v>
      </c>
      <c r="KQ64" s="32">
        <v>23595</v>
      </c>
      <c r="KR64" s="32">
        <v>23832</v>
      </c>
      <c r="KS64" s="32">
        <v>23815</v>
      </c>
      <c r="KT64" s="32">
        <v>23762</v>
      </c>
      <c r="KU64" s="32">
        <v>23766</v>
      </c>
      <c r="KV64" s="32">
        <v>23934</v>
      </c>
      <c r="KW64" s="32">
        <v>24104</v>
      </c>
      <c r="KX64" s="32">
        <v>23855</v>
      </c>
      <c r="KY64" s="32">
        <v>23786</v>
      </c>
      <c r="KZ64" s="32">
        <v>23908</v>
      </c>
      <c r="LA64" s="32">
        <v>23745</v>
      </c>
      <c r="LB64" s="32">
        <v>23567</v>
      </c>
      <c r="LC64" s="32">
        <v>23896</v>
      </c>
      <c r="LD64" s="32">
        <v>23544</v>
      </c>
      <c r="LE64" s="32">
        <v>24059</v>
      </c>
      <c r="LF64" s="32">
        <v>23679</v>
      </c>
      <c r="LG64" s="32">
        <v>23900</v>
      </c>
      <c r="LH64" s="32">
        <v>23353</v>
      </c>
      <c r="LI64" s="32">
        <v>23806</v>
      </c>
      <c r="LJ64" s="32">
        <v>23702</v>
      </c>
      <c r="LK64" s="32">
        <v>23717</v>
      </c>
      <c r="LL64" s="32">
        <v>23416</v>
      </c>
      <c r="LM64" s="32">
        <v>23879</v>
      </c>
      <c r="LN64" s="32">
        <v>23711</v>
      </c>
      <c r="LO64" s="32">
        <v>23566</v>
      </c>
      <c r="LP64" s="32">
        <v>23611</v>
      </c>
      <c r="LQ64" s="32">
        <v>23115</v>
      </c>
      <c r="LR64" s="32">
        <v>23936</v>
      </c>
      <c r="LS64" s="32">
        <v>23678</v>
      </c>
      <c r="LT64" s="32">
        <v>23812</v>
      </c>
      <c r="LU64" s="32">
        <v>23979</v>
      </c>
      <c r="LV64" s="32">
        <v>23867</v>
      </c>
      <c r="LW64" s="32">
        <v>23734</v>
      </c>
      <c r="LX64" s="32">
        <v>23804</v>
      </c>
      <c r="LY64" s="32">
        <v>23658</v>
      </c>
      <c r="LZ64" s="32">
        <v>23667</v>
      </c>
      <c r="MA64" s="32">
        <v>23979</v>
      </c>
      <c r="MB64" s="32">
        <v>23904</v>
      </c>
      <c r="MC64" s="32">
        <v>24095</v>
      </c>
      <c r="MD64" s="32">
        <v>23938</v>
      </c>
      <c r="ME64" s="32">
        <v>23748</v>
      </c>
      <c r="MF64" s="32">
        <v>23782</v>
      </c>
      <c r="MG64" s="32">
        <v>23864</v>
      </c>
      <c r="MH64" s="32">
        <v>23823</v>
      </c>
      <c r="MI64" s="32">
        <v>23920</v>
      </c>
      <c r="MJ64" s="32">
        <v>23724</v>
      </c>
      <c r="MK64" s="32">
        <v>24034</v>
      </c>
      <c r="ML64" s="32">
        <v>23677</v>
      </c>
      <c r="MM64" s="32">
        <v>23950</v>
      </c>
      <c r="MN64" s="32">
        <v>23836</v>
      </c>
      <c r="MO64" s="32">
        <v>24487</v>
      </c>
      <c r="MP64" s="32">
        <v>24128</v>
      </c>
      <c r="MQ64" s="32">
        <v>23735</v>
      </c>
      <c r="MR64" s="32">
        <v>24679</v>
      </c>
      <c r="MS64" s="32">
        <v>23923</v>
      </c>
      <c r="MT64" s="32">
        <v>23708</v>
      </c>
      <c r="MU64" s="32">
        <v>24301</v>
      </c>
      <c r="MV64" s="32">
        <v>23755</v>
      </c>
      <c r="MW64" s="32">
        <v>24205</v>
      </c>
      <c r="MX64" s="32">
        <v>23818</v>
      </c>
      <c r="MY64" s="32">
        <v>23535</v>
      </c>
      <c r="MZ64" s="32">
        <v>23978</v>
      </c>
      <c r="NA64" s="32">
        <v>23917</v>
      </c>
      <c r="NB64" s="32">
        <v>24008</v>
      </c>
      <c r="NC64" s="32">
        <v>23594</v>
      </c>
      <c r="ND64" s="32">
        <v>23911</v>
      </c>
      <c r="NE64" s="32">
        <v>23721</v>
      </c>
      <c r="NF64" s="32">
        <v>23658</v>
      </c>
      <c r="NG64" s="32">
        <v>24015</v>
      </c>
      <c r="NH64" s="32">
        <v>23953</v>
      </c>
      <c r="NI64" s="32">
        <v>24313</v>
      </c>
      <c r="NJ64" s="32">
        <v>23991</v>
      </c>
      <c r="NK64" s="32">
        <v>23729</v>
      </c>
      <c r="NL64" s="32">
        <v>24272</v>
      </c>
      <c r="NM64" s="32">
        <v>24184</v>
      </c>
      <c r="NN64" s="32">
        <v>24518</v>
      </c>
      <c r="NO64" s="32">
        <v>24054</v>
      </c>
      <c r="NP64" s="32">
        <v>24141</v>
      </c>
      <c r="NQ64" s="32">
        <v>24010</v>
      </c>
      <c r="NR64" s="32">
        <v>24222</v>
      </c>
      <c r="NS64" s="32">
        <v>24090</v>
      </c>
      <c r="NT64" s="32">
        <v>23848</v>
      </c>
      <c r="NU64" s="32">
        <v>24283</v>
      </c>
      <c r="NV64" s="32">
        <v>23892</v>
      </c>
      <c r="NW64" s="32">
        <v>24113</v>
      </c>
      <c r="NX64" s="32">
        <v>24156</v>
      </c>
      <c r="NY64" s="32">
        <v>23867</v>
      </c>
      <c r="NZ64" s="32">
        <v>23965</v>
      </c>
      <c r="OA64" s="32">
        <v>24059</v>
      </c>
      <c r="OB64" s="32">
        <v>24278</v>
      </c>
      <c r="OC64" s="32">
        <v>24018</v>
      </c>
      <c r="OD64" s="32">
        <v>23836</v>
      </c>
      <c r="OE64" s="32">
        <v>24614</v>
      </c>
      <c r="OF64" s="32">
        <v>24155</v>
      </c>
      <c r="OG64" s="32">
        <v>24242</v>
      </c>
      <c r="OH64" s="32">
        <v>23988</v>
      </c>
      <c r="OI64" s="32">
        <v>23803</v>
      </c>
      <c r="OJ64" s="32">
        <v>24230</v>
      </c>
      <c r="OK64" s="32">
        <v>23910</v>
      </c>
      <c r="OL64" s="32">
        <v>23746</v>
      </c>
      <c r="OM64" s="32">
        <v>23602</v>
      </c>
      <c r="ON64" s="32">
        <v>23999</v>
      </c>
      <c r="OO64" s="32">
        <v>24007</v>
      </c>
      <c r="OP64" s="32">
        <v>23595</v>
      </c>
      <c r="OQ64" s="32">
        <v>23515</v>
      </c>
      <c r="OR64" s="32">
        <v>23951</v>
      </c>
      <c r="OS64" s="32">
        <v>23440</v>
      </c>
      <c r="OT64" s="32">
        <v>23786</v>
      </c>
      <c r="OU64" s="32">
        <v>23582</v>
      </c>
      <c r="OV64" s="32">
        <v>23969</v>
      </c>
      <c r="OW64" s="33">
        <v>24041</v>
      </c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 t="str">
        <f>'Experimental setup'!F68</f>
        <v>FLY</v>
      </c>
      <c r="B65" s="37" t="str">
        <f>'Experimental setup'!F56</f>
        <v>CNTRL 2: 10^-3</v>
      </c>
      <c r="C65" s="21" t="b">
        <f t="shared" si="0"/>
        <v>0</v>
      </c>
      <c r="D65" t="b">
        <f>IF(AND(C65=TRUE, C66=TRUE), TRUE, FALSE)</f>
        <v>0</v>
      </c>
      <c r="K65" s="30" t="s">
        <v>38</v>
      </c>
      <c r="L65" s="31">
        <v>5</v>
      </c>
      <c r="M65" s="36" t="s">
        <v>541</v>
      </c>
      <c r="N65" s="30">
        <v>25628</v>
      </c>
      <c r="O65" s="32">
        <v>24032</v>
      </c>
      <c r="P65" s="32">
        <v>24494</v>
      </c>
      <c r="Q65" s="32">
        <v>24593</v>
      </c>
      <c r="R65" s="32">
        <v>24676</v>
      </c>
      <c r="S65" s="32">
        <v>24027</v>
      </c>
      <c r="T65" s="32">
        <v>24547</v>
      </c>
      <c r="U65" s="32">
        <v>23752</v>
      </c>
      <c r="V65" s="32">
        <v>24499</v>
      </c>
      <c r="W65" s="32">
        <v>24066</v>
      </c>
      <c r="X65" s="32">
        <v>23947</v>
      </c>
      <c r="Y65" s="32">
        <v>24322</v>
      </c>
      <c r="Z65" s="32">
        <v>24074</v>
      </c>
      <c r="AA65" s="32">
        <v>23610</v>
      </c>
      <c r="AB65" s="32">
        <v>23571</v>
      </c>
      <c r="AC65" s="32">
        <v>23861</v>
      </c>
      <c r="AD65" s="32">
        <v>23951</v>
      </c>
      <c r="AE65" s="32">
        <v>24128</v>
      </c>
      <c r="AF65" s="32">
        <v>23988</v>
      </c>
      <c r="AG65" s="32">
        <v>23811</v>
      </c>
      <c r="AH65" s="32">
        <v>23624</v>
      </c>
      <c r="AI65" s="32">
        <v>23500</v>
      </c>
      <c r="AJ65" s="32">
        <v>23721</v>
      </c>
      <c r="AK65" s="32">
        <v>23716</v>
      </c>
      <c r="AL65" s="32">
        <v>23696</v>
      </c>
      <c r="AM65" s="32">
        <v>23853</v>
      </c>
      <c r="AN65" s="32">
        <v>23482</v>
      </c>
      <c r="AO65" s="32">
        <v>23546</v>
      </c>
      <c r="AP65" s="32">
        <v>23714</v>
      </c>
      <c r="AQ65" s="32">
        <v>23350</v>
      </c>
      <c r="AR65" s="32">
        <v>23596</v>
      </c>
      <c r="AS65" s="32">
        <v>23322</v>
      </c>
      <c r="AT65" s="32">
        <v>23981</v>
      </c>
      <c r="AU65" s="32">
        <v>23841</v>
      </c>
      <c r="AV65" s="32">
        <v>24033</v>
      </c>
      <c r="AW65" s="32">
        <v>23829</v>
      </c>
      <c r="AX65" s="32">
        <v>23704</v>
      </c>
      <c r="AY65" s="32">
        <v>23549</v>
      </c>
      <c r="AZ65" s="32">
        <v>23877</v>
      </c>
      <c r="BA65" s="32">
        <v>23522</v>
      </c>
      <c r="BB65" s="32">
        <v>23272</v>
      </c>
      <c r="BC65" s="32">
        <v>24090</v>
      </c>
      <c r="BD65" s="32">
        <v>23597</v>
      </c>
      <c r="BE65" s="32">
        <v>23649</v>
      </c>
      <c r="BF65" s="32">
        <v>23895</v>
      </c>
      <c r="BG65" s="32">
        <v>24156</v>
      </c>
      <c r="BH65" s="32">
        <v>23756</v>
      </c>
      <c r="BI65" s="32">
        <v>23614</v>
      </c>
      <c r="BJ65" s="32">
        <v>23674</v>
      </c>
      <c r="BK65" s="32">
        <v>23735</v>
      </c>
      <c r="BL65" s="32">
        <v>23534</v>
      </c>
      <c r="BM65" s="32">
        <v>23740</v>
      </c>
      <c r="BN65" s="32">
        <v>23472</v>
      </c>
      <c r="BO65" s="32">
        <v>23511</v>
      </c>
      <c r="BP65" s="32">
        <v>23518</v>
      </c>
      <c r="BQ65" s="32">
        <v>23471</v>
      </c>
      <c r="BR65" s="32">
        <v>23445</v>
      </c>
      <c r="BS65" s="32">
        <v>23983</v>
      </c>
      <c r="BT65" s="32">
        <v>23467</v>
      </c>
      <c r="BU65" s="32">
        <v>23628</v>
      </c>
      <c r="BV65" s="32">
        <v>23814</v>
      </c>
      <c r="BW65" s="32">
        <v>23529</v>
      </c>
      <c r="BX65" s="32">
        <v>23741</v>
      </c>
      <c r="BY65" s="32">
        <v>23594</v>
      </c>
      <c r="BZ65" s="32">
        <v>24055</v>
      </c>
      <c r="CA65" s="32">
        <v>24107</v>
      </c>
      <c r="CB65" s="32">
        <v>23762</v>
      </c>
      <c r="CC65" s="32">
        <v>23627</v>
      </c>
      <c r="CD65" s="32">
        <v>23970</v>
      </c>
      <c r="CE65" s="32">
        <v>23941</v>
      </c>
      <c r="CF65" s="32">
        <v>23809</v>
      </c>
      <c r="CG65" s="32">
        <v>24146</v>
      </c>
      <c r="CH65" s="32">
        <v>23628</v>
      </c>
      <c r="CI65" s="32">
        <v>23711</v>
      </c>
      <c r="CJ65" s="32">
        <v>23501</v>
      </c>
      <c r="CK65" s="32">
        <v>23411</v>
      </c>
      <c r="CL65" s="32">
        <v>23627</v>
      </c>
      <c r="CM65" s="32">
        <v>23595</v>
      </c>
      <c r="CN65" s="32">
        <v>24030</v>
      </c>
      <c r="CO65" s="32">
        <v>23425</v>
      </c>
      <c r="CP65" s="32">
        <v>23628</v>
      </c>
      <c r="CQ65" s="32">
        <v>23825</v>
      </c>
      <c r="CR65" s="32">
        <v>23472</v>
      </c>
      <c r="CS65" s="32">
        <v>23778</v>
      </c>
      <c r="CT65" s="32">
        <v>23367</v>
      </c>
      <c r="CU65" s="32">
        <v>23662</v>
      </c>
      <c r="CV65" s="32">
        <v>23497</v>
      </c>
      <c r="CW65" s="32">
        <v>23782</v>
      </c>
      <c r="CX65" s="32">
        <v>23703</v>
      </c>
      <c r="CY65" s="32">
        <v>23185</v>
      </c>
      <c r="CZ65" s="32">
        <v>23858</v>
      </c>
      <c r="DA65" s="32">
        <v>23662</v>
      </c>
      <c r="DB65" s="32">
        <v>23430</v>
      </c>
      <c r="DC65" s="32">
        <v>23385</v>
      </c>
      <c r="DD65" s="32">
        <v>23418</v>
      </c>
      <c r="DE65" s="32">
        <v>23706</v>
      </c>
      <c r="DF65" s="32">
        <v>23418</v>
      </c>
      <c r="DG65" s="32">
        <v>23613</v>
      </c>
      <c r="DH65" s="32">
        <v>23828</v>
      </c>
      <c r="DI65" s="32">
        <v>23625</v>
      </c>
      <c r="DJ65" s="32">
        <v>23332</v>
      </c>
      <c r="DK65" s="32">
        <v>23311</v>
      </c>
      <c r="DL65" s="32">
        <v>23646</v>
      </c>
      <c r="DM65" s="32">
        <v>23145</v>
      </c>
      <c r="DN65" s="32">
        <v>23736</v>
      </c>
      <c r="DO65" s="32">
        <v>23453</v>
      </c>
      <c r="DP65" s="32">
        <v>23363</v>
      </c>
      <c r="DQ65" s="32">
        <v>23353</v>
      </c>
      <c r="DR65" s="32">
        <v>23293</v>
      </c>
      <c r="DS65" s="32">
        <v>23278</v>
      </c>
      <c r="DT65" s="32">
        <v>23282</v>
      </c>
      <c r="DU65" s="32">
        <v>23772</v>
      </c>
      <c r="DV65" s="32">
        <v>23652</v>
      </c>
      <c r="DW65" s="32">
        <v>23719</v>
      </c>
      <c r="DX65" s="32">
        <v>23355</v>
      </c>
      <c r="DY65" s="32">
        <v>23339</v>
      </c>
      <c r="DZ65" s="32">
        <v>23754</v>
      </c>
      <c r="EA65" s="32">
        <v>23329</v>
      </c>
      <c r="EB65" s="32">
        <v>23349</v>
      </c>
      <c r="EC65" s="32">
        <v>23117</v>
      </c>
      <c r="ED65" s="32">
        <v>23547</v>
      </c>
      <c r="EE65" s="32">
        <v>23327</v>
      </c>
      <c r="EF65" s="32">
        <v>23376</v>
      </c>
      <c r="EG65" s="32">
        <v>23385</v>
      </c>
      <c r="EH65" s="32">
        <v>22788</v>
      </c>
      <c r="EI65" s="32">
        <v>23004</v>
      </c>
      <c r="EJ65" s="32">
        <v>23375</v>
      </c>
      <c r="EK65" s="32">
        <v>23346</v>
      </c>
      <c r="EL65" s="32">
        <v>23298</v>
      </c>
      <c r="EM65" s="32">
        <v>23179</v>
      </c>
      <c r="EN65" s="32">
        <v>23067</v>
      </c>
      <c r="EO65" s="32">
        <v>23014</v>
      </c>
      <c r="EP65" s="32">
        <v>23206</v>
      </c>
      <c r="EQ65" s="32">
        <v>23163</v>
      </c>
      <c r="ER65" s="32">
        <v>23270</v>
      </c>
      <c r="ES65" s="32">
        <v>23131</v>
      </c>
      <c r="ET65" s="32">
        <v>23387</v>
      </c>
      <c r="EU65" s="32">
        <v>23304</v>
      </c>
      <c r="EV65" s="32">
        <v>23228</v>
      </c>
      <c r="EW65" s="32">
        <v>23279</v>
      </c>
      <c r="EX65" s="32">
        <v>23691</v>
      </c>
      <c r="EY65" s="32">
        <v>23147</v>
      </c>
      <c r="EZ65" s="32">
        <v>22868</v>
      </c>
      <c r="FA65" s="32">
        <v>23081</v>
      </c>
      <c r="FB65" s="32">
        <v>23363</v>
      </c>
      <c r="FC65" s="32">
        <v>23390</v>
      </c>
      <c r="FD65" s="32">
        <v>22796</v>
      </c>
      <c r="FE65" s="32">
        <v>23108</v>
      </c>
      <c r="FF65" s="32">
        <v>23360</v>
      </c>
      <c r="FG65" s="32">
        <v>23727</v>
      </c>
      <c r="FH65" s="32">
        <v>23416</v>
      </c>
      <c r="FI65" s="32">
        <v>23383</v>
      </c>
      <c r="FJ65" s="32">
        <v>23351</v>
      </c>
      <c r="FK65" s="32">
        <v>23851</v>
      </c>
      <c r="FL65" s="32">
        <v>23729</v>
      </c>
      <c r="FM65" s="32">
        <v>22968</v>
      </c>
      <c r="FN65" s="32">
        <v>23101</v>
      </c>
      <c r="FO65" s="32">
        <v>23241</v>
      </c>
      <c r="FP65" s="32">
        <v>22933</v>
      </c>
      <c r="FQ65" s="32">
        <v>23071</v>
      </c>
      <c r="FR65" s="32">
        <v>23589</v>
      </c>
      <c r="FS65" s="32">
        <v>23269</v>
      </c>
      <c r="FT65" s="32">
        <v>23229</v>
      </c>
      <c r="FU65" s="32">
        <v>22991</v>
      </c>
      <c r="FV65" s="32">
        <v>22914</v>
      </c>
      <c r="FW65" s="32">
        <v>23247</v>
      </c>
      <c r="FX65" s="32">
        <v>23255</v>
      </c>
      <c r="FY65" s="32">
        <v>23248</v>
      </c>
      <c r="FZ65" s="32">
        <v>22999</v>
      </c>
      <c r="GA65" s="32">
        <v>23132</v>
      </c>
      <c r="GB65" s="32">
        <v>22119</v>
      </c>
      <c r="GC65" s="32">
        <v>22827</v>
      </c>
      <c r="GD65" s="32">
        <v>22803</v>
      </c>
      <c r="GE65" s="32">
        <v>22587</v>
      </c>
      <c r="GF65" s="32">
        <v>23228</v>
      </c>
      <c r="GG65" s="32">
        <v>23027</v>
      </c>
      <c r="GH65" s="32">
        <v>23166</v>
      </c>
      <c r="GI65" s="32">
        <v>22994</v>
      </c>
      <c r="GJ65" s="32">
        <v>22848</v>
      </c>
      <c r="GK65" s="32">
        <v>23339</v>
      </c>
      <c r="GL65" s="32">
        <v>22809</v>
      </c>
      <c r="GM65" s="32">
        <v>22806</v>
      </c>
      <c r="GN65" s="32">
        <v>23152</v>
      </c>
      <c r="GO65" s="32">
        <v>23131</v>
      </c>
      <c r="GP65" s="32">
        <v>23368</v>
      </c>
      <c r="GQ65" s="32">
        <v>22838</v>
      </c>
      <c r="GR65" s="32">
        <v>23170</v>
      </c>
      <c r="GS65" s="32">
        <v>23392</v>
      </c>
      <c r="GT65" s="32">
        <v>22748</v>
      </c>
      <c r="GU65" s="32">
        <v>22794</v>
      </c>
      <c r="GV65" s="32">
        <v>23374</v>
      </c>
      <c r="GW65" s="32">
        <v>23216</v>
      </c>
      <c r="GX65" s="32">
        <v>23428</v>
      </c>
      <c r="GY65" s="32">
        <v>22865</v>
      </c>
      <c r="GZ65" s="32">
        <v>22880</v>
      </c>
      <c r="HA65" s="32">
        <v>22176</v>
      </c>
      <c r="HB65" s="32">
        <v>23005</v>
      </c>
      <c r="HC65" s="32">
        <v>22302</v>
      </c>
      <c r="HD65" s="32">
        <v>22923</v>
      </c>
      <c r="HE65" s="32">
        <v>22536</v>
      </c>
      <c r="HF65" s="32">
        <v>22922</v>
      </c>
      <c r="HG65" s="32">
        <v>22755</v>
      </c>
      <c r="HH65" s="32">
        <v>22968</v>
      </c>
      <c r="HI65" s="32">
        <v>22851</v>
      </c>
      <c r="HJ65" s="32">
        <v>22501</v>
      </c>
      <c r="HK65" s="32">
        <v>22593</v>
      </c>
      <c r="HL65" s="32">
        <v>22796</v>
      </c>
      <c r="HM65" s="32">
        <v>22901</v>
      </c>
      <c r="HN65" s="32">
        <v>23239</v>
      </c>
      <c r="HO65" s="32">
        <v>22598</v>
      </c>
      <c r="HP65" s="32">
        <v>22935</v>
      </c>
      <c r="HQ65" s="32">
        <v>22792</v>
      </c>
      <c r="HR65" s="32">
        <v>22838</v>
      </c>
      <c r="HS65" s="32">
        <v>22446</v>
      </c>
      <c r="HT65" s="32">
        <v>23097</v>
      </c>
      <c r="HU65" s="32">
        <v>22905</v>
      </c>
      <c r="HV65" s="32">
        <v>22909</v>
      </c>
      <c r="HW65" s="32">
        <v>22727</v>
      </c>
      <c r="HX65" s="32">
        <v>22613</v>
      </c>
      <c r="HY65" s="32">
        <v>22483</v>
      </c>
      <c r="HZ65" s="32">
        <v>22474</v>
      </c>
      <c r="IA65" s="32">
        <v>22755</v>
      </c>
      <c r="IB65" s="32">
        <v>22870</v>
      </c>
      <c r="IC65" s="32">
        <v>22924</v>
      </c>
      <c r="ID65" s="32">
        <v>22737</v>
      </c>
      <c r="IE65" s="32">
        <v>22626</v>
      </c>
      <c r="IF65" s="32">
        <v>22563</v>
      </c>
      <c r="IG65" s="32">
        <v>22265</v>
      </c>
      <c r="IH65" s="32">
        <v>22939</v>
      </c>
      <c r="II65" s="32">
        <v>22682</v>
      </c>
      <c r="IJ65" s="32">
        <v>22737</v>
      </c>
      <c r="IK65" s="32">
        <v>22433</v>
      </c>
      <c r="IL65" s="32">
        <v>22462</v>
      </c>
      <c r="IM65" s="32">
        <v>23066</v>
      </c>
      <c r="IN65" s="32">
        <v>22890</v>
      </c>
      <c r="IO65" s="32">
        <v>22104</v>
      </c>
      <c r="IP65" s="32">
        <v>22371</v>
      </c>
      <c r="IQ65" s="32">
        <v>22387</v>
      </c>
      <c r="IR65" s="32">
        <v>22710</v>
      </c>
      <c r="IS65" s="32">
        <v>22636</v>
      </c>
      <c r="IT65" s="32">
        <v>22249</v>
      </c>
      <c r="IU65" s="32">
        <v>22861</v>
      </c>
      <c r="IV65" s="32">
        <v>22415</v>
      </c>
      <c r="IW65" s="32">
        <v>22949</v>
      </c>
      <c r="IX65" s="32">
        <v>22383</v>
      </c>
      <c r="IY65" s="32">
        <v>22736</v>
      </c>
      <c r="IZ65" s="32">
        <v>22471</v>
      </c>
      <c r="JA65" s="32">
        <v>22255</v>
      </c>
      <c r="JB65" s="32">
        <v>22697</v>
      </c>
      <c r="JC65" s="32">
        <v>22155</v>
      </c>
      <c r="JD65" s="32">
        <v>22328</v>
      </c>
      <c r="JE65" s="32">
        <v>22754</v>
      </c>
      <c r="JF65" s="32">
        <v>22539</v>
      </c>
      <c r="JG65" s="32">
        <v>22264</v>
      </c>
      <c r="JH65" s="32">
        <v>22317</v>
      </c>
      <c r="JI65" s="32">
        <v>22480</v>
      </c>
      <c r="JJ65" s="32">
        <v>22372</v>
      </c>
      <c r="JK65" s="32">
        <v>22460</v>
      </c>
      <c r="JL65" s="32">
        <v>22777</v>
      </c>
      <c r="JM65" s="32">
        <v>22409</v>
      </c>
      <c r="JN65" s="32">
        <v>22511</v>
      </c>
      <c r="JO65" s="32">
        <v>22542</v>
      </c>
      <c r="JP65" s="32">
        <v>22033</v>
      </c>
      <c r="JQ65" s="32">
        <v>22741</v>
      </c>
      <c r="JR65" s="32">
        <v>22756</v>
      </c>
      <c r="JS65" s="32">
        <v>22420</v>
      </c>
      <c r="JT65" s="32">
        <v>21835</v>
      </c>
      <c r="JU65" s="32">
        <v>22372</v>
      </c>
      <c r="JV65" s="32">
        <v>22720</v>
      </c>
      <c r="JW65" s="32">
        <v>22309</v>
      </c>
      <c r="JX65" s="32">
        <v>22612</v>
      </c>
      <c r="JY65" s="32">
        <v>22723</v>
      </c>
      <c r="JZ65" s="32">
        <v>22656</v>
      </c>
      <c r="KA65" s="32">
        <v>22880</v>
      </c>
      <c r="KB65" s="32">
        <v>22278</v>
      </c>
      <c r="KC65" s="32">
        <v>22361</v>
      </c>
      <c r="KD65" s="32">
        <v>22452</v>
      </c>
      <c r="KE65" s="32">
        <v>22888</v>
      </c>
      <c r="KF65" s="32">
        <v>22255</v>
      </c>
      <c r="KG65" s="32">
        <v>22152</v>
      </c>
      <c r="KH65" s="32">
        <v>22249</v>
      </c>
      <c r="KI65" s="32">
        <v>22120</v>
      </c>
      <c r="KJ65" s="32">
        <v>22276</v>
      </c>
      <c r="KK65" s="32">
        <v>22184</v>
      </c>
      <c r="KL65" s="32">
        <v>22121</v>
      </c>
      <c r="KM65" s="32">
        <v>22333</v>
      </c>
      <c r="KN65" s="32">
        <v>22416</v>
      </c>
      <c r="KO65" s="32">
        <v>22326</v>
      </c>
      <c r="KP65" s="32">
        <v>22426</v>
      </c>
      <c r="KQ65" s="32">
        <v>22085</v>
      </c>
      <c r="KR65" s="32">
        <v>22293</v>
      </c>
      <c r="KS65" s="32">
        <v>21791</v>
      </c>
      <c r="KT65" s="32">
        <v>22312</v>
      </c>
      <c r="KU65" s="32">
        <v>22485</v>
      </c>
      <c r="KV65" s="32">
        <v>22253</v>
      </c>
      <c r="KW65" s="32">
        <v>22300</v>
      </c>
      <c r="KX65" s="32">
        <v>22053</v>
      </c>
      <c r="KY65" s="32">
        <v>22199</v>
      </c>
      <c r="KZ65" s="32">
        <v>22206</v>
      </c>
      <c r="LA65" s="32">
        <v>22380</v>
      </c>
      <c r="LB65" s="32">
        <v>22049</v>
      </c>
      <c r="LC65" s="32">
        <v>22179</v>
      </c>
      <c r="LD65" s="32">
        <v>22408</v>
      </c>
      <c r="LE65" s="32">
        <v>22298</v>
      </c>
      <c r="LF65" s="32">
        <v>21745</v>
      </c>
      <c r="LG65" s="32">
        <v>22264</v>
      </c>
      <c r="LH65" s="32">
        <v>22111</v>
      </c>
      <c r="LI65" s="32">
        <v>22444</v>
      </c>
      <c r="LJ65" s="32">
        <v>22226</v>
      </c>
      <c r="LK65" s="32">
        <v>21841</v>
      </c>
      <c r="LL65" s="32">
        <v>21674</v>
      </c>
      <c r="LM65" s="32">
        <v>21954</v>
      </c>
      <c r="LN65" s="32">
        <v>22389</v>
      </c>
      <c r="LO65" s="32">
        <v>22332</v>
      </c>
      <c r="LP65" s="32">
        <v>22176</v>
      </c>
      <c r="LQ65" s="32">
        <v>21981</v>
      </c>
      <c r="LR65" s="32">
        <v>22134</v>
      </c>
      <c r="LS65" s="32">
        <v>21931</v>
      </c>
      <c r="LT65" s="32">
        <v>22144</v>
      </c>
      <c r="LU65" s="32">
        <v>21952</v>
      </c>
      <c r="LV65" s="32">
        <v>22291</v>
      </c>
      <c r="LW65" s="32">
        <v>21639</v>
      </c>
      <c r="LX65" s="32">
        <v>21915</v>
      </c>
      <c r="LY65" s="32">
        <v>22239</v>
      </c>
      <c r="LZ65" s="32">
        <v>22099</v>
      </c>
      <c r="MA65" s="32">
        <v>21802</v>
      </c>
      <c r="MB65" s="32">
        <v>21644</v>
      </c>
      <c r="MC65" s="32">
        <v>21739</v>
      </c>
      <c r="MD65" s="32">
        <v>21508</v>
      </c>
      <c r="ME65" s="32">
        <v>21884</v>
      </c>
      <c r="MF65" s="32">
        <v>21131</v>
      </c>
      <c r="MG65" s="32">
        <v>21343</v>
      </c>
      <c r="MH65" s="32">
        <v>21970</v>
      </c>
      <c r="MI65" s="32">
        <v>21524</v>
      </c>
      <c r="MJ65" s="32">
        <v>22042</v>
      </c>
      <c r="MK65" s="32">
        <v>21617</v>
      </c>
      <c r="ML65" s="32">
        <v>21321</v>
      </c>
      <c r="MM65" s="32">
        <v>21921</v>
      </c>
      <c r="MN65" s="32">
        <v>21966</v>
      </c>
      <c r="MO65" s="32">
        <v>21269</v>
      </c>
      <c r="MP65" s="32">
        <v>22180</v>
      </c>
      <c r="MQ65" s="32">
        <v>21715</v>
      </c>
      <c r="MR65" s="32">
        <v>21487</v>
      </c>
      <c r="MS65" s="32">
        <v>21704</v>
      </c>
      <c r="MT65" s="32">
        <v>21740</v>
      </c>
      <c r="MU65" s="32">
        <v>21594</v>
      </c>
      <c r="MV65" s="32">
        <v>22366</v>
      </c>
      <c r="MW65" s="32">
        <v>21437</v>
      </c>
      <c r="MX65" s="32">
        <v>21874</v>
      </c>
      <c r="MY65" s="32">
        <v>22033</v>
      </c>
      <c r="MZ65" s="32">
        <v>21806</v>
      </c>
      <c r="NA65" s="32">
        <v>21726</v>
      </c>
      <c r="NB65" s="32">
        <v>21474</v>
      </c>
      <c r="NC65" s="32">
        <v>21829</v>
      </c>
      <c r="ND65" s="32">
        <v>21860</v>
      </c>
      <c r="NE65" s="32">
        <v>21911</v>
      </c>
      <c r="NF65" s="32">
        <v>21537</v>
      </c>
      <c r="NG65" s="32">
        <v>21907</v>
      </c>
      <c r="NH65" s="32">
        <v>21396</v>
      </c>
      <c r="NI65" s="32">
        <v>21989</v>
      </c>
      <c r="NJ65" s="32">
        <v>21915</v>
      </c>
      <c r="NK65" s="32">
        <v>21921</v>
      </c>
      <c r="NL65" s="32">
        <v>21263</v>
      </c>
      <c r="NM65" s="32">
        <v>21524</v>
      </c>
      <c r="NN65" s="32">
        <v>21888</v>
      </c>
      <c r="NO65" s="32">
        <v>21790</v>
      </c>
      <c r="NP65" s="32">
        <v>21614</v>
      </c>
      <c r="NQ65" s="32">
        <v>21618</v>
      </c>
      <c r="NR65" s="32">
        <v>21600</v>
      </c>
      <c r="NS65" s="32">
        <v>21191</v>
      </c>
      <c r="NT65" s="32">
        <v>21810</v>
      </c>
      <c r="NU65" s="32">
        <v>21325</v>
      </c>
      <c r="NV65" s="32">
        <v>21743</v>
      </c>
      <c r="NW65" s="32">
        <v>21311</v>
      </c>
      <c r="NX65" s="32">
        <v>21533</v>
      </c>
      <c r="NY65" s="32">
        <v>21302</v>
      </c>
      <c r="NZ65" s="32">
        <v>21508</v>
      </c>
      <c r="OA65" s="32">
        <v>21661</v>
      </c>
      <c r="OB65" s="32">
        <v>21456</v>
      </c>
      <c r="OC65" s="32">
        <v>21498</v>
      </c>
      <c r="OD65" s="32">
        <v>21332</v>
      </c>
      <c r="OE65" s="32">
        <v>21634</v>
      </c>
      <c r="OF65" s="32">
        <v>21604</v>
      </c>
      <c r="OG65" s="32">
        <v>21565</v>
      </c>
      <c r="OH65" s="32">
        <v>21334</v>
      </c>
      <c r="OI65" s="32">
        <v>21653</v>
      </c>
      <c r="OJ65" s="32">
        <v>21124</v>
      </c>
      <c r="OK65" s="32">
        <v>21040</v>
      </c>
      <c r="OL65" s="32">
        <v>21446</v>
      </c>
      <c r="OM65" s="32">
        <v>21303</v>
      </c>
      <c r="ON65" s="32">
        <v>21472</v>
      </c>
      <c r="OO65" s="32">
        <v>21539</v>
      </c>
      <c r="OP65" s="32">
        <v>21537</v>
      </c>
      <c r="OQ65" s="32">
        <v>21090</v>
      </c>
      <c r="OR65" s="32">
        <v>21544</v>
      </c>
      <c r="OS65" s="32">
        <v>21264</v>
      </c>
      <c r="OT65" s="32">
        <v>21072</v>
      </c>
      <c r="OU65" s="32">
        <v>21437</v>
      </c>
      <c r="OV65" s="32">
        <v>21728</v>
      </c>
      <c r="OW65" s="33">
        <v>21517</v>
      </c>
      <c r="PH65" s="17"/>
      <c r="PI65" s="17"/>
      <c r="PJ65" s="17"/>
      <c r="PK65" s="17"/>
      <c r="PL65" s="17"/>
      <c r="PM65" s="17"/>
      <c r="PN65" s="17"/>
      <c r="PO65" s="17"/>
      <c r="PP65" s="17"/>
      <c r="PQ65" s="17"/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 t="str">
        <f>'Experimental setup'!G68</f>
        <v>CNTRL 2: 10^-3</v>
      </c>
      <c r="B66" s="37" t="str">
        <f>'Experimental setup'!G56</f>
        <v>CNTRL 2: 10^-3</v>
      </c>
      <c r="C66" s="21" t="b">
        <f t="shared" ref="C66:C82" si="1">COUNTIF(N66:OC66, "&gt;"&amp;P66*3)&gt;3</f>
        <v>0</v>
      </c>
      <c r="K66" s="30" t="s">
        <v>38</v>
      </c>
      <c r="L66" s="31">
        <v>6</v>
      </c>
      <c r="M66" s="36" t="s">
        <v>541</v>
      </c>
      <c r="N66" s="30">
        <v>26598</v>
      </c>
      <c r="O66" s="32">
        <v>25110</v>
      </c>
      <c r="P66" s="32">
        <v>25759</v>
      </c>
      <c r="Q66" s="32">
        <v>25585</v>
      </c>
      <c r="R66" s="32">
        <v>25150</v>
      </c>
      <c r="S66" s="32">
        <v>24764</v>
      </c>
      <c r="T66" s="32">
        <v>25265</v>
      </c>
      <c r="U66" s="32">
        <v>25094</v>
      </c>
      <c r="V66" s="32">
        <v>24919</v>
      </c>
      <c r="W66" s="32">
        <v>25112</v>
      </c>
      <c r="X66" s="32">
        <v>24796</v>
      </c>
      <c r="Y66" s="32">
        <v>24724</v>
      </c>
      <c r="Z66" s="32">
        <v>24918</v>
      </c>
      <c r="AA66" s="32">
        <v>24593</v>
      </c>
      <c r="AB66" s="32">
        <v>24637</v>
      </c>
      <c r="AC66" s="32">
        <v>24958</v>
      </c>
      <c r="AD66" s="32">
        <v>24806</v>
      </c>
      <c r="AE66" s="32">
        <v>24758</v>
      </c>
      <c r="AF66" s="32">
        <v>24767</v>
      </c>
      <c r="AG66" s="32">
        <v>24759</v>
      </c>
      <c r="AH66" s="32">
        <v>24308</v>
      </c>
      <c r="AI66" s="32">
        <v>24254</v>
      </c>
      <c r="AJ66" s="32">
        <v>24868</v>
      </c>
      <c r="AK66" s="32">
        <v>24506</v>
      </c>
      <c r="AL66" s="32">
        <v>24537</v>
      </c>
      <c r="AM66" s="32">
        <v>24447</v>
      </c>
      <c r="AN66" s="32">
        <v>24945</v>
      </c>
      <c r="AO66" s="32">
        <v>24251</v>
      </c>
      <c r="AP66" s="32">
        <v>24374</v>
      </c>
      <c r="AQ66" s="32">
        <v>24644</v>
      </c>
      <c r="AR66" s="32">
        <v>24091</v>
      </c>
      <c r="AS66" s="32">
        <v>24208</v>
      </c>
      <c r="AT66" s="32">
        <v>24542</v>
      </c>
      <c r="AU66" s="32">
        <v>24358</v>
      </c>
      <c r="AV66" s="32">
        <v>24629</v>
      </c>
      <c r="AW66" s="32">
        <v>24821</v>
      </c>
      <c r="AX66" s="32">
        <v>24504</v>
      </c>
      <c r="AY66" s="32">
        <v>24463</v>
      </c>
      <c r="AZ66" s="32">
        <v>24752</v>
      </c>
      <c r="BA66" s="32">
        <v>24829</v>
      </c>
      <c r="BB66" s="32">
        <v>24516</v>
      </c>
      <c r="BC66" s="32">
        <v>24681</v>
      </c>
      <c r="BD66" s="32">
        <v>24550</v>
      </c>
      <c r="BE66" s="32">
        <v>25153</v>
      </c>
      <c r="BF66" s="32">
        <v>24555</v>
      </c>
      <c r="BG66" s="32">
        <v>24742</v>
      </c>
      <c r="BH66" s="32">
        <v>24819</v>
      </c>
      <c r="BI66" s="32">
        <v>24958</v>
      </c>
      <c r="BJ66" s="32">
        <v>24974</v>
      </c>
      <c r="BK66" s="32">
        <v>24621</v>
      </c>
      <c r="BL66" s="32">
        <v>24620</v>
      </c>
      <c r="BM66" s="32">
        <v>24701</v>
      </c>
      <c r="BN66" s="32">
        <v>24478</v>
      </c>
      <c r="BO66" s="32">
        <v>24887</v>
      </c>
      <c r="BP66" s="32">
        <v>24555</v>
      </c>
      <c r="BQ66" s="32">
        <v>24543</v>
      </c>
      <c r="BR66" s="32">
        <v>24549</v>
      </c>
      <c r="BS66" s="32">
        <v>24639</v>
      </c>
      <c r="BT66" s="32">
        <v>24415</v>
      </c>
      <c r="BU66" s="32">
        <v>24717</v>
      </c>
      <c r="BV66" s="32">
        <v>24936</v>
      </c>
      <c r="BW66" s="32">
        <v>24579</v>
      </c>
      <c r="BX66" s="32">
        <v>24599</v>
      </c>
      <c r="BY66" s="32">
        <v>24856</v>
      </c>
      <c r="BZ66" s="32">
        <v>24748</v>
      </c>
      <c r="CA66" s="32">
        <v>24249</v>
      </c>
      <c r="CB66" s="32">
        <v>24727</v>
      </c>
      <c r="CC66" s="32">
        <v>24967</v>
      </c>
      <c r="CD66" s="32">
        <v>24662</v>
      </c>
      <c r="CE66" s="32">
        <v>24829</v>
      </c>
      <c r="CF66" s="32">
        <v>25180</v>
      </c>
      <c r="CG66" s="32">
        <v>24723</v>
      </c>
      <c r="CH66" s="32">
        <v>24874</v>
      </c>
      <c r="CI66" s="32">
        <v>24366</v>
      </c>
      <c r="CJ66" s="32">
        <v>25173</v>
      </c>
      <c r="CK66" s="32">
        <v>25054</v>
      </c>
      <c r="CL66" s="32">
        <v>24391</v>
      </c>
      <c r="CM66" s="32">
        <v>24491</v>
      </c>
      <c r="CN66" s="32">
        <v>24313</v>
      </c>
      <c r="CO66" s="32">
        <v>24869</v>
      </c>
      <c r="CP66" s="32">
        <v>25176</v>
      </c>
      <c r="CQ66" s="32">
        <v>24880</v>
      </c>
      <c r="CR66" s="32">
        <v>24692</v>
      </c>
      <c r="CS66" s="32">
        <v>25028</v>
      </c>
      <c r="CT66" s="32">
        <v>24815</v>
      </c>
      <c r="CU66" s="32">
        <v>23724</v>
      </c>
      <c r="CV66" s="32">
        <v>24664</v>
      </c>
      <c r="CW66" s="32">
        <v>24334</v>
      </c>
      <c r="CX66" s="32">
        <v>24375</v>
      </c>
      <c r="CY66" s="32">
        <v>24476</v>
      </c>
      <c r="CZ66" s="32">
        <v>24906</v>
      </c>
      <c r="DA66" s="32">
        <v>24742</v>
      </c>
      <c r="DB66" s="32">
        <v>24590</v>
      </c>
      <c r="DC66" s="32">
        <v>24730</v>
      </c>
      <c r="DD66" s="32">
        <v>25043</v>
      </c>
      <c r="DE66" s="32">
        <v>24578</v>
      </c>
      <c r="DF66" s="32">
        <v>24981</v>
      </c>
      <c r="DG66" s="32">
        <v>24776</v>
      </c>
      <c r="DH66" s="32">
        <v>24700</v>
      </c>
      <c r="DI66" s="32">
        <v>24664</v>
      </c>
      <c r="DJ66" s="32">
        <v>24491</v>
      </c>
      <c r="DK66" s="32">
        <v>24959</v>
      </c>
      <c r="DL66" s="32">
        <v>24775</v>
      </c>
      <c r="DM66" s="32">
        <v>24468</v>
      </c>
      <c r="DN66" s="32">
        <v>24577</v>
      </c>
      <c r="DO66" s="32">
        <v>24591</v>
      </c>
      <c r="DP66" s="32">
        <v>24780</v>
      </c>
      <c r="DQ66" s="32">
        <v>24637</v>
      </c>
      <c r="DR66" s="32">
        <v>24606</v>
      </c>
      <c r="DS66" s="32">
        <v>24580</v>
      </c>
      <c r="DT66" s="32">
        <v>24784</v>
      </c>
      <c r="DU66" s="32">
        <v>24517</v>
      </c>
      <c r="DV66" s="32">
        <v>24436</v>
      </c>
      <c r="DW66" s="32">
        <v>24159</v>
      </c>
      <c r="DX66" s="32">
        <v>23904</v>
      </c>
      <c r="DY66" s="32">
        <v>24686</v>
      </c>
      <c r="DZ66" s="32">
        <v>24376</v>
      </c>
      <c r="EA66" s="32">
        <v>24074</v>
      </c>
      <c r="EB66" s="32">
        <v>24485</v>
      </c>
      <c r="EC66" s="32">
        <v>24149</v>
      </c>
      <c r="ED66" s="32">
        <v>24499</v>
      </c>
      <c r="EE66" s="32">
        <v>24626</v>
      </c>
      <c r="EF66" s="32">
        <v>24608</v>
      </c>
      <c r="EG66" s="32">
        <v>24260</v>
      </c>
      <c r="EH66" s="32">
        <v>24590</v>
      </c>
      <c r="EI66" s="32">
        <v>24417</v>
      </c>
      <c r="EJ66" s="32">
        <v>24466</v>
      </c>
      <c r="EK66" s="32">
        <v>24567</v>
      </c>
      <c r="EL66" s="32">
        <v>24223</v>
      </c>
      <c r="EM66" s="32">
        <v>24226</v>
      </c>
      <c r="EN66" s="32">
        <v>24681</v>
      </c>
      <c r="EO66" s="32">
        <v>24497</v>
      </c>
      <c r="EP66" s="32">
        <v>24278</v>
      </c>
      <c r="EQ66" s="32">
        <v>24196</v>
      </c>
      <c r="ER66" s="32">
        <v>23793</v>
      </c>
      <c r="ES66" s="32">
        <v>23981</v>
      </c>
      <c r="ET66" s="32">
        <v>24536</v>
      </c>
      <c r="EU66" s="32">
        <v>24217</v>
      </c>
      <c r="EV66" s="32">
        <v>24152</v>
      </c>
      <c r="EW66" s="32">
        <v>24767</v>
      </c>
      <c r="EX66" s="32">
        <v>24443</v>
      </c>
      <c r="EY66" s="32">
        <v>24178</v>
      </c>
      <c r="EZ66" s="32">
        <v>24124</v>
      </c>
      <c r="FA66" s="32">
        <v>24021</v>
      </c>
      <c r="FB66" s="32">
        <v>24557</v>
      </c>
      <c r="FC66" s="32">
        <v>24479</v>
      </c>
      <c r="FD66" s="32">
        <v>24623</v>
      </c>
      <c r="FE66" s="32">
        <v>24497</v>
      </c>
      <c r="FF66" s="32">
        <v>24322</v>
      </c>
      <c r="FG66" s="32">
        <v>24172</v>
      </c>
      <c r="FH66" s="32">
        <v>24663</v>
      </c>
      <c r="FI66" s="32">
        <v>24587</v>
      </c>
      <c r="FJ66" s="32">
        <v>25082</v>
      </c>
      <c r="FK66" s="32">
        <v>24884</v>
      </c>
      <c r="FL66" s="32">
        <v>24791</v>
      </c>
      <c r="FM66" s="32">
        <v>24062</v>
      </c>
      <c r="FN66" s="32">
        <v>24867</v>
      </c>
      <c r="FO66" s="32">
        <v>24931</v>
      </c>
      <c r="FP66" s="32">
        <v>24531</v>
      </c>
      <c r="FQ66" s="32">
        <v>24895</v>
      </c>
      <c r="FR66" s="32">
        <v>24630</v>
      </c>
      <c r="FS66" s="32">
        <v>24618</v>
      </c>
      <c r="FT66" s="32">
        <v>24770</v>
      </c>
      <c r="FU66" s="32">
        <v>24530</v>
      </c>
      <c r="FV66" s="32">
        <v>24716</v>
      </c>
      <c r="FW66" s="32">
        <v>24525</v>
      </c>
      <c r="FX66" s="32">
        <v>24686</v>
      </c>
      <c r="FY66" s="32">
        <v>24764</v>
      </c>
      <c r="FZ66" s="32">
        <v>24845</v>
      </c>
      <c r="GA66" s="32">
        <v>24729</v>
      </c>
      <c r="GB66" s="32">
        <v>24862</v>
      </c>
      <c r="GC66" s="32">
        <v>24711</v>
      </c>
      <c r="GD66" s="32">
        <v>24914</v>
      </c>
      <c r="GE66" s="32">
        <v>24455</v>
      </c>
      <c r="GF66" s="32">
        <v>24596</v>
      </c>
      <c r="GG66" s="32">
        <v>24654</v>
      </c>
      <c r="GH66" s="32">
        <v>24788</v>
      </c>
      <c r="GI66" s="32">
        <v>24401</v>
      </c>
      <c r="GJ66" s="32">
        <v>24574</v>
      </c>
      <c r="GK66" s="32">
        <v>24588</v>
      </c>
      <c r="GL66" s="32">
        <v>24298</v>
      </c>
      <c r="GM66" s="32">
        <v>24916</v>
      </c>
      <c r="GN66" s="32">
        <v>24009</v>
      </c>
      <c r="GO66" s="32">
        <v>24199</v>
      </c>
      <c r="GP66" s="32">
        <v>24646</v>
      </c>
      <c r="GQ66" s="32">
        <v>24299</v>
      </c>
      <c r="GR66" s="32">
        <v>24777</v>
      </c>
      <c r="GS66" s="32">
        <v>24514</v>
      </c>
      <c r="GT66" s="32">
        <v>24457</v>
      </c>
      <c r="GU66" s="32">
        <v>24254</v>
      </c>
      <c r="GV66" s="32">
        <v>24652</v>
      </c>
      <c r="GW66" s="32">
        <v>24450</v>
      </c>
      <c r="GX66" s="32">
        <v>24776</v>
      </c>
      <c r="GY66" s="32">
        <v>24116</v>
      </c>
      <c r="GZ66" s="32">
        <v>24336</v>
      </c>
      <c r="HA66" s="32">
        <v>24980</v>
      </c>
      <c r="HB66" s="32">
        <v>24102</v>
      </c>
      <c r="HC66" s="32">
        <v>24059</v>
      </c>
      <c r="HD66" s="32">
        <v>24349</v>
      </c>
      <c r="HE66" s="32">
        <v>24199</v>
      </c>
      <c r="HF66" s="32">
        <v>24553</v>
      </c>
      <c r="HG66" s="32">
        <v>24125</v>
      </c>
      <c r="HH66" s="32">
        <v>24244</v>
      </c>
      <c r="HI66" s="32">
        <v>24572</v>
      </c>
      <c r="HJ66" s="32">
        <v>24451</v>
      </c>
      <c r="HK66" s="32">
        <v>24352</v>
      </c>
      <c r="HL66" s="32">
        <v>24122</v>
      </c>
      <c r="HM66" s="32">
        <v>24202</v>
      </c>
      <c r="HN66" s="32">
        <v>24022</v>
      </c>
      <c r="HO66" s="32">
        <v>24335</v>
      </c>
      <c r="HP66" s="32">
        <v>24240</v>
      </c>
      <c r="HQ66" s="32">
        <v>24179</v>
      </c>
      <c r="HR66" s="32">
        <v>24444</v>
      </c>
      <c r="HS66" s="32">
        <v>23940</v>
      </c>
      <c r="HT66" s="32">
        <v>24045</v>
      </c>
      <c r="HU66" s="32">
        <v>24218</v>
      </c>
      <c r="HV66" s="32">
        <v>23899</v>
      </c>
      <c r="HW66" s="32">
        <v>24037</v>
      </c>
      <c r="HX66" s="32">
        <v>24111</v>
      </c>
      <c r="HY66" s="32">
        <v>24544</v>
      </c>
      <c r="HZ66" s="32">
        <v>24332</v>
      </c>
      <c r="IA66" s="32">
        <v>24222</v>
      </c>
      <c r="IB66" s="32">
        <v>24417</v>
      </c>
      <c r="IC66" s="32">
        <v>24244</v>
      </c>
      <c r="ID66" s="32">
        <v>24553</v>
      </c>
      <c r="IE66" s="32">
        <v>24367</v>
      </c>
      <c r="IF66" s="32">
        <v>24417</v>
      </c>
      <c r="IG66" s="32">
        <v>24241</v>
      </c>
      <c r="IH66" s="32">
        <v>24200</v>
      </c>
      <c r="II66" s="32">
        <v>24448</v>
      </c>
      <c r="IJ66" s="32">
        <v>24418</v>
      </c>
      <c r="IK66" s="32">
        <v>24495</v>
      </c>
      <c r="IL66" s="32">
        <v>23518</v>
      </c>
      <c r="IM66" s="32">
        <v>23880</v>
      </c>
      <c r="IN66" s="32">
        <v>24300</v>
      </c>
      <c r="IO66" s="32">
        <v>23994</v>
      </c>
      <c r="IP66" s="32">
        <v>24037</v>
      </c>
      <c r="IQ66" s="32">
        <v>24275</v>
      </c>
      <c r="IR66" s="32">
        <v>24118</v>
      </c>
      <c r="IS66" s="32">
        <v>24430</v>
      </c>
      <c r="IT66" s="32">
        <v>24033</v>
      </c>
      <c r="IU66" s="32">
        <v>24014</v>
      </c>
      <c r="IV66" s="32">
        <v>24552</v>
      </c>
      <c r="IW66" s="32">
        <v>23721</v>
      </c>
      <c r="IX66" s="32">
        <v>24372</v>
      </c>
      <c r="IY66" s="32">
        <v>24950</v>
      </c>
      <c r="IZ66" s="32">
        <v>24616</v>
      </c>
      <c r="JA66" s="32">
        <v>24179</v>
      </c>
      <c r="JB66" s="32">
        <v>24014</v>
      </c>
      <c r="JC66" s="32">
        <v>24372</v>
      </c>
      <c r="JD66" s="32">
        <v>24813</v>
      </c>
      <c r="JE66" s="32">
        <v>24303</v>
      </c>
      <c r="JF66" s="32">
        <v>24054</v>
      </c>
      <c r="JG66" s="32">
        <v>24614</v>
      </c>
      <c r="JH66" s="32">
        <v>24233</v>
      </c>
      <c r="JI66" s="32">
        <v>23797</v>
      </c>
      <c r="JJ66" s="32">
        <v>24034</v>
      </c>
      <c r="JK66" s="32">
        <v>24847</v>
      </c>
      <c r="JL66" s="32">
        <v>24298</v>
      </c>
      <c r="JM66" s="32">
        <v>24228</v>
      </c>
      <c r="JN66" s="32">
        <v>23915</v>
      </c>
      <c r="JO66" s="32">
        <v>23798</v>
      </c>
      <c r="JP66" s="32">
        <v>23591</v>
      </c>
      <c r="JQ66" s="32">
        <v>24320</v>
      </c>
      <c r="JR66" s="32">
        <v>24458</v>
      </c>
      <c r="JS66" s="32">
        <v>24497</v>
      </c>
      <c r="JT66" s="32">
        <v>23860</v>
      </c>
      <c r="JU66" s="32">
        <v>24216</v>
      </c>
      <c r="JV66" s="32">
        <v>24111</v>
      </c>
      <c r="JW66" s="32">
        <v>24198</v>
      </c>
      <c r="JX66" s="32">
        <v>23958</v>
      </c>
      <c r="JY66" s="32">
        <v>24347</v>
      </c>
      <c r="JZ66" s="32">
        <v>24416</v>
      </c>
      <c r="KA66" s="32">
        <v>24096</v>
      </c>
      <c r="KB66" s="32">
        <v>23957</v>
      </c>
      <c r="KC66" s="32">
        <v>24634</v>
      </c>
      <c r="KD66" s="32">
        <v>24148</v>
      </c>
      <c r="KE66" s="32">
        <v>23967</v>
      </c>
      <c r="KF66" s="32">
        <v>24242</v>
      </c>
      <c r="KG66" s="32">
        <v>24073</v>
      </c>
      <c r="KH66" s="32">
        <v>24328</v>
      </c>
      <c r="KI66" s="32">
        <v>24360</v>
      </c>
      <c r="KJ66" s="32">
        <v>24530</v>
      </c>
      <c r="KK66" s="32">
        <v>24146</v>
      </c>
      <c r="KL66" s="32">
        <v>23932</v>
      </c>
      <c r="KM66" s="32">
        <v>24191</v>
      </c>
      <c r="KN66" s="32">
        <v>24016</v>
      </c>
      <c r="KO66" s="32">
        <v>23925</v>
      </c>
      <c r="KP66" s="32">
        <v>24396</v>
      </c>
      <c r="KQ66" s="32">
        <v>23707</v>
      </c>
      <c r="KR66" s="32">
        <v>23841</v>
      </c>
      <c r="KS66" s="32">
        <v>23668</v>
      </c>
      <c r="KT66" s="32">
        <v>23850</v>
      </c>
      <c r="KU66" s="32">
        <v>24083</v>
      </c>
      <c r="KV66" s="32">
        <v>24191</v>
      </c>
      <c r="KW66" s="32">
        <v>23875</v>
      </c>
      <c r="KX66" s="32">
        <v>24037</v>
      </c>
      <c r="KY66" s="32">
        <v>23677</v>
      </c>
      <c r="KZ66" s="32">
        <v>24243</v>
      </c>
      <c r="LA66" s="32">
        <v>24331</v>
      </c>
      <c r="LB66" s="32">
        <v>23850</v>
      </c>
      <c r="LC66" s="32">
        <v>24067</v>
      </c>
      <c r="LD66" s="32">
        <v>24481</v>
      </c>
      <c r="LE66" s="32">
        <v>24332</v>
      </c>
      <c r="LF66" s="32">
        <v>24037</v>
      </c>
      <c r="LG66" s="32">
        <v>23682</v>
      </c>
      <c r="LH66" s="32">
        <v>23462</v>
      </c>
      <c r="LI66" s="32">
        <v>23694</v>
      </c>
      <c r="LJ66" s="32">
        <v>23350</v>
      </c>
      <c r="LK66" s="32">
        <v>23958</v>
      </c>
      <c r="LL66" s="32">
        <v>23769</v>
      </c>
      <c r="LM66" s="32">
        <v>22844</v>
      </c>
      <c r="LN66" s="32">
        <v>23110</v>
      </c>
      <c r="LO66" s="32">
        <v>24196</v>
      </c>
      <c r="LP66" s="32">
        <v>23773</v>
      </c>
      <c r="LQ66" s="32">
        <v>23743</v>
      </c>
      <c r="LR66" s="32">
        <v>23819</v>
      </c>
      <c r="LS66" s="32">
        <v>23489</v>
      </c>
      <c r="LT66" s="32">
        <v>24088</v>
      </c>
      <c r="LU66" s="32">
        <v>23739</v>
      </c>
      <c r="LV66" s="32">
        <v>23273</v>
      </c>
      <c r="LW66" s="32">
        <v>24169</v>
      </c>
      <c r="LX66" s="32">
        <v>24023</v>
      </c>
      <c r="LY66" s="32">
        <v>23779</v>
      </c>
      <c r="LZ66" s="32">
        <v>23915</v>
      </c>
      <c r="MA66" s="32">
        <v>23973</v>
      </c>
      <c r="MB66" s="32">
        <v>23858</v>
      </c>
      <c r="MC66" s="32">
        <v>24002</v>
      </c>
      <c r="MD66" s="32">
        <v>23749</v>
      </c>
      <c r="ME66" s="32">
        <v>23880</v>
      </c>
      <c r="MF66" s="32">
        <v>23423</v>
      </c>
      <c r="MG66" s="32">
        <v>23894</v>
      </c>
      <c r="MH66" s="32">
        <v>24123</v>
      </c>
      <c r="MI66" s="32">
        <v>24045</v>
      </c>
      <c r="MJ66" s="32">
        <v>23657</v>
      </c>
      <c r="MK66" s="32">
        <v>24056</v>
      </c>
      <c r="ML66" s="32">
        <v>23978</v>
      </c>
      <c r="MM66" s="32">
        <v>23774</v>
      </c>
      <c r="MN66" s="32">
        <v>23922</v>
      </c>
      <c r="MO66" s="32">
        <v>23799</v>
      </c>
      <c r="MP66" s="32">
        <v>23964</v>
      </c>
      <c r="MQ66" s="32">
        <v>23586</v>
      </c>
      <c r="MR66" s="32">
        <v>23721</v>
      </c>
      <c r="MS66" s="32">
        <v>23851</v>
      </c>
      <c r="MT66" s="32">
        <v>23878</v>
      </c>
      <c r="MU66" s="32">
        <v>23996</v>
      </c>
      <c r="MV66" s="32">
        <v>23914</v>
      </c>
      <c r="MW66" s="32">
        <v>23565</v>
      </c>
      <c r="MX66" s="32">
        <v>24325</v>
      </c>
      <c r="MY66" s="32">
        <v>23592</v>
      </c>
      <c r="MZ66" s="32">
        <v>23474</v>
      </c>
      <c r="NA66" s="32">
        <v>23975</v>
      </c>
      <c r="NB66" s="32">
        <v>23986</v>
      </c>
      <c r="NC66" s="32">
        <v>23891</v>
      </c>
      <c r="ND66" s="32">
        <v>24056</v>
      </c>
      <c r="NE66" s="32">
        <v>23979</v>
      </c>
      <c r="NF66" s="32">
        <v>23633</v>
      </c>
      <c r="NG66" s="32">
        <v>23962</v>
      </c>
      <c r="NH66" s="32">
        <v>24006</v>
      </c>
      <c r="NI66" s="32">
        <v>23982</v>
      </c>
      <c r="NJ66" s="32">
        <v>23708</v>
      </c>
      <c r="NK66" s="32">
        <v>23726</v>
      </c>
      <c r="NL66" s="32">
        <v>23771</v>
      </c>
      <c r="NM66" s="32">
        <v>24185</v>
      </c>
      <c r="NN66" s="32">
        <v>24239</v>
      </c>
      <c r="NO66" s="32">
        <v>24074</v>
      </c>
      <c r="NP66" s="32">
        <v>23758</v>
      </c>
      <c r="NQ66" s="32">
        <v>23386</v>
      </c>
      <c r="NR66" s="32">
        <v>23903</v>
      </c>
      <c r="NS66" s="32">
        <v>23982</v>
      </c>
      <c r="NT66" s="32">
        <v>24051</v>
      </c>
      <c r="NU66" s="32">
        <v>23883</v>
      </c>
      <c r="NV66" s="32">
        <v>24048</v>
      </c>
      <c r="NW66" s="32">
        <v>23658</v>
      </c>
      <c r="NX66" s="32">
        <v>23900</v>
      </c>
      <c r="NY66" s="32">
        <v>23749</v>
      </c>
      <c r="NZ66" s="32">
        <v>24079</v>
      </c>
      <c r="OA66" s="32">
        <v>24081</v>
      </c>
      <c r="OB66" s="32">
        <v>23518</v>
      </c>
      <c r="OC66" s="32">
        <v>23250</v>
      </c>
      <c r="OD66" s="32">
        <v>23695</v>
      </c>
      <c r="OE66" s="32">
        <v>23894</v>
      </c>
      <c r="OF66" s="32">
        <v>23505</v>
      </c>
      <c r="OG66" s="32">
        <v>23960</v>
      </c>
      <c r="OH66" s="32">
        <v>23996</v>
      </c>
      <c r="OI66" s="32">
        <v>23265</v>
      </c>
      <c r="OJ66" s="32">
        <v>24186</v>
      </c>
      <c r="OK66" s="32">
        <v>23434</v>
      </c>
      <c r="OL66" s="32">
        <v>23835</v>
      </c>
      <c r="OM66" s="32">
        <v>23632</v>
      </c>
      <c r="ON66" s="32">
        <v>23739</v>
      </c>
      <c r="OO66" s="32">
        <v>23369</v>
      </c>
      <c r="OP66" s="32">
        <v>23479</v>
      </c>
      <c r="OQ66" s="32">
        <v>23767</v>
      </c>
      <c r="OR66" s="32">
        <v>23707</v>
      </c>
      <c r="OS66" s="32">
        <v>23518</v>
      </c>
      <c r="OT66" s="32">
        <v>23771</v>
      </c>
      <c r="OU66" s="32">
        <v>23660</v>
      </c>
      <c r="OV66" s="32">
        <v>23707</v>
      </c>
      <c r="OW66" s="33">
        <v>23813</v>
      </c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 t="str">
        <f>'Experimental setup'!H68</f>
        <v>FLY</v>
      </c>
      <c r="B67" s="37" t="str">
        <f>'Experimental setup'!H56</f>
        <v>CNTRL 2: 10^-4</v>
      </c>
      <c r="C67" s="21" t="b">
        <f t="shared" si="1"/>
        <v>1</v>
      </c>
      <c r="D67" t="b">
        <f>IF(AND(C67=TRUE, C68=TRUE), TRUE, FALSE)</f>
        <v>0</v>
      </c>
      <c r="E67" s="21" t="str">
        <f>LOOKUP(Q67*3, P67:OY67,P$12:OY$12)</f>
        <v>65 h 19 min</v>
      </c>
      <c r="K67" s="30" t="s">
        <v>38</v>
      </c>
      <c r="L67" s="31">
        <v>7</v>
      </c>
      <c r="M67" s="36" t="s">
        <v>542</v>
      </c>
      <c r="N67" s="30">
        <v>26807</v>
      </c>
      <c r="O67" s="32">
        <v>25442</v>
      </c>
      <c r="P67" s="32">
        <v>24716</v>
      </c>
      <c r="Q67" s="32">
        <v>25120</v>
      </c>
      <c r="R67" s="32">
        <v>25161</v>
      </c>
      <c r="S67" s="32">
        <v>24574</v>
      </c>
      <c r="T67" s="32">
        <v>24752</v>
      </c>
      <c r="U67" s="32">
        <v>24868</v>
      </c>
      <c r="V67" s="32">
        <v>24974</v>
      </c>
      <c r="W67" s="32">
        <v>24929</v>
      </c>
      <c r="X67" s="32">
        <v>24518</v>
      </c>
      <c r="Y67" s="32">
        <v>24485</v>
      </c>
      <c r="Z67" s="32">
        <v>24463</v>
      </c>
      <c r="AA67" s="32">
        <v>24770</v>
      </c>
      <c r="AB67" s="32">
        <v>24406</v>
      </c>
      <c r="AC67" s="32">
        <v>24145</v>
      </c>
      <c r="AD67" s="32">
        <v>24250</v>
      </c>
      <c r="AE67" s="32">
        <v>24240</v>
      </c>
      <c r="AF67" s="32">
        <v>24609</v>
      </c>
      <c r="AG67" s="32">
        <v>24847</v>
      </c>
      <c r="AH67" s="32">
        <v>24381</v>
      </c>
      <c r="AI67" s="32">
        <v>24311</v>
      </c>
      <c r="AJ67" s="32">
        <v>24371</v>
      </c>
      <c r="AK67" s="32">
        <v>24525</v>
      </c>
      <c r="AL67" s="32">
        <v>24164</v>
      </c>
      <c r="AM67" s="32">
        <v>23823</v>
      </c>
      <c r="AN67" s="32">
        <v>23880</v>
      </c>
      <c r="AO67" s="32">
        <v>24304</v>
      </c>
      <c r="AP67" s="32">
        <v>24518</v>
      </c>
      <c r="AQ67" s="32">
        <v>24212</v>
      </c>
      <c r="AR67" s="32">
        <v>23998</v>
      </c>
      <c r="AS67" s="32">
        <v>24316</v>
      </c>
      <c r="AT67" s="32">
        <v>24375</v>
      </c>
      <c r="AU67" s="32">
        <v>24810</v>
      </c>
      <c r="AV67" s="32">
        <v>24213</v>
      </c>
      <c r="AW67" s="32">
        <v>24483</v>
      </c>
      <c r="AX67" s="32">
        <v>24363</v>
      </c>
      <c r="AY67" s="32">
        <v>24060</v>
      </c>
      <c r="AZ67" s="32">
        <v>24167</v>
      </c>
      <c r="BA67" s="32">
        <v>24314</v>
      </c>
      <c r="BB67" s="32">
        <v>24569</v>
      </c>
      <c r="BC67" s="32">
        <v>24185</v>
      </c>
      <c r="BD67" s="32">
        <v>24025</v>
      </c>
      <c r="BE67" s="32">
        <v>24234</v>
      </c>
      <c r="BF67" s="32">
        <v>24858</v>
      </c>
      <c r="BG67" s="32">
        <v>24295</v>
      </c>
      <c r="BH67" s="32">
        <v>24154</v>
      </c>
      <c r="BI67" s="32">
        <v>24240</v>
      </c>
      <c r="BJ67" s="32">
        <v>23778</v>
      </c>
      <c r="BK67" s="32">
        <v>24213</v>
      </c>
      <c r="BL67" s="32">
        <v>24039</v>
      </c>
      <c r="BM67" s="32">
        <v>24155</v>
      </c>
      <c r="BN67" s="32">
        <v>24370</v>
      </c>
      <c r="BO67" s="32">
        <v>24371</v>
      </c>
      <c r="BP67" s="32">
        <v>24381</v>
      </c>
      <c r="BQ67" s="32">
        <v>24414</v>
      </c>
      <c r="BR67" s="32">
        <v>24572</v>
      </c>
      <c r="BS67" s="32">
        <v>24033</v>
      </c>
      <c r="BT67" s="32">
        <v>24175</v>
      </c>
      <c r="BU67" s="32">
        <v>24423</v>
      </c>
      <c r="BV67" s="32">
        <v>24274</v>
      </c>
      <c r="BW67" s="32">
        <v>24434</v>
      </c>
      <c r="BX67" s="32">
        <v>24405</v>
      </c>
      <c r="BY67" s="32">
        <v>24470</v>
      </c>
      <c r="BZ67" s="32">
        <v>24341</v>
      </c>
      <c r="CA67" s="32">
        <v>23919</v>
      </c>
      <c r="CB67" s="32">
        <v>24327</v>
      </c>
      <c r="CC67" s="32">
        <v>24638</v>
      </c>
      <c r="CD67" s="32">
        <v>24361</v>
      </c>
      <c r="CE67" s="32">
        <v>24624</v>
      </c>
      <c r="CF67" s="32">
        <v>23889</v>
      </c>
      <c r="CG67" s="32">
        <v>24160</v>
      </c>
      <c r="CH67" s="32">
        <v>24671</v>
      </c>
      <c r="CI67" s="32">
        <v>24286</v>
      </c>
      <c r="CJ67" s="32">
        <v>24059</v>
      </c>
      <c r="CK67" s="32">
        <v>24040</v>
      </c>
      <c r="CL67" s="32">
        <v>24839</v>
      </c>
      <c r="CM67" s="32">
        <v>24364</v>
      </c>
      <c r="CN67" s="32">
        <v>24139</v>
      </c>
      <c r="CO67" s="32">
        <v>24645</v>
      </c>
      <c r="CP67" s="32">
        <v>24139</v>
      </c>
      <c r="CQ67" s="32">
        <v>24191</v>
      </c>
      <c r="CR67" s="32">
        <v>23997</v>
      </c>
      <c r="CS67" s="32">
        <v>24523</v>
      </c>
      <c r="CT67" s="32">
        <v>24095</v>
      </c>
      <c r="CU67" s="32">
        <v>24052</v>
      </c>
      <c r="CV67" s="32">
        <v>23868</v>
      </c>
      <c r="CW67" s="32">
        <v>24019</v>
      </c>
      <c r="CX67" s="32">
        <v>24061</v>
      </c>
      <c r="CY67" s="32">
        <v>24363</v>
      </c>
      <c r="CZ67" s="32">
        <v>24541</v>
      </c>
      <c r="DA67" s="32">
        <v>24193</v>
      </c>
      <c r="DB67" s="32">
        <v>23760</v>
      </c>
      <c r="DC67" s="32">
        <v>24458</v>
      </c>
      <c r="DD67" s="32">
        <v>24262</v>
      </c>
      <c r="DE67" s="32">
        <v>24150</v>
      </c>
      <c r="DF67" s="32">
        <v>24449</v>
      </c>
      <c r="DG67" s="32">
        <v>24039</v>
      </c>
      <c r="DH67" s="32">
        <v>24187</v>
      </c>
      <c r="DI67" s="32">
        <v>24131</v>
      </c>
      <c r="DJ67" s="32">
        <v>23822</v>
      </c>
      <c r="DK67" s="32">
        <v>23934</v>
      </c>
      <c r="DL67" s="32">
        <v>24298</v>
      </c>
      <c r="DM67" s="32">
        <v>23769</v>
      </c>
      <c r="DN67" s="32">
        <v>24097</v>
      </c>
      <c r="DO67" s="32">
        <v>23982</v>
      </c>
      <c r="DP67" s="32">
        <v>23961</v>
      </c>
      <c r="DQ67" s="32">
        <v>24286</v>
      </c>
      <c r="DR67" s="32">
        <v>24228</v>
      </c>
      <c r="DS67" s="32">
        <v>23835</v>
      </c>
      <c r="DT67" s="32">
        <v>24585</v>
      </c>
      <c r="DU67" s="32">
        <v>24238</v>
      </c>
      <c r="DV67" s="32">
        <v>23708</v>
      </c>
      <c r="DW67" s="32">
        <v>24221</v>
      </c>
      <c r="DX67" s="32">
        <v>23455</v>
      </c>
      <c r="DY67" s="32">
        <v>24192</v>
      </c>
      <c r="DZ67" s="32">
        <v>23958</v>
      </c>
      <c r="EA67" s="32">
        <v>23977</v>
      </c>
      <c r="EB67" s="32">
        <v>23937</v>
      </c>
      <c r="EC67" s="32">
        <v>23684</v>
      </c>
      <c r="ED67" s="32">
        <v>23767</v>
      </c>
      <c r="EE67" s="32">
        <v>24064</v>
      </c>
      <c r="EF67" s="32">
        <v>23627</v>
      </c>
      <c r="EG67" s="32">
        <v>23863</v>
      </c>
      <c r="EH67" s="32">
        <v>23562</v>
      </c>
      <c r="EI67" s="32">
        <v>23518</v>
      </c>
      <c r="EJ67" s="32">
        <v>23645</v>
      </c>
      <c r="EK67" s="32">
        <v>23988</v>
      </c>
      <c r="EL67" s="32">
        <v>23799</v>
      </c>
      <c r="EM67" s="32">
        <v>23969</v>
      </c>
      <c r="EN67" s="32">
        <v>24279</v>
      </c>
      <c r="EO67" s="32">
        <v>23756</v>
      </c>
      <c r="EP67" s="32">
        <v>24125</v>
      </c>
      <c r="EQ67" s="32">
        <v>23890</v>
      </c>
      <c r="ER67" s="32">
        <v>23482</v>
      </c>
      <c r="ES67" s="32">
        <v>23323</v>
      </c>
      <c r="ET67" s="32">
        <v>23510</v>
      </c>
      <c r="EU67" s="32">
        <v>23435</v>
      </c>
      <c r="EV67" s="32">
        <v>23530</v>
      </c>
      <c r="EW67" s="32">
        <v>23812</v>
      </c>
      <c r="EX67" s="32">
        <v>23907</v>
      </c>
      <c r="EY67" s="32">
        <v>23754</v>
      </c>
      <c r="EZ67" s="32">
        <v>23759</v>
      </c>
      <c r="FA67" s="32">
        <v>23350</v>
      </c>
      <c r="FB67" s="32">
        <v>23792</v>
      </c>
      <c r="FC67" s="32">
        <v>23524</v>
      </c>
      <c r="FD67" s="32">
        <v>23185</v>
      </c>
      <c r="FE67" s="32">
        <v>24080</v>
      </c>
      <c r="FF67" s="32">
        <v>23807</v>
      </c>
      <c r="FG67" s="32">
        <v>23298</v>
      </c>
      <c r="FH67" s="32">
        <v>24024</v>
      </c>
      <c r="FI67" s="32">
        <v>24229</v>
      </c>
      <c r="FJ67" s="32">
        <v>24168</v>
      </c>
      <c r="FK67" s="32">
        <v>23832</v>
      </c>
      <c r="FL67" s="32">
        <v>23799</v>
      </c>
      <c r="FM67" s="32">
        <v>23675</v>
      </c>
      <c r="FN67" s="32">
        <v>23993</v>
      </c>
      <c r="FO67" s="32">
        <v>23922</v>
      </c>
      <c r="FP67" s="32">
        <v>23813</v>
      </c>
      <c r="FQ67" s="32">
        <v>23689</v>
      </c>
      <c r="FR67" s="32">
        <v>23930</v>
      </c>
      <c r="FS67" s="32">
        <v>23575</v>
      </c>
      <c r="FT67" s="32">
        <v>23748</v>
      </c>
      <c r="FU67" s="32">
        <v>23881</v>
      </c>
      <c r="FV67" s="32">
        <v>23860</v>
      </c>
      <c r="FW67" s="32">
        <v>23346</v>
      </c>
      <c r="FX67" s="32">
        <v>23701</v>
      </c>
      <c r="FY67" s="32">
        <v>23632</v>
      </c>
      <c r="FZ67" s="32">
        <v>23587</v>
      </c>
      <c r="GA67" s="32">
        <v>23580</v>
      </c>
      <c r="GB67" s="32">
        <v>23580</v>
      </c>
      <c r="GC67" s="32">
        <v>23774</v>
      </c>
      <c r="GD67" s="32">
        <v>24063</v>
      </c>
      <c r="GE67" s="32">
        <v>23772</v>
      </c>
      <c r="GF67" s="32">
        <v>23507</v>
      </c>
      <c r="GG67" s="32">
        <v>23455</v>
      </c>
      <c r="GH67" s="32">
        <v>23435</v>
      </c>
      <c r="GI67" s="32">
        <v>23597</v>
      </c>
      <c r="GJ67" s="32">
        <v>23548</v>
      </c>
      <c r="GK67" s="32">
        <v>23217</v>
      </c>
      <c r="GL67" s="32">
        <v>23548</v>
      </c>
      <c r="GM67" s="32">
        <v>23634</v>
      </c>
      <c r="GN67" s="32">
        <v>23147</v>
      </c>
      <c r="GO67" s="32">
        <v>23355</v>
      </c>
      <c r="GP67" s="32">
        <v>23436</v>
      </c>
      <c r="GQ67" s="32">
        <v>23210</v>
      </c>
      <c r="GR67" s="32">
        <v>23412</v>
      </c>
      <c r="GS67" s="32">
        <v>23184</v>
      </c>
      <c r="GT67" s="32">
        <v>23749</v>
      </c>
      <c r="GU67" s="32">
        <v>23645</v>
      </c>
      <c r="GV67" s="32">
        <v>23443</v>
      </c>
      <c r="GW67" s="32">
        <v>23210</v>
      </c>
      <c r="GX67" s="32">
        <v>23777</v>
      </c>
      <c r="GY67" s="32">
        <v>23302</v>
      </c>
      <c r="GZ67" s="32">
        <v>23384</v>
      </c>
      <c r="HA67" s="32">
        <v>22801</v>
      </c>
      <c r="HB67" s="32">
        <v>23685</v>
      </c>
      <c r="HC67" s="32">
        <v>23769</v>
      </c>
      <c r="HD67" s="32">
        <v>23369</v>
      </c>
      <c r="HE67" s="32">
        <v>23292</v>
      </c>
      <c r="HF67" s="32">
        <v>23163</v>
      </c>
      <c r="HG67" s="32">
        <v>23331</v>
      </c>
      <c r="HH67" s="32">
        <v>23454</v>
      </c>
      <c r="HI67" s="32">
        <v>23509</v>
      </c>
      <c r="HJ67" s="32">
        <v>23449</v>
      </c>
      <c r="HK67" s="32">
        <v>23394</v>
      </c>
      <c r="HL67" s="32">
        <v>23254</v>
      </c>
      <c r="HM67" s="32">
        <v>23119</v>
      </c>
      <c r="HN67" s="32">
        <v>23142</v>
      </c>
      <c r="HO67" s="32">
        <v>23328</v>
      </c>
      <c r="HP67" s="32">
        <v>23232</v>
      </c>
      <c r="HQ67" s="32">
        <v>23003</v>
      </c>
      <c r="HR67" s="32">
        <v>23268</v>
      </c>
      <c r="HS67" s="32">
        <v>23355</v>
      </c>
      <c r="HT67" s="32">
        <v>23434</v>
      </c>
      <c r="HU67" s="32">
        <v>23068</v>
      </c>
      <c r="HV67" s="32">
        <v>23402</v>
      </c>
      <c r="HW67" s="32">
        <v>23437</v>
      </c>
      <c r="HX67" s="32">
        <v>22974</v>
      </c>
      <c r="HY67" s="32">
        <v>23179</v>
      </c>
      <c r="HZ67" s="32">
        <v>23093</v>
      </c>
      <c r="IA67" s="32">
        <v>22879</v>
      </c>
      <c r="IB67" s="32">
        <v>23175</v>
      </c>
      <c r="IC67" s="32">
        <v>23302</v>
      </c>
      <c r="ID67" s="32">
        <v>23414</v>
      </c>
      <c r="IE67" s="32">
        <v>22777</v>
      </c>
      <c r="IF67" s="32">
        <v>23336</v>
      </c>
      <c r="IG67" s="32">
        <v>23258</v>
      </c>
      <c r="IH67" s="32">
        <v>25108</v>
      </c>
      <c r="II67" s="32">
        <v>26266</v>
      </c>
      <c r="IJ67" s="32">
        <v>27666</v>
      </c>
      <c r="IK67" s="32">
        <v>29004</v>
      </c>
      <c r="IL67" s="32">
        <v>30330</v>
      </c>
      <c r="IM67" s="32">
        <v>35071</v>
      </c>
      <c r="IN67" s="32">
        <v>39133</v>
      </c>
      <c r="IO67" s="32">
        <v>45282</v>
      </c>
      <c r="IP67" s="32">
        <v>46611</v>
      </c>
      <c r="IQ67" s="32">
        <v>50100</v>
      </c>
      <c r="IR67" s="32">
        <v>53616</v>
      </c>
      <c r="IS67" s="32">
        <v>58531</v>
      </c>
      <c r="IT67" s="32">
        <v>57784</v>
      </c>
      <c r="IU67" s="32">
        <v>58370</v>
      </c>
      <c r="IV67" s="32">
        <v>61148</v>
      </c>
      <c r="IW67" s="32">
        <v>71235</v>
      </c>
      <c r="IX67" s="32">
        <v>63561</v>
      </c>
      <c r="IY67" s="32">
        <v>74659</v>
      </c>
      <c r="IZ67" s="32">
        <v>76873</v>
      </c>
      <c r="JA67" s="32">
        <v>70179</v>
      </c>
      <c r="JB67" s="32">
        <v>70041</v>
      </c>
      <c r="JC67" s="32">
        <v>84914</v>
      </c>
      <c r="JD67" s="32">
        <v>77565</v>
      </c>
      <c r="JE67" s="32">
        <v>77427</v>
      </c>
      <c r="JF67" s="32">
        <v>73953</v>
      </c>
      <c r="JG67" s="32">
        <v>82436</v>
      </c>
      <c r="JH67" s="32">
        <v>84893</v>
      </c>
      <c r="JI67" s="32">
        <v>76684</v>
      </c>
      <c r="JJ67" s="32">
        <v>75883</v>
      </c>
      <c r="JK67" s="32">
        <v>85759</v>
      </c>
      <c r="JL67" s="32">
        <v>76229</v>
      </c>
      <c r="JM67" s="32">
        <v>82398</v>
      </c>
      <c r="JN67" s="32">
        <v>87305</v>
      </c>
      <c r="JO67" s="32">
        <v>91523</v>
      </c>
      <c r="JP67" s="32">
        <v>85561</v>
      </c>
      <c r="JQ67" s="32">
        <v>98106</v>
      </c>
      <c r="JR67" s="32">
        <v>84470</v>
      </c>
      <c r="JS67" s="32">
        <v>94334</v>
      </c>
      <c r="JT67" s="32">
        <v>87770</v>
      </c>
      <c r="JU67" s="32">
        <v>86524</v>
      </c>
      <c r="JV67" s="32">
        <v>84744</v>
      </c>
      <c r="JW67" s="32">
        <v>92167</v>
      </c>
      <c r="JX67" s="32">
        <v>86714</v>
      </c>
      <c r="JY67" s="32">
        <v>88598</v>
      </c>
      <c r="JZ67" s="32">
        <v>87061</v>
      </c>
      <c r="KA67" s="32">
        <v>98795</v>
      </c>
      <c r="KB67" s="32">
        <v>97388</v>
      </c>
      <c r="KC67" s="32">
        <v>97494</v>
      </c>
      <c r="KD67" s="32">
        <v>98151</v>
      </c>
      <c r="KE67" s="32">
        <v>98085</v>
      </c>
      <c r="KF67" s="32">
        <v>94690</v>
      </c>
      <c r="KG67" s="32">
        <v>93317</v>
      </c>
      <c r="KH67" s="32">
        <v>100052</v>
      </c>
      <c r="KI67" s="32">
        <v>99467</v>
      </c>
      <c r="KJ67" s="32">
        <v>100829</v>
      </c>
      <c r="KK67" s="32">
        <v>99627</v>
      </c>
      <c r="KL67" s="32">
        <v>99271</v>
      </c>
      <c r="KM67" s="32">
        <v>100645</v>
      </c>
      <c r="KN67" s="32">
        <v>97577</v>
      </c>
      <c r="KO67" s="32">
        <v>101263</v>
      </c>
      <c r="KP67" s="32">
        <v>101198</v>
      </c>
      <c r="KQ67" s="32">
        <v>100739</v>
      </c>
      <c r="KR67" s="32">
        <v>99342</v>
      </c>
      <c r="KS67" s="32">
        <v>100341</v>
      </c>
      <c r="KT67" s="32">
        <v>99675</v>
      </c>
      <c r="KU67" s="32">
        <v>98564</v>
      </c>
      <c r="KV67" s="32">
        <v>102150</v>
      </c>
      <c r="KW67" s="32">
        <v>99896</v>
      </c>
      <c r="KX67" s="32">
        <v>98613</v>
      </c>
      <c r="KY67" s="32">
        <v>98994</v>
      </c>
      <c r="KZ67" s="32">
        <v>100404</v>
      </c>
      <c r="LA67" s="32">
        <v>101716</v>
      </c>
      <c r="LB67" s="32">
        <v>100432</v>
      </c>
      <c r="LC67" s="32">
        <v>100988</v>
      </c>
      <c r="LD67" s="32">
        <v>101196</v>
      </c>
      <c r="LE67" s="32">
        <v>100865</v>
      </c>
      <c r="LF67" s="32">
        <v>101434</v>
      </c>
      <c r="LG67" s="32">
        <v>101372</v>
      </c>
      <c r="LH67" s="32">
        <v>102239</v>
      </c>
      <c r="LI67" s="32">
        <v>101761</v>
      </c>
      <c r="LJ67" s="32">
        <v>101015</v>
      </c>
      <c r="LK67" s="32">
        <v>100295</v>
      </c>
      <c r="LL67" s="32">
        <v>101349</v>
      </c>
      <c r="LM67" s="32">
        <v>101647</v>
      </c>
      <c r="LN67" s="32">
        <v>100666</v>
      </c>
      <c r="LO67" s="32">
        <v>101930</v>
      </c>
      <c r="LP67" s="32">
        <v>101622</v>
      </c>
      <c r="LQ67" s="32">
        <v>101980</v>
      </c>
      <c r="LR67" s="32">
        <v>100770</v>
      </c>
      <c r="LS67" s="32">
        <v>100935</v>
      </c>
      <c r="LT67" s="32">
        <v>101459</v>
      </c>
      <c r="LU67" s="32">
        <v>101335</v>
      </c>
      <c r="LV67" s="32">
        <v>101905</v>
      </c>
      <c r="LW67" s="32">
        <v>100639</v>
      </c>
      <c r="LX67" s="32">
        <v>102119</v>
      </c>
      <c r="LY67" s="32">
        <v>101204</v>
      </c>
      <c r="LZ67" s="32">
        <v>102134</v>
      </c>
      <c r="MA67" s="32">
        <v>102307</v>
      </c>
      <c r="MB67" s="32">
        <v>101374</v>
      </c>
      <c r="MC67" s="32">
        <v>101672</v>
      </c>
      <c r="MD67" s="32">
        <v>100776</v>
      </c>
      <c r="ME67" s="32">
        <v>102391</v>
      </c>
      <c r="MF67" s="32">
        <v>101662</v>
      </c>
      <c r="MG67" s="32">
        <v>102232</v>
      </c>
      <c r="MH67" s="32">
        <v>102342</v>
      </c>
      <c r="MI67" s="32">
        <v>103223</v>
      </c>
      <c r="MJ67" s="32">
        <v>102189</v>
      </c>
      <c r="MK67" s="32">
        <v>103021</v>
      </c>
      <c r="ML67" s="32">
        <v>101402</v>
      </c>
      <c r="MM67" s="32">
        <v>102179</v>
      </c>
      <c r="MN67" s="32">
        <v>103167</v>
      </c>
      <c r="MO67" s="32">
        <v>102609</v>
      </c>
      <c r="MP67" s="32">
        <v>101255</v>
      </c>
      <c r="MQ67" s="32">
        <v>102086</v>
      </c>
      <c r="MR67" s="32">
        <v>101726</v>
      </c>
      <c r="MS67" s="32">
        <v>100708</v>
      </c>
      <c r="MT67" s="32">
        <v>103810</v>
      </c>
      <c r="MU67" s="32">
        <v>102972</v>
      </c>
      <c r="MV67" s="32">
        <v>100184</v>
      </c>
      <c r="MW67" s="32">
        <v>101481</v>
      </c>
      <c r="MX67" s="32">
        <v>102620</v>
      </c>
      <c r="MY67" s="32">
        <v>103028</v>
      </c>
      <c r="MZ67" s="32">
        <v>101523</v>
      </c>
      <c r="NA67" s="32">
        <v>103843</v>
      </c>
      <c r="NB67" s="32">
        <v>102395</v>
      </c>
      <c r="NC67" s="32">
        <v>103906</v>
      </c>
      <c r="ND67" s="32">
        <v>103134</v>
      </c>
      <c r="NE67" s="32">
        <v>102184</v>
      </c>
      <c r="NF67" s="32">
        <v>102044</v>
      </c>
      <c r="NG67" s="32">
        <v>103877</v>
      </c>
      <c r="NH67" s="32">
        <v>103946</v>
      </c>
      <c r="NI67" s="32">
        <v>103864</v>
      </c>
      <c r="NJ67" s="32">
        <v>99294</v>
      </c>
      <c r="NK67" s="32">
        <v>103013</v>
      </c>
      <c r="NL67" s="32">
        <v>101811</v>
      </c>
      <c r="NM67" s="32">
        <v>103580</v>
      </c>
      <c r="NN67" s="32">
        <v>101008</v>
      </c>
      <c r="NO67" s="32">
        <v>102935</v>
      </c>
      <c r="NP67" s="32">
        <v>102896</v>
      </c>
      <c r="NQ67" s="32">
        <v>102913</v>
      </c>
      <c r="NR67" s="32">
        <v>104210</v>
      </c>
      <c r="NS67" s="32">
        <v>104225</v>
      </c>
      <c r="NT67" s="32">
        <v>103468</v>
      </c>
      <c r="NU67" s="32">
        <v>102452</v>
      </c>
      <c r="NV67" s="32">
        <v>102335</v>
      </c>
      <c r="NW67" s="32">
        <v>101880</v>
      </c>
      <c r="NX67" s="32">
        <v>103221</v>
      </c>
      <c r="NY67" s="32">
        <v>102566</v>
      </c>
      <c r="NZ67" s="32">
        <v>100968</v>
      </c>
      <c r="OA67" s="32">
        <v>102687</v>
      </c>
      <c r="OB67" s="32">
        <v>101064</v>
      </c>
      <c r="OC67" s="32">
        <v>101608</v>
      </c>
      <c r="OD67" s="32">
        <v>101973</v>
      </c>
      <c r="OE67" s="32">
        <v>101336</v>
      </c>
      <c r="OF67" s="32">
        <v>102356</v>
      </c>
      <c r="OG67" s="32">
        <v>101679</v>
      </c>
      <c r="OH67" s="32">
        <v>101888</v>
      </c>
      <c r="OI67" s="32">
        <v>102368</v>
      </c>
      <c r="OJ67" s="32">
        <v>101613</v>
      </c>
      <c r="OK67" s="32">
        <v>103136</v>
      </c>
      <c r="OL67" s="32">
        <v>101754</v>
      </c>
      <c r="OM67" s="32">
        <v>101654</v>
      </c>
      <c r="ON67" s="32">
        <v>100609</v>
      </c>
      <c r="OO67" s="32">
        <v>101866</v>
      </c>
      <c r="OP67" s="32">
        <v>101803</v>
      </c>
      <c r="OQ67" s="32">
        <v>102569</v>
      </c>
      <c r="OR67" s="32">
        <v>102469</v>
      </c>
      <c r="OS67" s="32">
        <v>101259</v>
      </c>
      <c r="OT67" s="32">
        <v>102348</v>
      </c>
      <c r="OU67" s="32">
        <v>100708</v>
      </c>
      <c r="OV67" s="32">
        <v>101462</v>
      </c>
      <c r="OW67" s="33">
        <v>102131</v>
      </c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 t="str">
        <f>'Experimental setup'!I68</f>
        <v>CNTRL 2: 10^-4</v>
      </c>
      <c r="B68" s="37" t="str">
        <f>'Experimental setup'!I56</f>
        <v>CNTRL 2: 10^-4</v>
      </c>
      <c r="C68" s="21" t="b">
        <f t="shared" si="1"/>
        <v>0</v>
      </c>
      <c r="E68" s="21"/>
      <c r="K68" s="30" t="s">
        <v>38</v>
      </c>
      <c r="L68" s="31">
        <v>8</v>
      </c>
      <c r="M68" s="36" t="s">
        <v>542</v>
      </c>
      <c r="N68" s="30">
        <v>26016</v>
      </c>
      <c r="O68" s="32">
        <v>24692</v>
      </c>
      <c r="P68" s="32">
        <v>25408</v>
      </c>
      <c r="Q68" s="32">
        <v>24911</v>
      </c>
      <c r="R68" s="32">
        <v>24403</v>
      </c>
      <c r="S68" s="32">
        <v>24375</v>
      </c>
      <c r="T68" s="32">
        <v>24137</v>
      </c>
      <c r="U68" s="32">
        <v>24301</v>
      </c>
      <c r="V68" s="32">
        <v>24780</v>
      </c>
      <c r="W68" s="32">
        <v>24162</v>
      </c>
      <c r="X68" s="32">
        <v>24414</v>
      </c>
      <c r="Y68" s="32">
        <v>24385</v>
      </c>
      <c r="Z68" s="32">
        <v>24424</v>
      </c>
      <c r="AA68" s="32">
        <v>23758</v>
      </c>
      <c r="AB68" s="32">
        <v>23507</v>
      </c>
      <c r="AC68" s="32">
        <v>24197</v>
      </c>
      <c r="AD68" s="32">
        <v>23764</v>
      </c>
      <c r="AE68" s="32">
        <v>23863</v>
      </c>
      <c r="AF68" s="32">
        <v>24332</v>
      </c>
      <c r="AG68" s="32">
        <v>24471</v>
      </c>
      <c r="AH68" s="32">
        <v>24270</v>
      </c>
      <c r="AI68" s="32">
        <v>24335</v>
      </c>
      <c r="AJ68" s="32">
        <v>24002</v>
      </c>
      <c r="AK68" s="32">
        <v>23835</v>
      </c>
      <c r="AL68" s="32">
        <v>24016</v>
      </c>
      <c r="AM68" s="32">
        <v>23725</v>
      </c>
      <c r="AN68" s="32">
        <v>23692</v>
      </c>
      <c r="AO68" s="32">
        <v>24161</v>
      </c>
      <c r="AP68" s="32">
        <v>23785</v>
      </c>
      <c r="AQ68" s="32">
        <v>23866</v>
      </c>
      <c r="AR68" s="32">
        <v>24148</v>
      </c>
      <c r="AS68" s="32">
        <v>23722</v>
      </c>
      <c r="AT68" s="32">
        <v>23562</v>
      </c>
      <c r="AU68" s="32">
        <v>23812</v>
      </c>
      <c r="AV68" s="32">
        <v>23906</v>
      </c>
      <c r="AW68" s="32">
        <v>24262</v>
      </c>
      <c r="AX68" s="32">
        <v>24352</v>
      </c>
      <c r="AY68" s="32">
        <v>23779</v>
      </c>
      <c r="AZ68" s="32">
        <v>23092</v>
      </c>
      <c r="BA68" s="32">
        <v>23899</v>
      </c>
      <c r="BB68" s="32">
        <v>23847</v>
      </c>
      <c r="BC68" s="32">
        <v>24060</v>
      </c>
      <c r="BD68" s="32">
        <v>23937</v>
      </c>
      <c r="BE68" s="32">
        <v>24240</v>
      </c>
      <c r="BF68" s="32">
        <v>23755</v>
      </c>
      <c r="BG68" s="32">
        <v>23913</v>
      </c>
      <c r="BH68" s="32">
        <v>24206</v>
      </c>
      <c r="BI68" s="32">
        <v>24128</v>
      </c>
      <c r="BJ68" s="32">
        <v>24062</v>
      </c>
      <c r="BK68" s="32">
        <v>24349</v>
      </c>
      <c r="BL68" s="32">
        <v>24075</v>
      </c>
      <c r="BM68" s="32">
        <v>23924</v>
      </c>
      <c r="BN68" s="32">
        <v>24221</v>
      </c>
      <c r="BO68" s="32">
        <v>23504</v>
      </c>
      <c r="BP68" s="32">
        <v>23654</v>
      </c>
      <c r="BQ68" s="32">
        <v>24173</v>
      </c>
      <c r="BR68" s="32">
        <v>24272</v>
      </c>
      <c r="BS68" s="32">
        <v>23726</v>
      </c>
      <c r="BT68" s="32">
        <v>24260</v>
      </c>
      <c r="BU68" s="32">
        <v>23658</v>
      </c>
      <c r="BV68" s="32">
        <v>24162</v>
      </c>
      <c r="BW68" s="32">
        <v>24208</v>
      </c>
      <c r="BX68" s="32">
        <v>23612</v>
      </c>
      <c r="BY68" s="32">
        <v>24032</v>
      </c>
      <c r="BZ68" s="32">
        <v>23522</v>
      </c>
      <c r="CA68" s="32">
        <v>24022</v>
      </c>
      <c r="CB68" s="32">
        <v>24145</v>
      </c>
      <c r="CC68" s="32">
        <v>24168</v>
      </c>
      <c r="CD68" s="32">
        <v>23814</v>
      </c>
      <c r="CE68" s="32">
        <v>24323</v>
      </c>
      <c r="CF68" s="32">
        <v>23600</v>
      </c>
      <c r="CG68" s="32">
        <v>23768</v>
      </c>
      <c r="CH68" s="32">
        <v>23970</v>
      </c>
      <c r="CI68" s="32">
        <v>23307</v>
      </c>
      <c r="CJ68" s="32">
        <v>23999</v>
      </c>
      <c r="CK68" s="32">
        <v>24546</v>
      </c>
      <c r="CL68" s="32">
        <v>24070</v>
      </c>
      <c r="CM68" s="32">
        <v>23597</v>
      </c>
      <c r="CN68" s="32">
        <v>24090</v>
      </c>
      <c r="CO68" s="32">
        <v>23883</v>
      </c>
      <c r="CP68" s="32">
        <v>23840</v>
      </c>
      <c r="CQ68" s="32">
        <v>23934</v>
      </c>
      <c r="CR68" s="32">
        <v>24186</v>
      </c>
      <c r="CS68" s="32">
        <v>23995</v>
      </c>
      <c r="CT68" s="32">
        <v>23796</v>
      </c>
      <c r="CU68" s="32">
        <v>23767</v>
      </c>
      <c r="CV68" s="32">
        <v>24262</v>
      </c>
      <c r="CW68" s="32">
        <v>23985</v>
      </c>
      <c r="CX68" s="32">
        <v>23541</v>
      </c>
      <c r="CY68" s="32">
        <v>24383</v>
      </c>
      <c r="CZ68" s="32">
        <v>23830</v>
      </c>
      <c r="DA68" s="32">
        <v>23479</v>
      </c>
      <c r="DB68" s="32">
        <v>23626</v>
      </c>
      <c r="DC68" s="32">
        <v>23697</v>
      </c>
      <c r="DD68" s="32">
        <v>23979</v>
      </c>
      <c r="DE68" s="32">
        <v>23510</v>
      </c>
      <c r="DF68" s="32">
        <v>23342</v>
      </c>
      <c r="DG68" s="32">
        <v>24035</v>
      </c>
      <c r="DH68" s="32">
        <v>24067</v>
      </c>
      <c r="DI68" s="32">
        <v>23666</v>
      </c>
      <c r="DJ68" s="32">
        <v>23862</v>
      </c>
      <c r="DK68" s="32">
        <v>23727</v>
      </c>
      <c r="DL68" s="32">
        <v>23638</v>
      </c>
      <c r="DM68" s="32">
        <v>24199</v>
      </c>
      <c r="DN68" s="32">
        <v>23858</v>
      </c>
      <c r="DO68" s="32">
        <v>23971</v>
      </c>
      <c r="DP68" s="32">
        <v>23431</v>
      </c>
      <c r="DQ68" s="32">
        <v>24014</v>
      </c>
      <c r="DR68" s="32">
        <v>23638</v>
      </c>
      <c r="DS68" s="32">
        <v>23619</v>
      </c>
      <c r="DT68" s="32">
        <v>23518</v>
      </c>
      <c r="DU68" s="32">
        <v>23813</v>
      </c>
      <c r="DV68" s="32">
        <v>23517</v>
      </c>
      <c r="DW68" s="32">
        <v>23479</v>
      </c>
      <c r="DX68" s="32">
        <v>23982</v>
      </c>
      <c r="DY68" s="32">
        <v>23794</v>
      </c>
      <c r="DZ68" s="32">
        <v>23694</v>
      </c>
      <c r="EA68" s="32">
        <v>23879</v>
      </c>
      <c r="EB68" s="32">
        <v>24108</v>
      </c>
      <c r="EC68" s="32">
        <v>23932</v>
      </c>
      <c r="ED68" s="32">
        <v>23265</v>
      </c>
      <c r="EE68" s="32">
        <v>23564</v>
      </c>
      <c r="EF68" s="32">
        <v>23818</v>
      </c>
      <c r="EG68" s="32">
        <v>23595</v>
      </c>
      <c r="EH68" s="32">
        <v>23531</v>
      </c>
      <c r="EI68" s="32">
        <v>23727</v>
      </c>
      <c r="EJ68" s="32">
        <v>23838</v>
      </c>
      <c r="EK68" s="32">
        <v>23617</v>
      </c>
      <c r="EL68" s="32">
        <v>23959</v>
      </c>
      <c r="EM68" s="32">
        <v>23066</v>
      </c>
      <c r="EN68" s="32">
        <v>23626</v>
      </c>
      <c r="EO68" s="32">
        <v>23624</v>
      </c>
      <c r="EP68" s="32">
        <v>23578</v>
      </c>
      <c r="EQ68" s="32">
        <v>23591</v>
      </c>
      <c r="ER68" s="32">
        <v>23336</v>
      </c>
      <c r="ES68" s="32">
        <v>23525</v>
      </c>
      <c r="ET68" s="32">
        <v>23153</v>
      </c>
      <c r="EU68" s="32">
        <v>23776</v>
      </c>
      <c r="EV68" s="32">
        <v>23412</v>
      </c>
      <c r="EW68" s="32">
        <v>23239</v>
      </c>
      <c r="EX68" s="32">
        <v>23456</v>
      </c>
      <c r="EY68" s="32">
        <v>23598</v>
      </c>
      <c r="EZ68" s="32">
        <v>23716</v>
      </c>
      <c r="FA68" s="32">
        <v>23077</v>
      </c>
      <c r="FB68" s="32">
        <v>23493</v>
      </c>
      <c r="FC68" s="32">
        <v>23495</v>
      </c>
      <c r="FD68" s="32">
        <v>23624</v>
      </c>
      <c r="FE68" s="32">
        <v>23253</v>
      </c>
      <c r="FF68" s="32">
        <v>23615</v>
      </c>
      <c r="FG68" s="32">
        <v>23739</v>
      </c>
      <c r="FH68" s="32">
        <v>23170</v>
      </c>
      <c r="FI68" s="32">
        <v>23755</v>
      </c>
      <c r="FJ68" s="32">
        <v>23665</v>
      </c>
      <c r="FK68" s="32">
        <v>23306</v>
      </c>
      <c r="FL68" s="32">
        <v>23548</v>
      </c>
      <c r="FM68" s="32">
        <v>23259</v>
      </c>
      <c r="FN68" s="32">
        <v>23524</v>
      </c>
      <c r="FO68" s="32">
        <v>23631</v>
      </c>
      <c r="FP68" s="32">
        <v>23111</v>
      </c>
      <c r="FQ68" s="32">
        <v>23889</v>
      </c>
      <c r="FR68" s="32">
        <v>23226</v>
      </c>
      <c r="FS68" s="32">
        <v>23549</v>
      </c>
      <c r="FT68" s="32">
        <v>23231</v>
      </c>
      <c r="FU68" s="32">
        <v>23638</v>
      </c>
      <c r="FV68" s="32">
        <v>23296</v>
      </c>
      <c r="FW68" s="32">
        <v>23252</v>
      </c>
      <c r="FX68" s="32">
        <v>23168</v>
      </c>
      <c r="FY68" s="32">
        <v>23241</v>
      </c>
      <c r="FZ68" s="32">
        <v>23402</v>
      </c>
      <c r="GA68" s="32">
        <v>23353</v>
      </c>
      <c r="GB68" s="32">
        <v>23301</v>
      </c>
      <c r="GC68" s="32">
        <v>23341</v>
      </c>
      <c r="GD68" s="32">
        <v>23256</v>
      </c>
      <c r="GE68" s="32">
        <v>23313</v>
      </c>
      <c r="GF68" s="32">
        <v>23104</v>
      </c>
      <c r="GG68" s="32">
        <v>23260</v>
      </c>
      <c r="GH68" s="32">
        <v>23109</v>
      </c>
      <c r="GI68" s="32">
        <v>23376</v>
      </c>
      <c r="GJ68" s="32">
        <v>23135</v>
      </c>
      <c r="GK68" s="32">
        <v>22945</v>
      </c>
      <c r="GL68" s="32">
        <v>23116</v>
      </c>
      <c r="GM68" s="32">
        <v>23614</v>
      </c>
      <c r="GN68" s="32">
        <v>23132</v>
      </c>
      <c r="GO68" s="32">
        <v>22811</v>
      </c>
      <c r="GP68" s="32">
        <v>22554</v>
      </c>
      <c r="GQ68" s="32">
        <v>23128</v>
      </c>
      <c r="GR68" s="32">
        <v>23047</v>
      </c>
      <c r="GS68" s="32">
        <v>22953</v>
      </c>
      <c r="GT68" s="32">
        <v>23118</v>
      </c>
      <c r="GU68" s="32">
        <v>22758</v>
      </c>
      <c r="GV68" s="32">
        <v>23052</v>
      </c>
      <c r="GW68" s="32">
        <v>23312</v>
      </c>
      <c r="GX68" s="32">
        <v>23481</v>
      </c>
      <c r="GY68" s="32">
        <v>23082</v>
      </c>
      <c r="GZ68" s="32">
        <v>22807</v>
      </c>
      <c r="HA68" s="32">
        <v>23125</v>
      </c>
      <c r="HB68" s="32">
        <v>23169</v>
      </c>
      <c r="HC68" s="32">
        <v>23445</v>
      </c>
      <c r="HD68" s="32">
        <v>23095</v>
      </c>
      <c r="HE68" s="32">
        <v>23159</v>
      </c>
      <c r="HF68" s="32">
        <v>22470</v>
      </c>
      <c r="HG68" s="32">
        <v>22869</v>
      </c>
      <c r="HH68" s="32">
        <v>22898</v>
      </c>
      <c r="HI68" s="32">
        <v>22781</v>
      </c>
      <c r="HJ68" s="32">
        <v>22896</v>
      </c>
      <c r="HK68" s="32">
        <v>22708</v>
      </c>
      <c r="HL68" s="32">
        <v>23043</v>
      </c>
      <c r="HM68" s="32">
        <v>22960</v>
      </c>
      <c r="HN68" s="32">
        <v>22414</v>
      </c>
      <c r="HO68" s="32">
        <v>22257</v>
      </c>
      <c r="HP68" s="32">
        <v>22905</v>
      </c>
      <c r="HQ68" s="32">
        <v>22862</v>
      </c>
      <c r="HR68" s="32">
        <v>22599</v>
      </c>
      <c r="HS68" s="32">
        <v>23225</v>
      </c>
      <c r="HT68" s="32">
        <v>22623</v>
      </c>
      <c r="HU68" s="32">
        <v>22479</v>
      </c>
      <c r="HV68" s="32">
        <v>22330</v>
      </c>
      <c r="HW68" s="32">
        <v>22632</v>
      </c>
      <c r="HX68" s="32">
        <v>22297</v>
      </c>
      <c r="HY68" s="32">
        <v>22529</v>
      </c>
      <c r="HZ68" s="32">
        <v>22716</v>
      </c>
      <c r="IA68" s="32">
        <v>22865</v>
      </c>
      <c r="IB68" s="32">
        <v>22324</v>
      </c>
      <c r="IC68" s="32">
        <v>22404</v>
      </c>
      <c r="ID68" s="32">
        <v>22692</v>
      </c>
      <c r="IE68" s="32">
        <v>22753</v>
      </c>
      <c r="IF68" s="32">
        <v>22401</v>
      </c>
      <c r="IG68" s="32">
        <v>22266</v>
      </c>
      <c r="IH68" s="32">
        <v>21893</v>
      </c>
      <c r="II68" s="32">
        <v>22142</v>
      </c>
      <c r="IJ68" s="32">
        <v>22781</v>
      </c>
      <c r="IK68" s="32">
        <v>22411</v>
      </c>
      <c r="IL68" s="32">
        <v>22321</v>
      </c>
      <c r="IM68" s="32">
        <v>22448</v>
      </c>
      <c r="IN68" s="32">
        <v>22380</v>
      </c>
      <c r="IO68" s="32">
        <v>22352</v>
      </c>
      <c r="IP68" s="32">
        <v>22661</v>
      </c>
      <c r="IQ68" s="32">
        <v>22311</v>
      </c>
      <c r="IR68" s="32">
        <v>22569</v>
      </c>
      <c r="IS68" s="32">
        <v>22150</v>
      </c>
      <c r="IT68" s="32">
        <v>22007</v>
      </c>
      <c r="IU68" s="32">
        <v>22173</v>
      </c>
      <c r="IV68" s="32">
        <v>22041</v>
      </c>
      <c r="IW68" s="32">
        <v>22249</v>
      </c>
      <c r="IX68" s="32">
        <v>22557</v>
      </c>
      <c r="IY68" s="32">
        <v>22373</v>
      </c>
      <c r="IZ68" s="32">
        <v>22476</v>
      </c>
      <c r="JA68" s="32">
        <v>22002</v>
      </c>
      <c r="JB68" s="32">
        <v>22195</v>
      </c>
      <c r="JC68" s="32">
        <v>22043</v>
      </c>
      <c r="JD68" s="32">
        <v>22575</v>
      </c>
      <c r="JE68" s="32">
        <v>22174</v>
      </c>
      <c r="JF68" s="32">
        <v>22053</v>
      </c>
      <c r="JG68" s="32">
        <v>22342</v>
      </c>
      <c r="JH68" s="32">
        <v>22472</v>
      </c>
      <c r="JI68" s="32">
        <v>22294</v>
      </c>
      <c r="JJ68" s="32">
        <v>22170</v>
      </c>
      <c r="JK68" s="32">
        <v>22887</v>
      </c>
      <c r="JL68" s="32">
        <v>21825</v>
      </c>
      <c r="JM68" s="32">
        <v>22609</v>
      </c>
      <c r="JN68" s="32">
        <v>22243</v>
      </c>
      <c r="JO68" s="32">
        <v>21949</v>
      </c>
      <c r="JP68" s="32">
        <v>22366</v>
      </c>
      <c r="JQ68" s="32">
        <v>22042</v>
      </c>
      <c r="JR68" s="32">
        <v>22181</v>
      </c>
      <c r="JS68" s="32">
        <v>22307</v>
      </c>
      <c r="JT68" s="32">
        <v>22003</v>
      </c>
      <c r="JU68" s="32">
        <v>22310</v>
      </c>
      <c r="JV68" s="32">
        <v>22233</v>
      </c>
      <c r="JW68" s="32">
        <v>22373</v>
      </c>
      <c r="JX68" s="32">
        <v>22009</v>
      </c>
      <c r="JY68" s="32">
        <v>22420</v>
      </c>
      <c r="JZ68" s="32">
        <v>22623</v>
      </c>
      <c r="KA68" s="32">
        <v>22207</v>
      </c>
      <c r="KB68" s="32">
        <v>22345</v>
      </c>
      <c r="KC68" s="32">
        <v>22425</v>
      </c>
      <c r="KD68" s="32">
        <v>21893</v>
      </c>
      <c r="KE68" s="32">
        <v>22024</v>
      </c>
      <c r="KF68" s="32">
        <v>22246</v>
      </c>
      <c r="KG68" s="32">
        <v>22074</v>
      </c>
      <c r="KH68" s="32">
        <v>22198</v>
      </c>
      <c r="KI68" s="32">
        <v>22072</v>
      </c>
      <c r="KJ68" s="32">
        <v>22301</v>
      </c>
      <c r="KK68" s="32">
        <v>22065</v>
      </c>
      <c r="KL68" s="32">
        <v>22291</v>
      </c>
      <c r="KM68" s="32">
        <v>22051</v>
      </c>
      <c r="KN68" s="32">
        <v>22302</v>
      </c>
      <c r="KO68" s="32">
        <v>21929</v>
      </c>
      <c r="KP68" s="32">
        <v>22015</v>
      </c>
      <c r="KQ68" s="32">
        <v>21915</v>
      </c>
      <c r="KR68" s="32">
        <v>21828</v>
      </c>
      <c r="KS68" s="32">
        <v>22298</v>
      </c>
      <c r="KT68" s="32">
        <v>22070</v>
      </c>
      <c r="KU68" s="32">
        <v>22128</v>
      </c>
      <c r="KV68" s="32">
        <v>21816</v>
      </c>
      <c r="KW68" s="32">
        <v>22077</v>
      </c>
      <c r="KX68" s="32">
        <v>21639</v>
      </c>
      <c r="KY68" s="32">
        <v>21873</v>
      </c>
      <c r="KZ68" s="32">
        <v>21944</v>
      </c>
      <c r="LA68" s="32">
        <v>22209</v>
      </c>
      <c r="LB68" s="32">
        <v>22141</v>
      </c>
      <c r="LC68" s="32">
        <v>22383</v>
      </c>
      <c r="LD68" s="32">
        <v>22199</v>
      </c>
      <c r="LE68" s="32">
        <v>21979</v>
      </c>
      <c r="LF68" s="32">
        <v>21805</v>
      </c>
      <c r="LG68" s="32">
        <v>22202</v>
      </c>
      <c r="LH68" s="32">
        <v>22260</v>
      </c>
      <c r="LI68" s="32">
        <v>21901</v>
      </c>
      <c r="LJ68" s="32">
        <v>22298</v>
      </c>
      <c r="LK68" s="32">
        <v>22196</v>
      </c>
      <c r="LL68" s="32">
        <v>22124</v>
      </c>
      <c r="LM68" s="32">
        <v>22246</v>
      </c>
      <c r="LN68" s="32">
        <v>21962</v>
      </c>
      <c r="LO68" s="32">
        <v>22371</v>
      </c>
      <c r="LP68" s="32">
        <v>21990</v>
      </c>
      <c r="LQ68" s="32">
        <v>22547</v>
      </c>
      <c r="LR68" s="32">
        <v>22332</v>
      </c>
      <c r="LS68" s="32">
        <v>22137</v>
      </c>
      <c r="LT68" s="32">
        <v>21843</v>
      </c>
      <c r="LU68" s="32">
        <v>22483</v>
      </c>
      <c r="LV68" s="32">
        <v>22281</v>
      </c>
      <c r="LW68" s="32">
        <v>21751</v>
      </c>
      <c r="LX68" s="32">
        <v>21910</v>
      </c>
      <c r="LY68" s="32">
        <v>21519</v>
      </c>
      <c r="LZ68" s="32">
        <v>21892</v>
      </c>
      <c r="MA68" s="32">
        <v>21933</v>
      </c>
      <c r="MB68" s="32">
        <v>21835</v>
      </c>
      <c r="MC68" s="32">
        <v>21753</v>
      </c>
      <c r="MD68" s="32">
        <v>21936</v>
      </c>
      <c r="ME68" s="32">
        <v>22054</v>
      </c>
      <c r="MF68" s="32">
        <v>22044</v>
      </c>
      <c r="MG68" s="32">
        <v>21759</v>
      </c>
      <c r="MH68" s="32">
        <v>22161</v>
      </c>
      <c r="MI68" s="32">
        <v>22010</v>
      </c>
      <c r="MJ68" s="32">
        <v>22287</v>
      </c>
      <c r="MK68" s="32">
        <v>22019</v>
      </c>
      <c r="ML68" s="32">
        <v>21990</v>
      </c>
      <c r="MM68" s="32">
        <v>21625</v>
      </c>
      <c r="MN68" s="32">
        <v>21991</v>
      </c>
      <c r="MO68" s="32">
        <v>22236</v>
      </c>
      <c r="MP68" s="32">
        <v>21766</v>
      </c>
      <c r="MQ68" s="32">
        <v>21792</v>
      </c>
      <c r="MR68" s="32">
        <v>22167</v>
      </c>
      <c r="MS68" s="32">
        <v>21831</v>
      </c>
      <c r="MT68" s="32">
        <v>21983</v>
      </c>
      <c r="MU68" s="32">
        <v>22290</v>
      </c>
      <c r="MV68" s="32">
        <v>22145</v>
      </c>
      <c r="MW68" s="32">
        <v>22506</v>
      </c>
      <c r="MX68" s="32">
        <v>21789</v>
      </c>
      <c r="MY68" s="32">
        <v>21826</v>
      </c>
      <c r="MZ68" s="32">
        <v>22302</v>
      </c>
      <c r="NA68" s="32">
        <v>22400</v>
      </c>
      <c r="NB68" s="32">
        <v>22533</v>
      </c>
      <c r="NC68" s="32">
        <v>22029</v>
      </c>
      <c r="ND68" s="32">
        <v>22011</v>
      </c>
      <c r="NE68" s="32">
        <v>22038</v>
      </c>
      <c r="NF68" s="32">
        <v>22503</v>
      </c>
      <c r="NG68" s="32">
        <v>21858</v>
      </c>
      <c r="NH68" s="32">
        <v>22424</v>
      </c>
      <c r="NI68" s="32">
        <v>22363</v>
      </c>
      <c r="NJ68" s="32">
        <v>22372</v>
      </c>
      <c r="NK68" s="32">
        <v>22312</v>
      </c>
      <c r="NL68" s="32">
        <v>22334</v>
      </c>
      <c r="NM68" s="32">
        <v>21939</v>
      </c>
      <c r="NN68" s="32">
        <v>22158</v>
      </c>
      <c r="NO68" s="32">
        <v>21818</v>
      </c>
      <c r="NP68" s="32">
        <v>21967</v>
      </c>
      <c r="NQ68" s="32">
        <v>21922</v>
      </c>
      <c r="NR68" s="32">
        <v>22360</v>
      </c>
      <c r="NS68" s="32">
        <v>22290</v>
      </c>
      <c r="NT68" s="32">
        <v>22630</v>
      </c>
      <c r="NU68" s="32">
        <v>22629</v>
      </c>
      <c r="NV68" s="32">
        <v>23054</v>
      </c>
      <c r="NW68" s="32">
        <v>23240</v>
      </c>
      <c r="NX68" s="32">
        <v>23342</v>
      </c>
      <c r="NY68" s="32">
        <v>24384</v>
      </c>
      <c r="NZ68" s="32">
        <v>24179</v>
      </c>
      <c r="OA68" s="32">
        <v>24142</v>
      </c>
      <c r="OB68" s="32">
        <v>25031</v>
      </c>
      <c r="OC68" s="32">
        <v>25755</v>
      </c>
      <c r="OD68" s="32">
        <v>27385</v>
      </c>
      <c r="OE68" s="32">
        <v>26818</v>
      </c>
      <c r="OF68" s="32">
        <v>28033</v>
      </c>
      <c r="OG68" s="32">
        <v>30219</v>
      </c>
      <c r="OH68" s="32">
        <v>31774</v>
      </c>
      <c r="OI68" s="32">
        <v>37754</v>
      </c>
      <c r="OJ68" s="32">
        <v>35601</v>
      </c>
      <c r="OK68" s="32">
        <v>38603</v>
      </c>
      <c r="OL68" s="32">
        <v>39635</v>
      </c>
      <c r="OM68" s="32">
        <v>41595</v>
      </c>
      <c r="ON68" s="32">
        <v>40097</v>
      </c>
      <c r="OO68" s="32">
        <v>46126</v>
      </c>
      <c r="OP68" s="32">
        <v>46395</v>
      </c>
      <c r="OQ68" s="32">
        <v>46856</v>
      </c>
      <c r="OR68" s="32">
        <v>45919</v>
      </c>
      <c r="OS68" s="32">
        <v>48705</v>
      </c>
      <c r="OT68" s="32">
        <v>47781</v>
      </c>
      <c r="OU68" s="32">
        <v>52074</v>
      </c>
      <c r="OV68" s="32">
        <v>53111</v>
      </c>
      <c r="OW68" s="33">
        <v>56915</v>
      </c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>
        <f>'Experimental setup'!J68</f>
        <v>0</v>
      </c>
      <c r="B69" s="37">
        <f>'Experimental setup'!J56</f>
        <v>0</v>
      </c>
      <c r="C69" s="21" t="b">
        <f t="shared" si="1"/>
        <v>0</v>
      </c>
      <c r="D69" t="b">
        <f>IF(AND(C69=TRUE, C70=TRUE), TRUE, FALSE)</f>
        <v>0</v>
      </c>
      <c r="E69" s="21"/>
      <c r="K69" s="30" t="s">
        <v>38</v>
      </c>
      <c r="L69" s="31">
        <v>9</v>
      </c>
      <c r="M69" s="36" t="s">
        <v>543</v>
      </c>
      <c r="N69" s="30">
        <v>38660</v>
      </c>
      <c r="O69" s="32">
        <v>38777</v>
      </c>
      <c r="P69" s="32">
        <v>38960</v>
      </c>
      <c r="Q69" s="32">
        <v>39299</v>
      </c>
      <c r="R69" s="32">
        <v>39763</v>
      </c>
      <c r="S69" s="32">
        <v>39699</v>
      </c>
      <c r="T69" s="32">
        <v>39114</v>
      </c>
      <c r="U69" s="32">
        <v>39200</v>
      </c>
      <c r="V69" s="32">
        <v>39596</v>
      </c>
      <c r="W69" s="32">
        <v>39652</v>
      </c>
      <c r="X69" s="32">
        <v>39505</v>
      </c>
      <c r="Y69" s="32">
        <v>39901</v>
      </c>
      <c r="Z69" s="32">
        <v>39471</v>
      </c>
      <c r="AA69" s="32">
        <v>39984</v>
      </c>
      <c r="AB69" s="32">
        <v>39679</v>
      </c>
      <c r="AC69" s="32">
        <v>39257</v>
      </c>
      <c r="AD69" s="32">
        <v>40055</v>
      </c>
      <c r="AE69" s="32">
        <v>39782</v>
      </c>
      <c r="AF69" s="32">
        <v>39958</v>
      </c>
      <c r="AG69" s="32">
        <v>39556</v>
      </c>
      <c r="AH69" s="32">
        <v>39399</v>
      </c>
      <c r="AI69" s="32">
        <v>40392</v>
      </c>
      <c r="AJ69" s="32">
        <v>39728</v>
      </c>
      <c r="AK69" s="32">
        <v>40118</v>
      </c>
      <c r="AL69" s="32">
        <v>39889</v>
      </c>
      <c r="AM69" s="32">
        <v>39641</v>
      </c>
      <c r="AN69" s="32">
        <v>40325</v>
      </c>
      <c r="AO69" s="32">
        <v>39774</v>
      </c>
      <c r="AP69" s="32">
        <v>39853</v>
      </c>
      <c r="AQ69" s="32">
        <v>39794</v>
      </c>
      <c r="AR69" s="32">
        <v>40176</v>
      </c>
      <c r="AS69" s="32">
        <v>39867</v>
      </c>
      <c r="AT69" s="32">
        <v>39885</v>
      </c>
      <c r="AU69" s="32">
        <v>40199</v>
      </c>
      <c r="AV69" s="32">
        <v>39900</v>
      </c>
      <c r="AW69" s="32">
        <v>40560</v>
      </c>
      <c r="AX69" s="32">
        <v>40238</v>
      </c>
      <c r="AY69" s="32">
        <v>39824</v>
      </c>
      <c r="AZ69" s="32">
        <v>39991</v>
      </c>
      <c r="BA69" s="32">
        <v>39907</v>
      </c>
      <c r="BB69" s="32">
        <v>40110</v>
      </c>
      <c r="BC69" s="32">
        <v>40435</v>
      </c>
      <c r="BD69" s="32">
        <v>40402</v>
      </c>
      <c r="BE69" s="32">
        <v>40443</v>
      </c>
      <c r="BF69" s="32">
        <v>40549</v>
      </c>
      <c r="BG69" s="32">
        <v>40053</v>
      </c>
      <c r="BH69" s="32">
        <v>40587</v>
      </c>
      <c r="BI69" s="32">
        <v>40070</v>
      </c>
      <c r="BJ69" s="32">
        <v>39903</v>
      </c>
      <c r="BK69" s="32">
        <v>40113</v>
      </c>
      <c r="BL69" s="32">
        <v>39889</v>
      </c>
      <c r="BM69" s="32">
        <v>39685</v>
      </c>
      <c r="BN69" s="32">
        <v>40430</v>
      </c>
      <c r="BO69" s="32">
        <v>40307</v>
      </c>
      <c r="BP69" s="32">
        <v>40118</v>
      </c>
      <c r="BQ69" s="32">
        <v>40307</v>
      </c>
      <c r="BR69" s="32">
        <v>40340</v>
      </c>
      <c r="BS69" s="32">
        <v>40093</v>
      </c>
      <c r="BT69" s="32">
        <v>39766</v>
      </c>
      <c r="BU69" s="32">
        <v>40314</v>
      </c>
      <c r="BV69" s="32">
        <v>40705</v>
      </c>
      <c r="BW69" s="32">
        <v>40217</v>
      </c>
      <c r="BX69" s="32">
        <v>40144</v>
      </c>
      <c r="BY69" s="32">
        <v>40817</v>
      </c>
      <c r="BZ69" s="32">
        <v>41011</v>
      </c>
      <c r="CA69" s="32">
        <v>40342</v>
      </c>
      <c r="CB69" s="32">
        <v>40715</v>
      </c>
      <c r="CC69" s="32">
        <v>40454</v>
      </c>
      <c r="CD69" s="32">
        <v>40190</v>
      </c>
      <c r="CE69" s="32">
        <v>40986</v>
      </c>
      <c r="CF69" s="32">
        <v>40556</v>
      </c>
      <c r="CG69" s="32">
        <v>40410</v>
      </c>
      <c r="CH69" s="32">
        <v>40327</v>
      </c>
      <c r="CI69" s="32">
        <v>40404</v>
      </c>
      <c r="CJ69" s="32">
        <v>40696</v>
      </c>
      <c r="CK69" s="32">
        <v>40252</v>
      </c>
      <c r="CL69" s="32">
        <v>39951</v>
      </c>
      <c r="CM69" s="32">
        <v>40670</v>
      </c>
      <c r="CN69" s="32">
        <v>40219</v>
      </c>
      <c r="CO69" s="32">
        <v>40372</v>
      </c>
      <c r="CP69" s="32">
        <v>40206</v>
      </c>
      <c r="CQ69" s="32">
        <v>39571</v>
      </c>
      <c r="CR69" s="32">
        <v>40308</v>
      </c>
      <c r="CS69" s="32">
        <v>40538</v>
      </c>
      <c r="CT69" s="32">
        <v>40152</v>
      </c>
      <c r="CU69" s="32">
        <v>40524</v>
      </c>
      <c r="CV69" s="32">
        <v>39975</v>
      </c>
      <c r="CW69" s="32">
        <v>39778</v>
      </c>
      <c r="CX69" s="32">
        <v>39896</v>
      </c>
      <c r="CY69" s="32">
        <v>40385</v>
      </c>
      <c r="CZ69" s="32">
        <v>40211</v>
      </c>
      <c r="DA69" s="32">
        <v>40188</v>
      </c>
      <c r="DB69" s="32">
        <v>39834</v>
      </c>
      <c r="DC69" s="32">
        <v>39903</v>
      </c>
      <c r="DD69" s="32">
        <v>40309</v>
      </c>
      <c r="DE69" s="32">
        <v>40551</v>
      </c>
      <c r="DF69" s="32">
        <v>40160</v>
      </c>
      <c r="DG69" s="32">
        <v>40235</v>
      </c>
      <c r="DH69" s="32">
        <v>40160</v>
      </c>
      <c r="DI69" s="32">
        <v>39871</v>
      </c>
      <c r="DJ69" s="32">
        <v>40565</v>
      </c>
      <c r="DK69" s="32">
        <v>40114</v>
      </c>
      <c r="DL69" s="32">
        <v>40393</v>
      </c>
      <c r="DM69" s="32">
        <v>40291</v>
      </c>
      <c r="DN69" s="32">
        <v>40348</v>
      </c>
      <c r="DO69" s="32">
        <v>40137</v>
      </c>
      <c r="DP69" s="32">
        <v>40411</v>
      </c>
      <c r="DQ69" s="32">
        <v>39556</v>
      </c>
      <c r="DR69" s="32">
        <v>40242</v>
      </c>
      <c r="DS69" s="32">
        <v>39705</v>
      </c>
      <c r="DT69" s="32">
        <v>40016</v>
      </c>
      <c r="DU69" s="32">
        <v>40086</v>
      </c>
      <c r="DV69" s="32">
        <v>39936</v>
      </c>
      <c r="DW69" s="32">
        <v>39936</v>
      </c>
      <c r="DX69" s="32">
        <v>39828</v>
      </c>
      <c r="DY69" s="32">
        <v>40165</v>
      </c>
      <c r="DZ69" s="32">
        <v>39575</v>
      </c>
      <c r="EA69" s="32">
        <v>40025</v>
      </c>
      <c r="EB69" s="32">
        <v>39850</v>
      </c>
      <c r="EC69" s="32">
        <v>39735</v>
      </c>
      <c r="ED69" s="32">
        <v>40049</v>
      </c>
      <c r="EE69" s="32">
        <v>39765</v>
      </c>
      <c r="EF69" s="32">
        <v>39829</v>
      </c>
      <c r="EG69" s="32">
        <v>40013</v>
      </c>
      <c r="EH69" s="32">
        <v>39757</v>
      </c>
      <c r="EI69" s="32">
        <v>39795</v>
      </c>
      <c r="EJ69" s="32">
        <v>39763</v>
      </c>
      <c r="EK69" s="32">
        <v>40222</v>
      </c>
      <c r="EL69" s="32">
        <v>39784</v>
      </c>
      <c r="EM69" s="32">
        <v>40251</v>
      </c>
      <c r="EN69" s="32">
        <v>39924</v>
      </c>
      <c r="EO69" s="32">
        <v>40202</v>
      </c>
      <c r="EP69" s="32">
        <v>39513</v>
      </c>
      <c r="EQ69" s="32">
        <v>39722</v>
      </c>
      <c r="ER69" s="32">
        <v>39493</v>
      </c>
      <c r="ES69" s="32">
        <v>39822</v>
      </c>
      <c r="ET69" s="32">
        <v>39936</v>
      </c>
      <c r="EU69" s="32">
        <v>39636</v>
      </c>
      <c r="EV69" s="32">
        <v>39854</v>
      </c>
      <c r="EW69" s="32">
        <v>39850</v>
      </c>
      <c r="EX69" s="32">
        <v>39723</v>
      </c>
      <c r="EY69" s="32">
        <v>39960</v>
      </c>
      <c r="EZ69" s="32">
        <v>39725</v>
      </c>
      <c r="FA69" s="32">
        <v>39770</v>
      </c>
      <c r="FB69" s="32">
        <v>39737</v>
      </c>
      <c r="FC69" s="32">
        <v>39449</v>
      </c>
      <c r="FD69" s="32">
        <v>40033</v>
      </c>
      <c r="FE69" s="32">
        <v>39909</v>
      </c>
      <c r="FF69" s="32">
        <v>40352</v>
      </c>
      <c r="FG69" s="32">
        <v>39988</v>
      </c>
      <c r="FH69" s="32">
        <v>40179</v>
      </c>
      <c r="FI69" s="32">
        <v>40205</v>
      </c>
      <c r="FJ69" s="32">
        <v>40387</v>
      </c>
      <c r="FK69" s="32">
        <v>39981</v>
      </c>
      <c r="FL69" s="32">
        <v>40080</v>
      </c>
      <c r="FM69" s="32">
        <v>39932</v>
      </c>
      <c r="FN69" s="32">
        <v>39566</v>
      </c>
      <c r="FO69" s="32">
        <v>40810</v>
      </c>
      <c r="FP69" s="32">
        <v>39967</v>
      </c>
      <c r="FQ69" s="32">
        <v>40012</v>
      </c>
      <c r="FR69" s="32">
        <v>40373</v>
      </c>
      <c r="FS69" s="32">
        <v>39965</v>
      </c>
      <c r="FT69" s="32">
        <v>39929</v>
      </c>
      <c r="FU69" s="32">
        <v>39798</v>
      </c>
      <c r="FV69" s="32">
        <v>40185</v>
      </c>
      <c r="FW69" s="32">
        <v>39920</v>
      </c>
      <c r="FX69" s="32">
        <v>40161</v>
      </c>
      <c r="FY69" s="32">
        <v>39670</v>
      </c>
      <c r="FZ69" s="32">
        <v>39816</v>
      </c>
      <c r="GA69" s="32">
        <v>39977</v>
      </c>
      <c r="GB69" s="32">
        <v>39666</v>
      </c>
      <c r="GC69" s="32">
        <v>39801</v>
      </c>
      <c r="GD69" s="32">
        <v>39566</v>
      </c>
      <c r="GE69" s="32">
        <v>39590</v>
      </c>
      <c r="GF69" s="32">
        <v>39070</v>
      </c>
      <c r="GG69" s="32">
        <v>39424</v>
      </c>
      <c r="GH69" s="32">
        <v>39646</v>
      </c>
      <c r="GI69" s="32">
        <v>39807</v>
      </c>
      <c r="GJ69" s="32">
        <v>39576</v>
      </c>
      <c r="GK69" s="32">
        <v>39682</v>
      </c>
      <c r="GL69" s="32">
        <v>40048</v>
      </c>
      <c r="GM69" s="32">
        <v>39413</v>
      </c>
      <c r="GN69" s="32">
        <v>39929</v>
      </c>
      <c r="GO69" s="32">
        <v>39878</v>
      </c>
      <c r="GP69" s="32">
        <v>39618</v>
      </c>
      <c r="GQ69" s="32">
        <v>39513</v>
      </c>
      <c r="GR69" s="32">
        <v>39405</v>
      </c>
      <c r="GS69" s="32">
        <v>39983</v>
      </c>
      <c r="GT69" s="32">
        <v>39872</v>
      </c>
      <c r="GU69" s="32">
        <v>39907</v>
      </c>
      <c r="GV69" s="32">
        <v>39467</v>
      </c>
      <c r="GW69" s="32">
        <v>39921</v>
      </c>
      <c r="GX69" s="32">
        <v>39640</v>
      </c>
      <c r="GY69" s="32">
        <v>39825</v>
      </c>
      <c r="GZ69" s="32">
        <v>39430</v>
      </c>
      <c r="HA69" s="32">
        <v>39242</v>
      </c>
      <c r="HB69" s="32">
        <v>39852</v>
      </c>
      <c r="HC69" s="32">
        <v>39196</v>
      </c>
      <c r="HD69" s="32">
        <v>39242</v>
      </c>
      <c r="HE69" s="32">
        <v>39475</v>
      </c>
      <c r="HF69" s="32">
        <v>39059</v>
      </c>
      <c r="HG69" s="32">
        <v>39606</v>
      </c>
      <c r="HH69" s="32">
        <v>39204</v>
      </c>
      <c r="HI69" s="32">
        <v>39190</v>
      </c>
      <c r="HJ69" s="32">
        <v>39384</v>
      </c>
      <c r="HK69" s="32">
        <v>39613</v>
      </c>
      <c r="HL69" s="32">
        <v>39748</v>
      </c>
      <c r="HM69" s="32">
        <v>39561</v>
      </c>
      <c r="HN69" s="32">
        <v>39180</v>
      </c>
      <c r="HO69" s="32">
        <v>39273</v>
      </c>
      <c r="HP69" s="32">
        <v>39498</v>
      </c>
      <c r="HQ69" s="32">
        <v>39026</v>
      </c>
      <c r="HR69" s="32">
        <v>38886</v>
      </c>
      <c r="HS69" s="32">
        <v>38960</v>
      </c>
      <c r="HT69" s="32">
        <v>39181</v>
      </c>
      <c r="HU69" s="32">
        <v>39129</v>
      </c>
      <c r="HV69" s="32">
        <v>39105</v>
      </c>
      <c r="HW69" s="32">
        <v>39449</v>
      </c>
      <c r="HX69" s="32">
        <v>39213</v>
      </c>
      <c r="HY69" s="32">
        <v>38754</v>
      </c>
      <c r="HZ69" s="32">
        <v>39062</v>
      </c>
      <c r="IA69" s="32">
        <v>39031</v>
      </c>
      <c r="IB69" s="32">
        <v>39118</v>
      </c>
      <c r="IC69" s="32">
        <v>39247</v>
      </c>
      <c r="ID69" s="32">
        <v>39386</v>
      </c>
      <c r="IE69" s="32">
        <v>39050</v>
      </c>
      <c r="IF69" s="32">
        <v>39139</v>
      </c>
      <c r="IG69" s="32">
        <v>38919</v>
      </c>
      <c r="IH69" s="32">
        <v>38883</v>
      </c>
      <c r="II69" s="32">
        <v>39399</v>
      </c>
      <c r="IJ69" s="32">
        <v>38585</v>
      </c>
      <c r="IK69" s="32">
        <v>38997</v>
      </c>
      <c r="IL69" s="32">
        <v>38946</v>
      </c>
      <c r="IM69" s="32">
        <v>39213</v>
      </c>
      <c r="IN69" s="32">
        <v>39748</v>
      </c>
      <c r="IO69" s="32">
        <v>39429</v>
      </c>
      <c r="IP69" s="32">
        <v>39343</v>
      </c>
      <c r="IQ69" s="32">
        <v>38676</v>
      </c>
      <c r="IR69" s="32">
        <v>38918</v>
      </c>
      <c r="IS69" s="32">
        <v>39233</v>
      </c>
      <c r="IT69" s="32">
        <v>38615</v>
      </c>
      <c r="IU69" s="32">
        <v>39544</v>
      </c>
      <c r="IV69" s="32">
        <v>39073</v>
      </c>
      <c r="IW69" s="32">
        <v>39274</v>
      </c>
      <c r="IX69" s="32">
        <v>38383</v>
      </c>
      <c r="IY69" s="32">
        <v>39497</v>
      </c>
      <c r="IZ69" s="32">
        <v>39040</v>
      </c>
      <c r="JA69" s="32">
        <v>39067</v>
      </c>
      <c r="JB69" s="32">
        <v>38580</v>
      </c>
      <c r="JC69" s="32">
        <v>39292</v>
      </c>
      <c r="JD69" s="32">
        <v>39377</v>
      </c>
      <c r="JE69" s="32">
        <v>39732</v>
      </c>
      <c r="JF69" s="32">
        <v>39368</v>
      </c>
      <c r="JG69" s="32">
        <v>39674</v>
      </c>
      <c r="JH69" s="32">
        <v>39817</v>
      </c>
      <c r="JI69" s="32">
        <v>39745</v>
      </c>
      <c r="JJ69" s="32">
        <v>39343</v>
      </c>
      <c r="JK69" s="32">
        <v>38880</v>
      </c>
      <c r="JL69" s="32">
        <v>38650</v>
      </c>
      <c r="JM69" s="32">
        <v>39050</v>
      </c>
      <c r="JN69" s="32">
        <v>38984</v>
      </c>
      <c r="JO69" s="32">
        <v>39296</v>
      </c>
      <c r="JP69" s="32">
        <v>39338</v>
      </c>
      <c r="JQ69" s="32">
        <v>39446</v>
      </c>
      <c r="JR69" s="32">
        <v>38566</v>
      </c>
      <c r="JS69" s="32">
        <v>39026</v>
      </c>
      <c r="JT69" s="32">
        <v>39497</v>
      </c>
      <c r="JU69" s="32">
        <v>38977</v>
      </c>
      <c r="JV69" s="32">
        <v>39047</v>
      </c>
      <c r="JW69" s="32">
        <v>39683</v>
      </c>
      <c r="JX69" s="32">
        <v>38623</v>
      </c>
      <c r="JY69" s="32">
        <v>38836</v>
      </c>
      <c r="JZ69" s="32">
        <v>39085</v>
      </c>
      <c r="KA69" s="32">
        <v>38844</v>
      </c>
      <c r="KB69" s="32">
        <v>38999</v>
      </c>
      <c r="KC69" s="32">
        <v>39072</v>
      </c>
      <c r="KD69" s="32">
        <v>38376</v>
      </c>
      <c r="KE69" s="32">
        <v>39048</v>
      </c>
      <c r="KF69" s="32">
        <v>39075</v>
      </c>
      <c r="KG69" s="32">
        <v>38852</v>
      </c>
      <c r="KH69" s="32">
        <v>39189</v>
      </c>
      <c r="KI69" s="32">
        <v>39206</v>
      </c>
      <c r="KJ69" s="32">
        <v>38563</v>
      </c>
      <c r="KK69" s="32">
        <v>39146</v>
      </c>
      <c r="KL69" s="32">
        <v>39183</v>
      </c>
      <c r="KM69" s="32">
        <v>38936</v>
      </c>
      <c r="KN69" s="32">
        <v>38766</v>
      </c>
      <c r="KO69" s="32">
        <v>38831</v>
      </c>
      <c r="KP69" s="32">
        <v>38425</v>
      </c>
      <c r="KQ69" s="32">
        <v>38257</v>
      </c>
      <c r="KR69" s="32">
        <v>38960</v>
      </c>
      <c r="KS69" s="32">
        <v>39018</v>
      </c>
      <c r="KT69" s="32">
        <v>38998</v>
      </c>
      <c r="KU69" s="32">
        <v>38851</v>
      </c>
      <c r="KV69" s="32">
        <v>38996</v>
      </c>
      <c r="KW69" s="32">
        <v>38430</v>
      </c>
      <c r="KX69" s="32">
        <v>37960</v>
      </c>
      <c r="KY69" s="32">
        <v>38902</v>
      </c>
      <c r="KZ69" s="32">
        <v>38403</v>
      </c>
      <c r="LA69" s="32">
        <v>38617</v>
      </c>
      <c r="LB69" s="32">
        <v>38333</v>
      </c>
      <c r="LC69" s="32">
        <v>38358</v>
      </c>
      <c r="LD69" s="32">
        <v>38808</v>
      </c>
      <c r="LE69" s="32">
        <v>38555</v>
      </c>
      <c r="LF69" s="32">
        <v>38539</v>
      </c>
      <c r="LG69" s="32">
        <v>38396</v>
      </c>
      <c r="LH69" s="32">
        <v>38004</v>
      </c>
      <c r="LI69" s="32">
        <v>38738</v>
      </c>
      <c r="LJ69" s="32">
        <v>38526</v>
      </c>
      <c r="LK69" s="32">
        <v>38536</v>
      </c>
      <c r="LL69" s="32">
        <v>38000</v>
      </c>
      <c r="LM69" s="32">
        <v>38540</v>
      </c>
      <c r="LN69" s="32">
        <v>38980</v>
      </c>
      <c r="LO69" s="32">
        <v>38616</v>
      </c>
      <c r="LP69" s="32">
        <v>38584</v>
      </c>
      <c r="LQ69" s="32">
        <v>38459</v>
      </c>
      <c r="LR69" s="32">
        <v>38638</v>
      </c>
      <c r="LS69" s="32">
        <v>38106</v>
      </c>
      <c r="LT69" s="32">
        <v>38460</v>
      </c>
      <c r="LU69" s="32">
        <v>38112</v>
      </c>
      <c r="LV69" s="32">
        <v>38717</v>
      </c>
      <c r="LW69" s="32">
        <v>38570</v>
      </c>
      <c r="LX69" s="32">
        <v>38749</v>
      </c>
      <c r="LY69" s="32">
        <v>38280</v>
      </c>
      <c r="LZ69" s="32">
        <v>38584</v>
      </c>
      <c r="MA69" s="32">
        <v>37995</v>
      </c>
      <c r="MB69" s="32">
        <v>38125</v>
      </c>
      <c r="MC69" s="32">
        <v>38710</v>
      </c>
      <c r="MD69" s="32">
        <v>37686</v>
      </c>
      <c r="ME69" s="32">
        <v>38591</v>
      </c>
      <c r="MF69" s="32">
        <v>38222</v>
      </c>
      <c r="MG69" s="32">
        <v>38084</v>
      </c>
      <c r="MH69" s="32">
        <v>38634</v>
      </c>
      <c r="MI69" s="32">
        <v>38478</v>
      </c>
      <c r="MJ69" s="32">
        <v>37933</v>
      </c>
      <c r="MK69" s="32">
        <v>38218</v>
      </c>
      <c r="ML69" s="32">
        <v>37991</v>
      </c>
      <c r="MM69" s="32">
        <v>38585</v>
      </c>
      <c r="MN69" s="32">
        <v>38192</v>
      </c>
      <c r="MO69" s="32">
        <v>38360</v>
      </c>
      <c r="MP69" s="32">
        <v>38008</v>
      </c>
      <c r="MQ69" s="32">
        <v>38263</v>
      </c>
      <c r="MR69" s="32">
        <v>38401</v>
      </c>
      <c r="MS69" s="32">
        <v>38411</v>
      </c>
      <c r="MT69" s="32">
        <v>38501</v>
      </c>
      <c r="MU69" s="32">
        <v>38483</v>
      </c>
      <c r="MV69" s="32">
        <v>38216</v>
      </c>
      <c r="MW69" s="32">
        <v>38349</v>
      </c>
      <c r="MX69" s="32">
        <v>38840</v>
      </c>
      <c r="MY69" s="32">
        <v>38002</v>
      </c>
      <c r="MZ69" s="32">
        <v>38720</v>
      </c>
      <c r="NA69" s="32">
        <v>38537</v>
      </c>
      <c r="NB69" s="32">
        <v>38793</v>
      </c>
      <c r="NC69" s="32">
        <v>37902</v>
      </c>
      <c r="ND69" s="32">
        <v>38632</v>
      </c>
      <c r="NE69" s="32">
        <v>38535</v>
      </c>
      <c r="NF69" s="32">
        <v>38171</v>
      </c>
      <c r="NG69" s="32">
        <v>38181</v>
      </c>
      <c r="NH69" s="32">
        <v>38120</v>
      </c>
      <c r="NI69" s="32">
        <v>38412</v>
      </c>
      <c r="NJ69" s="32">
        <v>38204</v>
      </c>
      <c r="NK69" s="32">
        <v>37937</v>
      </c>
      <c r="NL69" s="32">
        <v>38586</v>
      </c>
      <c r="NM69" s="32">
        <v>38077</v>
      </c>
      <c r="NN69" s="32">
        <v>38818</v>
      </c>
      <c r="NO69" s="32">
        <v>37732</v>
      </c>
      <c r="NP69" s="32">
        <v>37858</v>
      </c>
      <c r="NQ69" s="32">
        <v>37831</v>
      </c>
      <c r="NR69" s="32">
        <v>37809</v>
      </c>
      <c r="NS69" s="32">
        <v>38141</v>
      </c>
      <c r="NT69" s="32">
        <v>38401</v>
      </c>
      <c r="NU69" s="32">
        <v>38298</v>
      </c>
      <c r="NV69" s="32">
        <v>38007</v>
      </c>
      <c r="NW69" s="32">
        <v>37862</v>
      </c>
      <c r="NX69" s="32">
        <v>37692</v>
      </c>
      <c r="NY69" s="32">
        <v>38275</v>
      </c>
      <c r="NZ69" s="32">
        <v>37859</v>
      </c>
      <c r="OA69" s="32">
        <v>38028</v>
      </c>
      <c r="OB69" s="32">
        <v>37904</v>
      </c>
      <c r="OC69" s="32">
        <v>37295</v>
      </c>
      <c r="OD69" s="32">
        <v>38090</v>
      </c>
      <c r="OE69" s="32">
        <v>38012</v>
      </c>
      <c r="OF69" s="32">
        <v>38224</v>
      </c>
      <c r="OG69" s="32">
        <v>37691</v>
      </c>
      <c r="OH69" s="32">
        <v>38306</v>
      </c>
      <c r="OI69" s="32">
        <v>37706</v>
      </c>
      <c r="OJ69" s="32">
        <v>38014</v>
      </c>
      <c r="OK69" s="32">
        <v>37632</v>
      </c>
      <c r="OL69" s="32">
        <v>37486</v>
      </c>
      <c r="OM69" s="32">
        <v>38214</v>
      </c>
      <c r="ON69" s="32">
        <v>37886</v>
      </c>
      <c r="OO69" s="32">
        <v>38038</v>
      </c>
      <c r="OP69" s="32">
        <v>37898</v>
      </c>
      <c r="OQ69" s="32">
        <v>37736</v>
      </c>
      <c r="OR69" s="32">
        <v>37729</v>
      </c>
      <c r="OS69" s="32">
        <v>38033</v>
      </c>
      <c r="OT69" s="32">
        <v>37452</v>
      </c>
      <c r="OU69" s="32">
        <v>38076</v>
      </c>
      <c r="OV69" s="32">
        <v>37830</v>
      </c>
      <c r="OW69" s="33">
        <v>37752</v>
      </c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>
        <f>'Experimental setup'!K68</f>
        <v>0</v>
      </c>
      <c r="B70" s="37">
        <f>'Experimental setup'!K55</f>
        <v>0</v>
      </c>
      <c r="C70" s="21" t="b">
        <f t="shared" si="1"/>
        <v>0</v>
      </c>
      <c r="E70" s="21"/>
      <c r="K70" s="30" t="s">
        <v>38</v>
      </c>
      <c r="L70" s="31">
        <v>10</v>
      </c>
      <c r="M70" s="36" t="s">
        <v>543</v>
      </c>
      <c r="N70" s="30">
        <v>37988</v>
      </c>
      <c r="O70" s="32">
        <v>38555</v>
      </c>
      <c r="P70" s="32">
        <v>39003</v>
      </c>
      <c r="Q70" s="32">
        <v>39074</v>
      </c>
      <c r="R70" s="32">
        <v>39213</v>
      </c>
      <c r="S70" s="32">
        <v>39482</v>
      </c>
      <c r="T70" s="32">
        <v>39384</v>
      </c>
      <c r="U70" s="32">
        <v>39176</v>
      </c>
      <c r="V70" s="32">
        <v>38955</v>
      </c>
      <c r="W70" s="32">
        <v>39530</v>
      </c>
      <c r="X70" s="32">
        <v>39369</v>
      </c>
      <c r="Y70" s="32">
        <v>39598</v>
      </c>
      <c r="Z70" s="32">
        <v>39366</v>
      </c>
      <c r="AA70" s="32">
        <v>39909</v>
      </c>
      <c r="AB70" s="32">
        <v>39344</v>
      </c>
      <c r="AC70" s="32">
        <v>39535</v>
      </c>
      <c r="AD70" s="32">
        <v>39888</v>
      </c>
      <c r="AE70" s="32">
        <v>39074</v>
      </c>
      <c r="AF70" s="32">
        <v>39398</v>
      </c>
      <c r="AG70" s="32">
        <v>39982</v>
      </c>
      <c r="AH70" s="32">
        <v>39509</v>
      </c>
      <c r="AI70" s="32">
        <v>40101</v>
      </c>
      <c r="AJ70" s="32">
        <v>39909</v>
      </c>
      <c r="AK70" s="32">
        <v>39707</v>
      </c>
      <c r="AL70" s="32">
        <v>38873</v>
      </c>
      <c r="AM70" s="32">
        <v>39813</v>
      </c>
      <c r="AN70" s="32">
        <v>38946</v>
      </c>
      <c r="AO70" s="32">
        <v>39583</v>
      </c>
      <c r="AP70" s="32">
        <v>39324</v>
      </c>
      <c r="AQ70" s="32">
        <v>39506</v>
      </c>
      <c r="AR70" s="32">
        <v>39499</v>
      </c>
      <c r="AS70" s="32">
        <v>39510</v>
      </c>
      <c r="AT70" s="32">
        <v>39470</v>
      </c>
      <c r="AU70" s="32">
        <v>39952</v>
      </c>
      <c r="AV70" s="32">
        <v>40100</v>
      </c>
      <c r="AW70" s="32">
        <v>40022</v>
      </c>
      <c r="AX70" s="32">
        <v>39677</v>
      </c>
      <c r="AY70" s="32">
        <v>39872</v>
      </c>
      <c r="AZ70" s="32">
        <v>39931</v>
      </c>
      <c r="BA70" s="32">
        <v>39246</v>
      </c>
      <c r="BB70" s="32">
        <v>39614</v>
      </c>
      <c r="BC70" s="32">
        <v>39512</v>
      </c>
      <c r="BD70" s="32">
        <v>40123</v>
      </c>
      <c r="BE70" s="32">
        <v>39505</v>
      </c>
      <c r="BF70" s="32">
        <v>39917</v>
      </c>
      <c r="BG70" s="32">
        <v>39797</v>
      </c>
      <c r="BH70" s="32">
        <v>39661</v>
      </c>
      <c r="BI70" s="32">
        <v>39614</v>
      </c>
      <c r="BJ70" s="32">
        <v>39688</v>
      </c>
      <c r="BK70" s="32">
        <v>39686</v>
      </c>
      <c r="BL70" s="32">
        <v>40490</v>
      </c>
      <c r="BM70" s="32">
        <v>39498</v>
      </c>
      <c r="BN70" s="32">
        <v>40169</v>
      </c>
      <c r="BO70" s="32">
        <v>39567</v>
      </c>
      <c r="BP70" s="32">
        <v>39908</v>
      </c>
      <c r="BQ70" s="32">
        <v>40956</v>
      </c>
      <c r="BR70" s="32">
        <v>39893</v>
      </c>
      <c r="BS70" s="32">
        <v>39930</v>
      </c>
      <c r="BT70" s="32">
        <v>40313</v>
      </c>
      <c r="BU70" s="32">
        <v>40239</v>
      </c>
      <c r="BV70" s="32">
        <v>39997</v>
      </c>
      <c r="BW70" s="32">
        <v>40217</v>
      </c>
      <c r="BX70" s="32">
        <v>40130</v>
      </c>
      <c r="BY70" s="32">
        <v>40243</v>
      </c>
      <c r="BZ70" s="32">
        <v>40403</v>
      </c>
      <c r="CA70" s="32">
        <v>40565</v>
      </c>
      <c r="CB70" s="32">
        <v>39753</v>
      </c>
      <c r="CC70" s="32">
        <v>40231</v>
      </c>
      <c r="CD70" s="32">
        <v>40525</v>
      </c>
      <c r="CE70" s="32">
        <v>39970</v>
      </c>
      <c r="CF70" s="32">
        <v>40362</v>
      </c>
      <c r="CG70" s="32">
        <v>40809</v>
      </c>
      <c r="CH70" s="32">
        <v>40476</v>
      </c>
      <c r="CI70" s="32">
        <v>39951</v>
      </c>
      <c r="CJ70" s="32">
        <v>40483</v>
      </c>
      <c r="CK70" s="32">
        <v>39757</v>
      </c>
      <c r="CL70" s="32">
        <v>39797</v>
      </c>
      <c r="CM70" s="32">
        <v>39535</v>
      </c>
      <c r="CN70" s="32">
        <v>39747</v>
      </c>
      <c r="CO70" s="32">
        <v>40217</v>
      </c>
      <c r="CP70" s="32">
        <v>39902</v>
      </c>
      <c r="CQ70" s="32">
        <v>40243</v>
      </c>
      <c r="CR70" s="32">
        <v>39806</v>
      </c>
      <c r="CS70" s="32">
        <v>39702</v>
      </c>
      <c r="CT70" s="32">
        <v>40058</v>
      </c>
      <c r="CU70" s="32">
        <v>39943</v>
      </c>
      <c r="CV70" s="32">
        <v>40105</v>
      </c>
      <c r="CW70" s="32">
        <v>39499</v>
      </c>
      <c r="CX70" s="32">
        <v>39632</v>
      </c>
      <c r="CY70" s="32">
        <v>39265</v>
      </c>
      <c r="CZ70" s="32">
        <v>39926</v>
      </c>
      <c r="DA70" s="32">
        <v>40300</v>
      </c>
      <c r="DB70" s="32">
        <v>39681</v>
      </c>
      <c r="DC70" s="32">
        <v>40378</v>
      </c>
      <c r="DD70" s="32">
        <v>39577</v>
      </c>
      <c r="DE70" s="32">
        <v>40203</v>
      </c>
      <c r="DF70" s="32">
        <v>40193</v>
      </c>
      <c r="DG70" s="32">
        <v>40472</v>
      </c>
      <c r="DH70" s="32">
        <v>40039</v>
      </c>
      <c r="DI70" s="32">
        <v>39831</v>
      </c>
      <c r="DJ70" s="32">
        <v>40171</v>
      </c>
      <c r="DK70" s="32">
        <v>39772</v>
      </c>
      <c r="DL70" s="32">
        <v>39503</v>
      </c>
      <c r="DM70" s="32">
        <v>40455</v>
      </c>
      <c r="DN70" s="32">
        <v>39404</v>
      </c>
      <c r="DO70" s="32">
        <v>39803</v>
      </c>
      <c r="DP70" s="32">
        <v>39413</v>
      </c>
      <c r="DQ70" s="32">
        <v>39435</v>
      </c>
      <c r="DR70" s="32">
        <v>39573</v>
      </c>
      <c r="DS70" s="32">
        <v>39483</v>
      </c>
      <c r="DT70" s="32">
        <v>39849</v>
      </c>
      <c r="DU70" s="32">
        <v>39317</v>
      </c>
      <c r="DV70" s="32">
        <v>39330</v>
      </c>
      <c r="DW70" s="32">
        <v>39277</v>
      </c>
      <c r="DX70" s="32">
        <v>39582</v>
      </c>
      <c r="DY70" s="32">
        <v>39497</v>
      </c>
      <c r="DZ70" s="32">
        <v>39980</v>
      </c>
      <c r="EA70" s="32">
        <v>39314</v>
      </c>
      <c r="EB70" s="32">
        <v>39120</v>
      </c>
      <c r="EC70" s="32">
        <v>39320</v>
      </c>
      <c r="ED70" s="32">
        <v>39653</v>
      </c>
      <c r="EE70" s="32">
        <v>40022</v>
      </c>
      <c r="EF70" s="32">
        <v>39533</v>
      </c>
      <c r="EG70" s="32">
        <v>39378</v>
      </c>
      <c r="EH70" s="32">
        <v>39242</v>
      </c>
      <c r="EI70" s="32">
        <v>39751</v>
      </c>
      <c r="EJ70" s="32">
        <v>39557</v>
      </c>
      <c r="EK70" s="32">
        <v>39665</v>
      </c>
      <c r="EL70" s="32">
        <v>39359</v>
      </c>
      <c r="EM70" s="32">
        <v>39475</v>
      </c>
      <c r="EN70" s="32">
        <v>39872</v>
      </c>
      <c r="EO70" s="32">
        <v>39540</v>
      </c>
      <c r="EP70" s="32">
        <v>39470</v>
      </c>
      <c r="EQ70" s="32">
        <v>39596</v>
      </c>
      <c r="ER70" s="32">
        <v>39105</v>
      </c>
      <c r="ES70" s="32">
        <v>39747</v>
      </c>
      <c r="ET70" s="32">
        <v>39197</v>
      </c>
      <c r="EU70" s="32">
        <v>39734</v>
      </c>
      <c r="EV70" s="32">
        <v>40081</v>
      </c>
      <c r="EW70" s="32">
        <v>39401</v>
      </c>
      <c r="EX70" s="32">
        <v>39683</v>
      </c>
      <c r="EY70" s="32">
        <v>40274</v>
      </c>
      <c r="EZ70" s="32">
        <v>39702</v>
      </c>
      <c r="FA70" s="32">
        <v>39195</v>
      </c>
      <c r="FB70" s="32">
        <v>40013</v>
      </c>
      <c r="FC70" s="32">
        <v>39318</v>
      </c>
      <c r="FD70" s="32">
        <v>40256</v>
      </c>
      <c r="FE70" s="32">
        <v>39516</v>
      </c>
      <c r="FF70" s="32">
        <v>39830</v>
      </c>
      <c r="FG70" s="32">
        <v>39817</v>
      </c>
      <c r="FH70" s="32">
        <v>39125</v>
      </c>
      <c r="FI70" s="32">
        <v>39801</v>
      </c>
      <c r="FJ70" s="32">
        <v>39813</v>
      </c>
      <c r="FK70" s="32">
        <v>40195</v>
      </c>
      <c r="FL70" s="32">
        <v>39576</v>
      </c>
      <c r="FM70" s="32">
        <v>39685</v>
      </c>
      <c r="FN70" s="32">
        <v>39114</v>
      </c>
      <c r="FO70" s="32">
        <v>39435</v>
      </c>
      <c r="FP70" s="32">
        <v>39627</v>
      </c>
      <c r="FQ70" s="32">
        <v>39652</v>
      </c>
      <c r="FR70" s="32">
        <v>39317</v>
      </c>
      <c r="FS70" s="32">
        <v>39843</v>
      </c>
      <c r="FT70" s="32">
        <v>39967</v>
      </c>
      <c r="FU70" s="32">
        <v>39402</v>
      </c>
      <c r="FV70" s="32">
        <v>39902</v>
      </c>
      <c r="FW70" s="32">
        <v>39400</v>
      </c>
      <c r="FX70" s="32">
        <v>39594</v>
      </c>
      <c r="FY70" s="32">
        <v>39757</v>
      </c>
      <c r="FZ70" s="32">
        <v>39891</v>
      </c>
      <c r="GA70" s="32">
        <v>39711</v>
      </c>
      <c r="GB70" s="32">
        <v>38907</v>
      </c>
      <c r="GC70" s="32">
        <v>39363</v>
      </c>
      <c r="GD70" s="32">
        <v>39685</v>
      </c>
      <c r="GE70" s="32">
        <v>39780</v>
      </c>
      <c r="GF70" s="32">
        <v>39920</v>
      </c>
      <c r="GG70" s="32">
        <v>39419</v>
      </c>
      <c r="GH70" s="32">
        <v>39708</v>
      </c>
      <c r="GI70" s="32">
        <v>39453</v>
      </c>
      <c r="GJ70" s="32">
        <v>39127</v>
      </c>
      <c r="GK70" s="32">
        <v>39936</v>
      </c>
      <c r="GL70" s="32">
        <v>39384</v>
      </c>
      <c r="GM70" s="32">
        <v>39757</v>
      </c>
      <c r="GN70" s="32">
        <v>39693</v>
      </c>
      <c r="GO70" s="32">
        <v>39449</v>
      </c>
      <c r="GP70" s="32">
        <v>39328</v>
      </c>
      <c r="GQ70" s="32">
        <v>39591</v>
      </c>
      <c r="GR70" s="32">
        <v>39026</v>
      </c>
      <c r="GS70" s="32">
        <v>39098</v>
      </c>
      <c r="GT70" s="32">
        <v>39034</v>
      </c>
      <c r="GU70" s="32">
        <v>39251</v>
      </c>
      <c r="GV70" s="32">
        <v>39266</v>
      </c>
      <c r="GW70" s="32">
        <v>39888</v>
      </c>
      <c r="GX70" s="32">
        <v>39848</v>
      </c>
      <c r="GY70" s="32">
        <v>39818</v>
      </c>
      <c r="GZ70" s="32">
        <v>39529</v>
      </c>
      <c r="HA70" s="32">
        <v>39216</v>
      </c>
      <c r="HB70" s="32">
        <v>39370</v>
      </c>
      <c r="HC70" s="32">
        <v>39331</v>
      </c>
      <c r="HD70" s="32">
        <v>38976</v>
      </c>
      <c r="HE70" s="32">
        <v>39036</v>
      </c>
      <c r="HF70" s="32">
        <v>39304</v>
      </c>
      <c r="HG70" s="32">
        <v>39320</v>
      </c>
      <c r="HH70" s="32">
        <v>38832</v>
      </c>
      <c r="HI70" s="32">
        <v>39070</v>
      </c>
      <c r="HJ70" s="32">
        <v>38898</v>
      </c>
      <c r="HK70" s="32">
        <v>38737</v>
      </c>
      <c r="HL70" s="32">
        <v>38482</v>
      </c>
      <c r="HM70" s="32">
        <v>39084</v>
      </c>
      <c r="HN70" s="32">
        <v>39089</v>
      </c>
      <c r="HO70" s="32">
        <v>39461</v>
      </c>
      <c r="HP70" s="32">
        <v>39064</v>
      </c>
      <c r="HQ70" s="32">
        <v>38895</v>
      </c>
      <c r="HR70" s="32">
        <v>39027</v>
      </c>
      <c r="HS70" s="32">
        <v>38231</v>
      </c>
      <c r="HT70" s="32">
        <v>39418</v>
      </c>
      <c r="HU70" s="32">
        <v>38798</v>
      </c>
      <c r="HV70" s="32">
        <v>39274</v>
      </c>
      <c r="HW70" s="32">
        <v>39062</v>
      </c>
      <c r="HX70" s="32">
        <v>38768</v>
      </c>
      <c r="HY70" s="32">
        <v>39361</v>
      </c>
      <c r="HZ70" s="32">
        <v>39330</v>
      </c>
      <c r="IA70" s="32">
        <v>39029</v>
      </c>
      <c r="IB70" s="32">
        <v>38775</v>
      </c>
      <c r="IC70" s="32">
        <v>38797</v>
      </c>
      <c r="ID70" s="32">
        <v>38589</v>
      </c>
      <c r="IE70" s="32">
        <v>39040</v>
      </c>
      <c r="IF70" s="32">
        <v>38432</v>
      </c>
      <c r="IG70" s="32">
        <v>38539</v>
      </c>
      <c r="IH70" s="32">
        <v>38563</v>
      </c>
      <c r="II70" s="32">
        <v>39010</v>
      </c>
      <c r="IJ70" s="32">
        <v>39121</v>
      </c>
      <c r="IK70" s="32">
        <v>39050</v>
      </c>
      <c r="IL70" s="32">
        <v>39094</v>
      </c>
      <c r="IM70" s="32">
        <v>38965</v>
      </c>
      <c r="IN70" s="32">
        <v>39430</v>
      </c>
      <c r="IO70" s="32">
        <v>38481</v>
      </c>
      <c r="IP70" s="32">
        <v>38684</v>
      </c>
      <c r="IQ70" s="32">
        <v>38959</v>
      </c>
      <c r="IR70" s="32">
        <v>39268</v>
      </c>
      <c r="IS70" s="32">
        <v>38373</v>
      </c>
      <c r="IT70" s="32">
        <v>38513</v>
      </c>
      <c r="IU70" s="32">
        <v>38737</v>
      </c>
      <c r="IV70" s="32">
        <v>38788</v>
      </c>
      <c r="IW70" s="32">
        <v>38484</v>
      </c>
      <c r="IX70" s="32">
        <v>39069</v>
      </c>
      <c r="IY70" s="32">
        <v>38677</v>
      </c>
      <c r="IZ70" s="32">
        <v>38914</v>
      </c>
      <c r="JA70" s="32">
        <v>38231</v>
      </c>
      <c r="JB70" s="32">
        <v>39118</v>
      </c>
      <c r="JC70" s="32">
        <v>38600</v>
      </c>
      <c r="JD70" s="32">
        <v>39042</v>
      </c>
      <c r="JE70" s="32">
        <v>38823</v>
      </c>
      <c r="JF70" s="32">
        <v>38671</v>
      </c>
      <c r="JG70" s="32">
        <v>38744</v>
      </c>
      <c r="JH70" s="32">
        <v>38692</v>
      </c>
      <c r="JI70" s="32">
        <v>38869</v>
      </c>
      <c r="JJ70" s="32">
        <v>38584</v>
      </c>
      <c r="JK70" s="32">
        <v>39046</v>
      </c>
      <c r="JL70" s="32">
        <v>39189</v>
      </c>
      <c r="JM70" s="32">
        <v>39130</v>
      </c>
      <c r="JN70" s="32">
        <v>38935</v>
      </c>
      <c r="JO70" s="32">
        <v>39283</v>
      </c>
      <c r="JP70" s="32">
        <v>38796</v>
      </c>
      <c r="JQ70" s="32">
        <v>38776</v>
      </c>
      <c r="JR70" s="32">
        <v>39361</v>
      </c>
      <c r="JS70" s="32">
        <v>39077</v>
      </c>
      <c r="JT70" s="32">
        <v>38908</v>
      </c>
      <c r="JU70" s="32">
        <v>39047</v>
      </c>
      <c r="JV70" s="32">
        <v>38994</v>
      </c>
      <c r="JW70" s="32">
        <v>38851</v>
      </c>
      <c r="JX70" s="32">
        <v>39272</v>
      </c>
      <c r="JY70" s="32">
        <v>39082</v>
      </c>
      <c r="JZ70" s="32">
        <v>39055</v>
      </c>
      <c r="KA70" s="32">
        <v>39069</v>
      </c>
      <c r="KB70" s="32">
        <v>39113</v>
      </c>
      <c r="KC70" s="32">
        <v>38673</v>
      </c>
      <c r="KD70" s="32">
        <v>38546</v>
      </c>
      <c r="KE70" s="32">
        <v>38903</v>
      </c>
      <c r="KF70" s="32">
        <v>38330</v>
      </c>
      <c r="KG70" s="32">
        <v>38501</v>
      </c>
      <c r="KH70" s="32">
        <v>38705</v>
      </c>
      <c r="KI70" s="32">
        <v>38808</v>
      </c>
      <c r="KJ70" s="32">
        <v>38781</v>
      </c>
      <c r="KK70" s="32">
        <v>38464</v>
      </c>
      <c r="KL70" s="32">
        <v>39352</v>
      </c>
      <c r="KM70" s="32">
        <v>38721</v>
      </c>
      <c r="KN70" s="32">
        <v>38362</v>
      </c>
      <c r="KO70" s="32">
        <v>37938</v>
      </c>
      <c r="KP70" s="32">
        <v>38240</v>
      </c>
      <c r="KQ70" s="32">
        <v>38466</v>
      </c>
      <c r="KR70" s="32">
        <v>38389</v>
      </c>
      <c r="KS70" s="32">
        <v>38498</v>
      </c>
      <c r="KT70" s="32">
        <v>38270</v>
      </c>
      <c r="KU70" s="32">
        <v>38716</v>
      </c>
      <c r="KV70" s="32">
        <v>38224</v>
      </c>
      <c r="KW70" s="32">
        <v>38277</v>
      </c>
      <c r="KX70" s="32">
        <v>38361</v>
      </c>
      <c r="KY70" s="32">
        <v>37534</v>
      </c>
      <c r="KZ70" s="32">
        <v>37927</v>
      </c>
      <c r="LA70" s="32">
        <v>38139</v>
      </c>
      <c r="LB70" s="32">
        <v>38909</v>
      </c>
      <c r="LC70" s="32">
        <v>38662</v>
      </c>
      <c r="LD70" s="32">
        <v>38112</v>
      </c>
      <c r="LE70" s="32">
        <v>38305</v>
      </c>
      <c r="LF70" s="32">
        <v>38237</v>
      </c>
      <c r="LG70" s="32">
        <v>37579</v>
      </c>
      <c r="LH70" s="32">
        <v>38584</v>
      </c>
      <c r="LI70" s="32">
        <v>37671</v>
      </c>
      <c r="LJ70" s="32">
        <v>38143</v>
      </c>
      <c r="LK70" s="32">
        <v>38223</v>
      </c>
      <c r="LL70" s="32">
        <v>37746</v>
      </c>
      <c r="LM70" s="32">
        <v>38028</v>
      </c>
      <c r="LN70" s="32">
        <v>38128</v>
      </c>
      <c r="LO70" s="32">
        <v>38503</v>
      </c>
      <c r="LP70" s="32">
        <v>38889</v>
      </c>
      <c r="LQ70" s="32">
        <v>37589</v>
      </c>
      <c r="LR70" s="32">
        <v>38400</v>
      </c>
      <c r="LS70" s="32">
        <v>38692</v>
      </c>
      <c r="LT70" s="32">
        <v>38752</v>
      </c>
      <c r="LU70" s="32">
        <v>38358</v>
      </c>
      <c r="LV70" s="32">
        <v>38326</v>
      </c>
      <c r="LW70" s="32">
        <v>37854</v>
      </c>
      <c r="LX70" s="32">
        <v>38102</v>
      </c>
      <c r="LY70" s="32">
        <v>38402</v>
      </c>
      <c r="LZ70" s="32">
        <v>38383</v>
      </c>
      <c r="MA70" s="32">
        <v>38030</v>
      </c>
      <c r="MB70" s="32">
        <v>37815</v>
      </c>
      <c r="MC70" s="32">
        <v>37846</v>
      </c>
      <c r="MD70" s="32">
        <v>38303</v>
      </c>
      <c r="ME70" s="32">
        <v>37692</v>
      </c>
      <c r="MF70" s="32">
        <v>37631</v>
      </c>
      <c r="MG70" s="32">
        <v>37864</v>
      </c>
      <c r="MH70" s="32">
        <v>37570</v>
      </c>
      <c r="MI70" s="32">
        <v>37778</v>
      </c>
      <c r="MJ70" s="32">
        <v>37865</v>
      </c>
      <c r="MK70" s="32">
        <v>37882</v>
      </c>
      <c r="ML70" s="32">
        <v>37263</v>
      </c>
      <c r="MM70" s="32">
        <v>38188</v>
      </c>
      <c r="MN70" s="32">
        <v>38458</v>
      </c>
      <c r="MO70" s="32">
        <v>37776</v>
      </c>
      <c r="MP70" s="32">
        <v>38303</v>
      </c>
      <c r="MQ70" s="32">
        <v>38034</v>
      </c>
      <c r="MR70" s="32">
        <v>38155</v>
      </c>
      <c r="MS70" s="32">
        <v>38463</v>
      </c>
      <c r="MT70" s="32">
        <v>37965</v>
      </c>
      <c r="MU70" s="32">
        <v>38071</v>
      </c>
      <c r="MV70" s="32">
        <v>37720</v>
      </c>
      <c r="MW70" s="32">
        <v>38349</v>
      </c>
      <c r="MX70" s="32">
        <v>38515</v>
      </c>
      <c r="MY70" s="32">
        <v>38195</v>
      </c>
      <c r="MZ70" s="32">
        <v>38454</v>
      </c>
      <c r="NA70" s="32">
        <v>38167</v>
      </c>
      <c r="NB70" s="32">
        <v>38372</v>
      </c>
      <c r="NC70" s="32">
        <v>38697</v>
      </c>
      <c r="ND70" s="32">
        <v>38004</v>
      </c>
      <c r="NE70" s="32">
        <v>38317</v>
      </c>
      <c r="NF70" s="32">
        <v>38209</v>
      </c>
      <c r="NG70" s="32">
        <v>38031</v>
      </c>
      <c r="NH70" s="32">
        <v>37911</v>
      </c>
      <c r="NI70" s="32">
        <v>38610</v>
      </c>
      <c r="NJ70" s="32">
        <v>38465</v>
      </c>
      <c r="NK70" s="32">
        <v>38076</v>
      </c>
      <c r="NL70" s="32">
        <v>38412</v>
      </c>
      <c r="NM70" s="32">
        <v>38021</v>
      </c>
      <c r="NN70" s="32">
        <v>38157</v>
      </c>
      <c r="NO70" s="32">
        <v>38577</v>
      </c>
      <c r="NP70" s="32">
        <v>37995</v>
      </c>
      <c r="NQ70" s="32">
        <v>37898</v>
      </c>
      <c r="NR70" s="32">
        <v>37916</v>
      </c>
      <c r="NS70" s="32">
        <v>38107</v>
      </c>
      <c r="NT70" s="32">
        <v>37646</v>
      </c>
      <c r="NU70" s="32">
        <v>38212</v>
      </c>
      <c r="NV70" s="32">
        <v>37853</v>
      </c>
      <c r="NW70" s="32">
        <v>37468</v>
      </c>
      <c r="NX70" s="32">
        <v>38101</v>
      </c>
      <c r="NY70" s="32">
        <v>38142</v>
      </c>
      <c r="NZ70" s="32">
        <v>38054</v>
      </c>
      <c r="OA70" s="32">
        <v>37944</v>
      </c>
      <c r="OB70" s="32">
        <v>37323</v>
      </c>
      <c r="OC70" s="32">
        <v>37158</v>
      </c>
      <c r="OD70" s="32">
        <v>37626</v>
      </c>
      <c r="OE70" s="32">
        <v>37883</v>
      </c>
      <c r="OF70" s="32">
        <v>38193</v>
      </c>
      <c r="OG70" s="32">
        <v>37896</v>
      </c>
      <c r="OH70" s="32">
        <v>37408</v>
      </c>
      <c r="OI70" s="32">
        <v>37692</v>
      </c>
      <c r="OJ70" s="32">
        <v>37336</v>
      </c>
      <c r="OK70" s="32">
        <v>37425</v>
      </c>
      <c r="OL70" s="32">
        <v>37751</v>
      </c>
      <c r="OM70" s="32">
        <v>37518</v>
      </c>
      <c r="ON70" s="32">
        <v>37294</v>
      </c>
      <c r="OO70" s="32">
        <v>37590</v>
      </c>
      <c r="OP70" s="32">
        <v>37385</v>
      </c>
      <c r="OQ70" s="32">
        <v>37724</v>
      </c>
      <c r="OR70" s="32">
        <v>37646</v>
      </c>
      <c r="OS70" s="32">
        <v>37148</v>
      </c>
      <c r="OT70" s="32">
        <v>37439</v>
      </c>
      <c r="OU70" s="32">
        <v>37355</v>
      </c>
      <c r="OV70" s="32">
        <v>37272</v>
      </c>
      <c r="OW70" s="33">
        <v>37424</v>
      </c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>
        <f>'Experimental setup'!L67</f>
        <v>0</v>
      </c>
      <c r="B71" s="37">
        <f>'Experimental setup'!L55</f>
        <v>0</v>
      </c>
      <c r="C71" s="21" t="b">
        <f t="shared" si="1"/>
        <v>0</v>
      </c>
      <c r="D71" t="b">
        <f>IF(AND(C71=TRUE, C72=TRUE), TRUE, FALSE)</f>
        <v>0</v>
      </c>
      <c r="K71" s="30" t="s">
        <v>38</v>
      </c>
      <c r="L71" s="31">
        <v>11</v>
      </c>
      <c r="M71" s="36" t="s">
        <v>544</v>
      </c>
      <c r="N71" s="30">
        <v>37148</v>
      </c>
      <c r="O71" s="32">
        <v>38271</v>
      </c>
      <c r="P71" s="32">
        <v>38688</v>
      </c>
      <c r="Q71" s="32">
        <v>38767</v>
      </c>
      <c r="R71" s="32">
        <v>38812</v>
      </c>
      <c r="S71" s="32">
        <v>39023</v>
      </c>
      <c r="T71" s="32">
        <v>39042</v>
      </c>
      <c r="U71" s="32">
        <v>38365</v>
      </c>
      <c r="V71" s="32">
        <v>39233</v>
      </c>
      <c r="W71" s="32">
        <v>39534</v>
      </c>
      <c r="X71" s="32">
        <v>38736</v>
      </c>
      <c r="Y71" s="32">
        <v>38880</v>
      </c>
      <c r="Z71" s="32">
        <v>39128</v>
      </c>
      <c r="AA71" s="32">
        <v>39355</v>
      </c>
      <c r="AB71" s="32">
        <v>38375</v>
      </c>
      <c r="AC71" s="32">
        <v>38775</v>
      </c>
      <c r="AD71" s="32">
        <v>39343</v>
      </c>
      <c r="AE71" s="32">
        <v>39263</v>
      </c>
      <c r="AF71" s="32">
        <v>39079</v>
      </c>
      <c r="AG71" s="32">
        <v>38662</v>
      </c>
      <c r="AH71" s="32">
        <v>38942</v>
      </c>
      <c r="AI71" s="32">
        <v>39048</v>
      </c>
      <c r="AJ71" s="32">
        <v>39605</v>
      </c>
      <c r="AK71" s="32">
        <v>39040</v>
      </c>
      <c r="AL71" s="32">
        <v>39209</v>
      </c>
      <c r="AM71" s="32">
        <v>38510</v>
      </c>
      <c r="AN71" s="32">
        <v>39237</v>
      </c>
      <c r="AO71" s="32">
        <v>38969</v>
      </c>
      <c r="AP71" s="32">
        <v>39155</v>
      </c>
      <c r="AQ71" s="32">
        <v>39104</v>
      </c>
      <c r="AR71" s="32">
        <v>39423</v>
      </c>
      <c r="AS71" s="32">
        <v>39258</v>
      </c>
      <c r="AT71" s="32">
        <v>39266</v>
      </c>
      <c r="AU71" s="32">
        <v>39056</v>
      </c>
      <c r="AV71" s="32">
        <v>38919</v>
      </c>
      <c r="AW71" s="32">
        <v>39684</v>
      </c>
      <c r="AX71" s="32">
        <v>39587</v>
      </c>
      <c r="AY71" s="32">
        <v>39674</v>
      </c>
      <c r="AZ71" s="32">
        <v>39366</v>
      </c>
      <c r="BA71" s="32">
        <v>39300</v>
      </c>
      <c r="BB71" s="32">
        <v>39607</v>
      </c>
      <c r="BC71" s="32">
        <v>39723</v>
      </c>
      <c r="BD71" s="32">
        <v>39714</v>
      </c>
      <c r="BE71" s="32">
        <v>39582</v>
      </c>
      <c r="BF71" s="32">
        <v>38721</v>
      </c>
      <c r="BG71" s="32">
        <v>39581</v>
      </c>
      <c r="BH71" s="32">
        <v>39280</v>
      </c>
      <c r="BI71" s="32">
        <v>38896</v>
      </c>
      <c r="BJ71" s="32">
        <v>39033</v>
      </c>
      <c r="BK71" s="32">
        <v>39220</v>
      </c>
      <c r="BL71" s="32">
        <v>38777</v>
      </c>
      <c r="BM71" s="32">
        <v>39378</v>
      </c>
      <c r="BN71" s="32">
        <v>39185</v>
      </c>
      <c r="BO71" s="32">
        <v>39461</v>
      </c>
      <c r="BP71" s="32">
        <v>39528</v>
      </c>
      <c r="BQ71" s="32">
        <v>39544</v>
      </c>
      <c r="BR71" s="32">
        <v>38779</v>
      </c>
      <c r="BS71" s="32">
        <v>40249</v>
      </c>
      <c r="BT71" s="32">
        <v>39644</v>
      </c>
      <c r="BU71" s="32">
        <v>38871</v>
      </c>
      <c r="BV71" s="32">
        <v>40524</v>
      </c>
      <c r="BW71" s="32">
        <v>39586</v>
      </c>
      <c r="BX71" s="32">
        <v>39570</v>
      </c>
      <c r="BY71" s="32">
        <v>40169</v>
      </c>
      <c r="BZ71" s="32">
        <v>38949</v>
      </c>
      <c r="CA71" s="32">
        <v>39647</v>
      </c>
      <c r="CB71" s="32">
        <v>39499</v>
      </c>
      <c r="CC71" s="32">
        <v>39774</v>
      </c>
      <c r="CD71" s="32">
        <v>39838</v>
      </c>
      <c r="CE71" s="32">
        <v>39786</v>
      </c>
      <c r="CF71" s="32">
        <v>40117</v>
      </c>
      <c r="CG71" s="32">
        <v>39510</v>
      </c>
      <c r="CH71" s="32">
        <v>39288</v>
      </c>
      <c r="CI71" s="32">
        <v>39833</v>
      </c>
      <c r="CJ71" s="32">
        <v>40159</v>
      </c>
      <c r="CK71" s="32">
        <v>39238</v>
      </c>
      <c r="CL71" s="32">
        <v>39893</v>
      </c>
      <c r="CM71" s="32">
        <v>39722</v>
      </c>
      <c r="CN71" s="32">
        <v>38957</v>
      </c>
      <c r="CO71" s="32">
        <v>40198</v>
      </c>
      <c r="CP71" s="32">
        <v>39926</v>
      </c>
      <c r="CQ71" s="32">
        <v>39218</v>
      </c>
      <c r="CR71" s="32">
        <v>39359</v>
      </c>
      <c r="CS71" s="32">
        <v>39633</v>
      </c>
      <c r="CT71" s="32">
        <v>39338</v>
      </c>
      <c r="CU71" s="32">
        <v>40032</v>
      </c>
      <c r="CV71" s="32">
        <v>39191</v>
      </c>
      <c r="CW71" s="32">
        <v>39453</v>
      </c>
      <c r="CX71" s="32">
        <v>39441</v>
      </c>
      <c r="CY71" s="32">
        <v>39515</v>
      </c>
      <c r="CZ71" s="32">
        <v>39356</v>
      </c>
      <c r="DA71" s="32">
        <v>39457</v>
      </c>
      <c r="DB71" s="32">
        <v>39617</v>
      </c>
      <c r="DC71" s="32">
        <v>39524</v>
      </c>
      <c r="DD71" s="32">
        <v>40186</v>
      </c>
      <c r="DE71" s="32">
        <v>39544</v>
      </c>
      <c r="DF71" s="32">
        <v>39543</v>
      </c>
      <c r="DG71" s="32">
        <v>39730</v>
      </c>
      <c r="DH71" s="32">
        <v>39831</v>
      </c>
      <c r="DI71" s="32">
        <v>39445</v>
      </c>
      <c r="DJ71" s="32">
        <v>40142</v>
      </c>
      <c r="DK71" s="32">
        <v>39623</v>
      </c>
      <c r="DL71" s="32">
        <v>39319</v>
      </c>
      <c r="DM71" s="32">
        <v>39754</v>
      </c>
      <c r="DN71" s="32">
        <v>38943</v>
      </c>
      <c r="DO71" s="32">
        <v>39512</v>
      </c>
      <c r="DP71" s="32">
        <v>39244</v>
      </c>
      <c r="DQ71" s="32">
        <v>39404</v>
      </c>
      <c r="DR71" s="32">
        <v>38795</v>
      </c>
      <c r="DS71" s="32">
        <v>39411</v>
      </c>
      <c r="DT71" s="32">
        <v>39178</v>
      </c>
      <c r="DU71" s="32">
        <v>39769</v>
      </c>
      <c r="DV71" s="32">
        <v>38507</v>
      </c>
      <c r="DW71" s="32">
        <v>39578</v>
      </c>
      <c r="DX71" s="32">
        <v>39318</v>
      </c>
      <c r="DY71" s="32">
        <v>39155</v>
      </c>
      <c r="DZ71" s="32">
        <v>39165</v>
      </c>
      <c r="EA71" s="32">
        <v>38962</v>
      </c>
      <c r="EB71" s="32">
        <v>39457</v>
      </c>
      <c r="EC71" s="32">
        <v>38888</v>
      </c>
      <c r="ED71" s="32">
        <v>39027</v>
      </c>
      <c r="EE71" s="32">
        <v>39369</v>
      </c>
      <c r="EF71" s="32">
        <v>39214</v>
      </c>
      <c r="EG71" s="32">
        <v>39255</v>
      </c>
      <c r="EH71" s="32">
        <v>39383</v>
      </c>
      <c r="EI71" s="32">
        <v>39508</v>
      </c>
      <c r="EJ71" s="32">
        <v>39385</v>
      </c>
      <c r="EK71" s="32">
        <v>39448</v>
      </c>
      <c r="EL71" s="32">
        <v>39421</v>
      </c>
      <c r="EM71" s="32">
        <v>38791</v>
      </c>
      <c r="EN71" s="32">
        <v>39634</v>
      </c>
      <c r="EO71" s="32">
        <v>38953</v>
      </c>
      <c r="EP71" s="32">
        <v>38731</v>
      </c>
      <c r="EQ71" s="32">
        <v>39107</v>
      </c>
      <c r="ER71" s="32">
        <v>39957</v>
      </c>
      <c r="ES71" s="32">
        <v>38915</v>
      </c>
      <c r="ET71" s="32">
        <v>39063</v>
      </c>
      <c r="EU71" s="32">
        <v>39463</v>
      </c>
      <c r="EV71" s="32">
        <v>39398</v>
      </c>
      <c r="EW71" s="32">
        <v>39330</v>
      </c>
      <c r="EX71" s="32">
        <v>39178</v>
      </c>
      <c r="EY71" s="32">
        <v>39339</v>
      </c>
      <c r="EZ71" s="32">
        <v>39411</v>
      </c>
      <c r="FA71" s="32">
        <v>38991</v>
      </c>
      <c r="FB71" s="32">
        <v>39190</v>
      </c>
      <c r="FC71" s="32">
        <v>39195</v>
      </c>
      <c r="FD71" s="32">
        <v>38771</v>
      </c>
      <c r="FE71" s="32">
        <v>39170</v>
      </c>
      <c r="FF71" s="32">
        <v>39818</v>
      </c>
      <c r="FG71" s="32">
        <v>39969</v>
      </c>
      <c r="FH71" s="32">
        <v>39562</v>
      </c>
      <c r="FI71" s="32">
        <v>39338</v>
      </c>
      <c r="FJ71" s="32">
        <v>39498</v>
      </c>
      <c r="FK71" s="32">
        <v>39624</v>
      </c>
      <c r="FL71" s="32">
        <v>39681</v>
      </c>
      <c r="FM71" s="32">
        <v>39247</v>
      </c>
      <c r="FN71" s="32">
        <v>39719</v>
      </c>
      <c r="FO71" s="32">
        <v>39681</v>
      </c>
      <c r="FP71" s="32">
        <v>39533</v>
      </c>
      <c r="FQ71" s="32">
        <v>39500</v>
      </c>
      <c r="FR71" s="32">
        <v>39586</v>
      </c>
      <c r="FS71" s="32">
        <v>39512</v>
      </c>
      <c r="FT71" s="32">
        <v>39371</v>
      </c>
      <c r="FU71" s="32">
        <v>39095</v>
      </c>
      <c r="FV71" s="32">
        <v>39352</v>
      </c>
      <c r="FW71" s="32">
        <v>39474</v>
      </c>
      <c r="FX71" s="32">
        <v>39627</v>
      </c>
      <c r="FY71" s="32">
        <v>39282</v>
      </c>
      <c r="FZ71" s="32">
        <v>39713</v>
      </c>
      <c r="GA71" s="32">
        <v>39505</v>
      </c>
      <c r="GB71" s="32">
        <v>39133</v>
      </c>
      <c r="GC71" s="32">
        <v>39204</v>
      </c>
      <c r="GD71" s="32">
        <v>39624</v>
      </c>
      <c r="GE71" s="32">
        <v>39388</v>
      </c>
      <c r="GF71" s="32">
        <v>38960</v>
      </c>
      <c r="GG71" s="32">
        <v>39104</v>
      </c>
      <c r="GH71" s="32">
        <v>39014</v>
      </c>
      <c r="GI71" s="32">
        <v>39771</v>
      </c>
      <c r="GJ71" s="32">
        <v>38877</v>
      </c>
      <c r="GK71" s="32">
        <v>39286</v>
      </c>
      <c r="GL71" s="32">
        <v>39110</v>
      </c>
      <c r="GM71" s="32">
        <v>39468</v>
      </c>
      <c r="GN71" s="32">
        <v>39381</v>
      </c>
      <c r="GO71" s="32">
        <v>39037</v>
      </c>
      <c r="GP71" s="32">
        <v>39159</v>
      </c>
      <c r="GQ71" s="32">
        <v>39208</v>
      </c>
      <c r="GR71" s="32">
        <v>39197</v>
      </c>
      <c r="GS71" s="32">
        <v>39425</v>
      </c>
      <c r="GT71" s="32">
        <v>39362</v>
      </c>
      <c r="GU71" s="32">
        <v>38822</v>
      </c>
      <c r="GV71" s="32">
        <v>38987</v>
      </c>
      <c r="GW71" s="32">
        <v>39464</v>
      </c>
      <c r="GX71" s="32">
        <v>39611</v>
      </c>
      <c r="GY71" s="32">
        <v>38966</v>
      </c>
      <c r="GZ71" s="32">
        <v>39387</v>
      </c>
      <c r="HA71" s="32">
        <v>39107</v>
      </c>
      <c r="HB71" s="32">
        <v>39212</v>
      </c>
      <c r="HC71" s="32">
        <v>39330</v>
      </c>
      <c r="HD71" s="32">
        <v>38787</v>
      </c>
      <c r="HE71" s="32">
        <v>38929</v>
      </c>
      <c r="HF71" s="32">
        <v>39821</v>
      </c>
      <c r="HG71" s="32">
        <v>38836</v>
      </c>
      <c r="HH71" s="32">
        <v>38840</v>
      </c>
      <c r="HI71" s="32">
        <v>38710</v>
      </c>
      <c r="HJ71" s="32">
        <v>38933</v>
      </c>
      <c r="HK71" s="32">
        <v>38732</v>
      </c>
      <c r="HL71" s="32">
        <v>38912</v>
      </c>
      <c r="HM71" s="32">
        <v>39741</v>
      </c>
      <c r="HN71" s="32">
        <v>38333</v>
      </c>
      <c r="HO71" s="32">
        <v>38777</v>
      </c>
      <c r="HP71" s="32">
        <v>39038</v>
      </c>
      <c r="HQ71" s="32">
        <v>39197</v>
      </c>
      <c r="HR71" s="32">
        <v>38415</v>
      </c>
      <c r="HS71" s="32">
        <v>38893</v>
      </c>
      <c r="HT71" s="32">
        <v>38828</v>
      </c>
      <c r="HU71" s="32">
        <v>38663</v>
      </c>
      <c r="HV71" s="32">
        <v>38155</v>
      </c>
      <c r="HW71" s="32">
        <v>39583</v>
      </c>
      <c r="HX71" s="32">
        <v>39104</v>
      </c>
      <c r="HY71" s="32">
        <v>38379</v>
      </c>
      <c r="HZ71" s="32">
        <v>38385</v>
      </c>
      <c r="IA71" s="32">
        <v>39404</v>
      </c>
      <c r="IB71" s="32">
        <v>38290</v>
      </c>
      <c r="IC71" s="32">
        <v>38771</v>
      </c>
      <c r="ID71" s="32">
        <v>38309</v>
      </c>
      <c r="IE71" s="32">
        <v>38976</v>
      </c>
      <c r="IF71" s="32">
        <v>38958</v>
      </c>
      <c r="IG71" s="32">
        <v>39391</v>
      </c>
      <c r="IH71" s="32">
        <v>39107</v>
      </c>
      <c r="II71" s="32">
        <v>38853</v>
      </c>
      <c r="IJ71" s="32">
        <v>38834</v>
      </c>
      <c r="IK71" s="32">
        <v>38755</v>
      </c>
      <c r="IL71" s="32">
        <v>38358</v>
      </c>
      <c r="IM71" s="32">
        <v>38298</v>
      </c>
      <c r="IN71" s="32">
        <v>38962</v>
      </c>
      <c r="IO71" s="32">
        <v>38924</v>
      </c>
      <c r="IP71" s="32">
        <v>38751</v>
      </c>
      <c r="IQ71" s="32">
        <v>38866</v>
      </c>
      <c r="IR71" s="32">
        <v>38697</v>
      </c>
      <c r="IS71" s="32">
        <v>38725</v>
      </c>
      <c r="IT71" s="32">
        <v>38598</v>
      </c>
      <c r="IU71" s="32">
        <v>38958</v>
      </c>
      <c r="IV71" s="32">
        <v>38792</v>
      </c>
      <c r="IW71" s="32">
        <v>38775</v>
      </c>
      <c r="IX71" s="32">
        <v>38703</v>
      </c>
      <c r="IY71" s="32">
        <v>38682</v>
      </c>
      <c r="IZ71" s="32">
        <v>38876</v>
      </c>
      <c r="JA71" s="32">
        <v>38634</v>
      </c>
      <c r="JB71" s="32">
        <v>38916</v>
      </c>
      <c r="JC71" s="32">
        <v>39187</v>
      </c>
      <c r="JD71" s="32">
        <v>38855</v>
      </c>
      <c r="JE71" s="32">
        <v>38390</v>
      </c>
      <c r="JF71" s="32">
        <v>38612</v>
      </c>
      <c r="JG71" s="32">
        <v>38645</v>
      </c>
      <c r="JH71" s="32">
        <v>38484</v>
      </c>
      <c r="JI71" s="32">
        <v>38816</v>
      </c>
      <c r="JJ71" s="32">
        <v>38793</v>
      </c>
      <c r="JK71" s="32">
        <v>38552</v>
      </c>
      <c r="JL71" s="32">
        <v>38330</v>
      </c>
      <c r="JM71" s="32">
        <v>38873</v>
      </c>
      <c r="JN71" s="32">
        <v>38682</v>
      </c>
      <c r="JO71" s="32">
        <v>38641</v>
      </c>
      <c r="JP71" s="32">
        <v>38644</v>
      </c>
      <c r="JQ71" s="32">
        <v>38318</v>
      </c>
      <c r="JR71" s="32">
        <v>38693</v>
      </c>
      <c r="JS71" s="32">
        <v>38801</v>
      </c>
      <c r="JT71" s="32">
        <v>39280</v>
      </c>
      <c r="JU71" s="32">
        <v>39002</v>
      </c>
      <c r="JV71" s="32">
        <v>38226</v>
      </c>
      <c r="JW71" s="32">
        <v>38626</v>
      </c>
      <c r="JX71" s="32">
        <v>38285</v>
      </c>
      <c r="JY71" s="32">
        <v>38883</v>
      </c>
      <c r="JZ71" s="32">
        <v>38336</v>
      </c>
      <c r="KA71" s="32">
        <v>38809</v>
      </c>
      <c r="KB71" s="32">
        <v>38671</v>
      </c>
      <c r="KC71" s="32">
        <v>38851</v>
      </c>
      <c r="KD71" s="32">
        <v>37979</v>
      </c>
      <c r="KE71" s="32">
        <v>38639</v>
      </c>
      <c r="KF71" s="32">
        <v>38274</v>
      </c>
      <c r="KG71" s="32">
        <v>39128</v>
      </c>
      <c r="KH71" s="32">
        <v>38320</v>
      </c>
      <c r="KI71" s="32">
        <v>38285</v>
      </c>
      <c r="KJ71" s="32">
        <v>38081</v>
      </c>
      <c r="KK71" s="32">
        <v>39005</v>
      </c>
      <c r="KL71" s="32">
        <v>38834</v>
      </c>
      <c r="KM71" s="32">
        <v>38156</v>
      </c>
      <c r="KN71" s="32">
        <v>39028</v>
      </c>
      <c r="KO71" s="32">
        <v>38689</v>
      </c>
      <c r="KP71" s="32">
        <v>38534</v>
      </c>
      <c r="KQ71" s="32">
        <v>39021</v>
      </c>
      <c r="KR71" s="32">
        <v>38345</v>
      </c>
      <c r="KS71" s="32">
        <v>38590</v>
      </c>
      <c r="KT71" s="32">
        <v>38065</v>
      </c>
      <c r="KU71" s="32">
        <v>38179</v>
      </c>
      <c r="KV71" s="32">
        <v>38196</v>
      </c>
      <c r="KW71" s="32">
        <v>38549</v>
      </c>
      <c r="KX71" s="32">
        <v>37787</v>
      </c>
      <c r="KY71" s="32">
        <v>38383</v>
      </c>
      <c r="KZ71" s="32">
        <v>37601</v>
      </c>
      <c r="LA71" s="32">
        <v>38177</v>
      </c>
      <c r="LB71" s="32">
        <v>38197</v>
      </c>
      <c r="LC71" s="32">
        <v>38024</v>
      </c>
      <c r="LD71" s="32">
        <v>39011</v>
      </c>
      <c r="LE71" s="32">
        <v>38053</v>
      </c>
      <c r="LF71" s="32">
        <v>37936</v>
      </c>
      <c r="LG71" s="32">
        <v>38202</v>
      </c>
      <c r="LH71" s="32">
        <v>37406</v>
      </c>
      <c r="LI71" s="32">
        <v>38194</v>
      </c>
      <c r="LJ71" s="32">
        <v>38016</v>
      </c>
      <c r="LK71" s="32">
        <v>37875</v>
      </c>
      <c r="LL71" s="32">
        <v>38297</v>
      </c>
      <c r="LM71" s="32">
        <v>37526</v>
      </c>
      <c r="LN71" s="32">
        <v>37636</v>
      </c>
      <c r="LO71" s="32">
        <v>38318</v>
      </c>
      <c r="LP71" s="32">
        <v>37992</v>
      </c>
      <c r="LQ71" s="32">
        <v>37713</v>
      </c>
      <c r="LR71" s="32">
        <v>37858</v>
      </c>
      <c r="LS71" s="32">
        <v>37859</v>
      </c>
      <c r="LT71" s="32">
        <v>37954</v>
      </c>
      <c r="LU71" s="32">
        <v>37898</v>
      </c>
      <c r="LV71" s="32">
        <v>37912</v>
      </c>
      <c r="LW71" s="32">
        <v>37694</v>
      </c>
      <c r="LX71" s="32">
        <v>37413</v>
      </c>
      <c r="LY71" s="32">
        <v>37285</v>
      </c>
      <c r="LZ71" s="32">
        <v>37756</v>
      </c>
      <c r="MA71" s="32">
        <v>37799</v>
      </c>
      <c r="MB71" s="32">
        <v>37995</v>
      </c>
      <c r="MC71" s="32">
        <v>37904</v>
      </c>
      <c r="MD71" s="32">
        <v>38218</v>
      </c>
      <c r="ME71" s="32">
        <v>37722</v>
      </c>
      <c r="MF71" s="32">
        <v>37565</v>
      </c>
      <c r="MG71" s="32">
        <v>37458</v>
      </c>
      <c r="MH71" s="32">
        <v>37628</v>
      </c>
      <c r="MI71" s="32">
        <v>37551</v>
      </c>
      <c r="MJ71" s="32">
        <v>37560</v>
      </c>
      <c r="MK71" s="32">
        <v>37511</v>
      </c>
      <c r="ML71" s="32">
        <v>38002</v>
      </c>
      <c r="MM71" s="32">
        <v>37793</v>
      </c>
      <c r="MN71" s="32">
        <v>37517</v>
      </c>
      <c r="MO71" s="32">
        <v>37644</v>
      </c>
      <c r="MP71" s="32">
        <v>38012</v>
      </c>
      <c r="MQ71" s="32">
        <v>38212</v>
      </c>
      <c r="MR71" s="32">
        <v>38382</v>
      </c>
      <c r="MS71" s="32">
        <v>37529</v>
      </c>
      <c r="MT71" s="32">
        <v>37931</v>
      </c>
      <c r="MU71" s="32">
        <v>38048</v>
      </c>
      <c r="MV71" s="32">
        <v>38236</v>
      </c>
      <c r="MW71" s="32">
        <v>38520</v>
      </c>
      <c r="MX71" s="32">
        <v>37902</v>
      </c>
      <c r="MY71" s="32">
        <v>37152</v>
      </c>
      <c r="MZ71" s="32">
        <v>37547</v>
      </c>
      <c r="NA71" s="32">
        <v>37570</v>
      </c>
      <c r="NB71" s="32">
        <v>37837</v>
      </c>
      <c r="NC71" s="32">
        <v>37958</v>
      </c>
      <c r="ND71" s="32">
        <v>38235</v>
      </c>
      <c r="NE71" s="32">
        <v>37607</v>
      </c>
      <c r="NF71" s="32">
        <v>38187</v>
      </c>
      <c r="NG71" s="32">
        <v>38271</v>
      </c>
      <c r="NH71" s="32">
        <v>38250</v>
      </c>
      <c r="NI71" s="32">
        <v>38433</v>
      </c>
      <c r="NJ71" s="32">
        <v>37883</v>
      </c>
      <c r="NK71" s="32">
        <v>37625</v>
      </c>
      <c r="NL71" s="32">
        <v>37972</v>
      </c>
      <c r="NM71" s="32">
        <v>37466</v>
      </c>
      <c r="NN71" s="32">
        <v>37887</v>
      </c>
      <c r="NO71" s="32">
        <v>37471</v>
      </c>
      <c r="NP71" s="32">
        <v>37560</v>
      </c>
      <c r="NQ71" s="32">
        <v>37984</v>
      </c>
      <c r="NR71" s="32">
        <v>38116</v>
      </c>
      <c r="NS71" s="32">
        <v>38390</v>
      </c>
      <c r="NT71" s="32">
        <v>38230</v>
      </c>
      <c r="NU71" s="32">
        <v>37713</v>
      </c>
      <c r="NV71" s="32">
        <v>37717</v>
      </c>
      <c r="NW71" s="32">
        <v>37915</v>
      </c>
      <c r="NX71" s="32">
        <v>37476</v>
      </c>
      <c r="NY71" s="32">
        <v>37446</v>
      </c>
      <c r="NZ71" s="32">
        <v>37803</v>
      </c>
      <c r="OA71" s="32">
        <v>37152</v>
      </c>
      <c r="OB71" s="32">
        <v>38148</v>
      </c>
      <c r="OC71" s="32">
        <v>37683</v>
      </c>
      <c r="OD71" s="32">
        <v>37962</v>
      </c>
      <c r="OE71" s="32">
        <v>37451</v>
      </c>
      <c r="OF71" s="32">
        <v>37252</v>
      </c>
      <c r="OG71" s="32">
        <v>37111</v>
      </c>
      <c r="OH71" s="32">
        <v>37647</v>
      </c>
      <c r="OI71" s="32">
        <v>37682</v>
      </c>
      <c r="OJ71" s="32">
        <v>37552</v>
      </c>
      <c r="OK71" s="32">
        <v>37779</v>
      </c>
      <c r="OL71" s="32">
        <v>37795</v>
      </c>
      <c r="OM71" s="32">
        <v>37557</v>
      </c>
      <c r="ON71" s="32">
        <v>37393</v>
      </c>
      <c r="OO71" s="32">
        <v>37948</v>
      </c>
      <c r="OP71" s="32">
        <v>38006</v>
      </c>
      <c r="OQ71" s="32">
        <v>37362</v>
      </c>
      <c r="OR71" s="32">
        <v>37201</v>
      </c>
      <c r="OS71" s="32">
        <v>37322</v>
      </c>
      <c r="OT71" s="32">
        <v>37341</v>
      </c>
      <c r="OU71" s="32">
        <v>37082</v>
      </c>
      <c r="OV71" s="32">
        <v>37152</v>
      </c>
      <c r="OW71" s="33">
        <v>37867</v>
      </c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>
        <f>'Experimental setup'!M67</f>
        <v>0</v>
      </c>
      <c r="B72" s="37">
        <f>'Experimental setup'!M55</f>
        <v>0</v>
      </c>
      <c r="C72" s="21" t="b">
        <f t="shared" si="1"/>
        <v>0</v>
      </c>
      <c r="K72" s="30" t="s">
        <v>38</v>
      </c>
      <c r="L72" s="31">
        <v>12</v>
      </c>
      <c r="M72" s="36" t="s">
        <v>544</v>
      </c>
      <c r="N72" s="30">
        <v>37227</v>
      </c>
      <c r="O72" s="32">
        <v>37944</v>
      </c>
      <c r="P72" s="32">
        <v>38221</v>
      </c>
      <c r="Q72" s="32">
        <v>38181</v>
      </c>
      <c r="R72" s="32">
        <v>37796</v>
      </c>
      <c r="S72" s="32">
        <v>38182</v>
      </c>
      <c r="T72" s="32">
        <v>38475</v>
      </c>
      <c r="U72" s="32">
        <v>38149</v>
      </c>
      <c r="V72" s="32">
        <v>38130</v>
      </c>
      <c r="W72" s="32">
        <v>38126</v>
      </c>
      <c r="X72" s="32">
        <v>38285</v>
      </c>
      <c r="Y72" s="32">
        <v>38100</v>
      </c>
      <c r="Z72" s="32">
        <v>37501</v>
      </c>
      <c r="AA72" s="32">
        <v>37617</v>
      </c>
      <c r="AB72" s="32">
        <v>37149</v>
      </c>
      <c r="AC72" s="32">
        <v>37768</v>
      </c>
      <c r="AD72" s="32">
        <v>37904</v>
      </c>
      <c r="AE72" s="32">
        <v>37416</v>
      </c>
      <c r="AF72" s="32">
        <v>37740</v>
      </c>
      <c r="AG72" s="32">
        <v>37815</v>
      </c>
      <c r="AH72" s="32">
        <v>37116</v>
      </c>
      <c r="AI72" s="32">
        <v>37482</v>
      </c>
      <c r="AJ72" s="32">
        <v>37196</v>
      </c>
      <c r="AK72" s="32">
        <v>36809</v>
      </c>
      <c r="AL72" s="32">
        <v>36858</v>
      </c>
      <c r="AM72" s="32">
        <v>37084</v>
      </c>
      <c r="AN72" s="32">
        <v>36713</v>
      </c>
      <c r="AO72" s="32">
        <v>36793</v>
      </c>
      <c r="AP72" s="32">
        <v>36587</v>
      </c>
      <c r="AQ72" s="32">
        <v>36629</v>
      </c>
      <c r="AR72" s="32">
        <v>36573</v>
      </c>
      <c r="AS72" s="32">
        <v>36237</v>
      </c>
      <c r="AT72" s="32">
        <v>36553</v>
      </c>
      <c r="AU72" s="32">
        <v>36089</v>
      </c>
      <c r="AV72" s="32">
        <v>36568</v>
      </c>
      <c r="AW72" s="32">
        <v>36375</v>
      </c>
      <c r="AX72" s="32">
        <v>36113</v>
      </c>
      <c r="AY72" s="32">
        <v>35942</v>
      </c>
      <c r="AZ72" s="32">
        <v>36272</v>
      </c>
      <c r="BA72" s="32">
        <v>36208</v>
      </c>
      <c r="BB72" s="32">
        <v>36083</v>
      </c>
      <c r="BC72" s="32">
        <v>36150</v>
      </c>
      <c r="BD72" s="32">
        <v>36182</v>
      </c>
      <c r="BE72" s="32">
        <v>35474</v>
      </c>
      <c r="BF72" s="32">
        <v>35746</v>
      </c>
      <c r="BG72" s="32">
        <v>35541</v>
      </c>
      <c r="BH72" s="32">
        <v>35928</v>
      </c>
      <c r="BI72" s="32">
        <v>35909</v>
      </c>
      <c r="BJ72" s="32">
        <v>35555</v>
      </c>
      <c r="BK72" s="32">
        <v>35243</v>
      </c>
      <c r="BL72" s="32">
        <v>35779</v>
      </c>
      <c r="BM72" s="32">
        <v>35437</v>
      </c>
      <c r="BN72" s="32">
        <v>35724</v>
      </c>
      <c r="BO72" s="32">
        <v>34616</v>
      </c>
      <c r="BP72" s="32">
        <v>35307</v>
      </c>
      <c r="BQ72" s="32">
        <v>35661</v>
      </c>
      <c r="BR72" s="32">
        <v>35518</v>
      </c>
      <c r="BS72" s="32">
        <v>35058</v>
      </c>
      <c r="BT72" s="32">
        <v>35166</v>
      </c>
      <c r="BU72" s="32">
        <v>35438</v>
      </c>
      <c r="BV72" s="32">
        <v>35141</v>
      </c>
      <c r="BW72" s="32">
        <v>34990</v>
      </c>
      <c r="BX72" s="32">
        <v>34568</v>
      </c>
      <c r="BY72" s="32">
        <v>34853</v>
      </c>
      <c r="BZ72" s="32">
        <v>34835</v>
      </c>
      <c r="CA72" s="32">
        <v>35270</v>
      </c>
      <c r="CB72" s="32">
        <v>34892</v>
      </c>
      <c r="CC72" s="32">
        <v>35018</v>
      </c>
      <c r="CD72" s="32">
        <v>34746</v>
      </c>
      <c r="CE72" s="32">
        <v>34849</v>
      </c>
      <c r="CF72" s="32">
        <v>34800</v>
      </c>
      <c r="CG72" s="32">
        <v>34927</v>
      </c>
      <c r="CH72" s="32">
        <v>34767</v>
      </c>
      <c r="CI72" s="32">
        <v>34459</v>
      </c>
      <c r="CJ72" s="32">
        <v>34698</v>
      </c>
      <c r="CK72" s="32">
        <v>34436</v>
      </c>
      <c r="CL72" s="32">
        <v>34431</v>
      </c>
      <c r="CM72" s="32">
        <v>35006</v>
      </c>
      <c r="CN72" s="32">
        <v>34993</v>
      </c>
      <c r="CO72" s="32">
        <v>34918</v>
      </c>
      <c r="CP72" s="32">
        <v>34756</v>
      </c>
      <c r="CQ72" s="32">
        <v>34737</v>
      </c>
      <c r="CR72" s="32">
        <v>34518</v>
      </c>
      <c r="CS72" s="32">
        <v>34819</v>
      </c>
      <c r="CT72" s="32">
        <v>34401</v>
      </c>
      <c r="CU72" s="32">
        <v>33972</v>
      </c>
      <c r="CV72" s="32">
        <v>34667</v>
      </c>
      <c r="CW72" s="32">
        <v>34750</v>
      </c>
      <c r="CX72" s="32">
        <v>34756</v>
      </c>
      <c r="CY72" s="32">
        <v>34412</v>
      </c>
      <c r="CZ72" s="32">
        <v>34272</v>
      </c>
      <c r="DA72" s="32">
        <v>34041</v>
      </c>
      <c r="DB72" s="32">
        <v>34166</v>
      </c>
      <c r="DC72" s="32">
        <v>34509</v>
      </c>
      <c r="DD72" s="32">
        <v>34561</v>
      </c>
      <c r="DE72" s="32">
        <v>34211</v>
      </c>
      <c r="DF72" s="32">
        <v>34032</v>
      </c>
      <c r="DG72" s="32">
        <v>34429</v>
      </c>
      <c r="DH72" s="32">
        <v>34138</v>
      </c>
      <c r="DI72" s="32">
        <v>34244</v>
      </c>
      <c r="DJ72" s="32">
        <v>33813</v>
      </c>
      <c r="DK72" s="32">
        <v>34476</v>
      </c>
      <c r="DL72" s="32">
        <v>34446</v>
      </c>
      <c r="DM72" s="32">
        <v>34752</v>
      </c>
      <c r="DN72" s="32">
        <v>33860</v>
      </c>
      <c r="DO72" s="32">
        <v>34690</v>
      </c>
      <c r="DP72" s="32">
        <v>34094</v>
      </c>
      <c r="DQ72" s="32">
        <v>34400</v>
      </c>
      <c r="DR72" s="32">
        <v>33728</v>
      </c>
      <c r="DS72" s="32">
        <v>34235</v>
      </c>
      <c r="DT72" s="32">
        <v>34370</v>
      </c>
      <c r="DU72" s="32">
        <v>33878</v>
      </c>
      <c r="DV72" s="32">
        <v>34433</v>
      </c>
      <c r="DW72" s="32">
        <v>33916</v>
      </c>
      <c r="DX72" s="32">
        <v>33805</v>
      </c>
      <c r="DY72" s="32">
        <v>34185</v>
      </c>
      <c r="DZ72" s="32">
        <v>33875</v>
      </c>
      <c r="EA72" s="32">
        <v>33860</v>
      </c>
      <c r="EB72" s="32">
        <v>34195</v>
      </c>
      <c r="EC72" s="32">
        <v>34126</v>
      </c>
      <c r="ED72" s="32">
        <v>34339</v>
      </c>
      <c r="EE72" s="32">
        <v>34003</v>
      </c>
      <c r="EF72" s="32">
        <v>33843</v>
      </c>
      <c r="EG72" s="32">
        <v>33898</v>
      </c>
      <c r="EH72" s="32">
        <v>33712</v>
      </c>
      <c r="EI72" s="32">
        <v>33941</v>
      </c>
      <c r="EJ72" s="32">
        <v>34198</v>
      </c>
      <c r="EK72" s="32">
        <v>33881</v>
      </c>
      <c r="EL72" s="32">
        <v>34259</v>
      </c>
      <c r="EM72" s="32">
        <v>34235</v>
      </c>
      <c r="EN72" s="32">
        <v>34207</v>
      </c>
      <c r="EO72" s="32">
        <v>34416</v>
      </c>
      <c r="EP72" s="32">
        <v>33914</v>
      </c>
      <c r="EQ72" s="32">
        <v>33904</v>
      </c>
      <c r="ER72" s="32">
        <v>34062</v>
      </c>
      <c r="ES72" s="32">
        <v>34181</v>
      </c>
      <c r="ET72" s="32">
        <v>34152</v>
      </c>
      <c r="EU72" s="32">
        <v>33966</v>
      </c>
      <c r="EV72" s="32">
        <v>34095</v>
      </c>
      <c r="EW72" s="32">
        <v>33837</v>
      </c>
      <c r="EX72" s="32">
        <v>33961</v>
      </c>
      <c r="EY72" s="32">
        <v>33816</v>
      </c>
      <c r="EZ72" s="32">
        <v>33990</v>
      </c>
      <c r="FA72" s="32">
        <v>34375</v>
      </c>
      <c r="FB72" s="32">
        <v>34091</v>
      </c>
      <c r="FC72" s="32">
        <v>34632</v>
      </c>
      <c r="FD72" s="32">
        <v>34296</v>
      </c>
      <c r="FE72" s="32">
        <v>34118</v>
      </c>
      <c r="FF72" s="32">
        <v>34292</v>
      </c>
      <c r="FG72" s="32">
        <v>34640</v>
      </c>
      <c r="FH72" s="32">
        <v>33928</v>
      </c>
      <c r="FI72" s="32">
        <v>34331</v>
      </c>
      <c r="FJ72" s="32">
        <v>34040</v>
      </c>
      <c r="FK72" s="32">
        <v>34340</v>
      </c>
      <c r="FL72" s="32">
        <v>34190</v>
      </c>
      <c r="FM72" s="32">
        <v>34228</v>
      </c>
      <c r="FN72" s="32">
        <v>34122</v>
      </c>
      <c r="FO72" s="32">
        <v>33754</v>
      </c>
      <c r="FP72" s="32">
        <v>34064</v>
      </c>
      <c r="FQ72" s="32">
        <v>34138</v>
      </c>
      <c r="FR72" s="32">
        <v>33993</v>
      </c>
      <c r="FS72" s="32">
        <v>33949</v>
      </c>
      <c r="FT72" s="32">
        <v>34592</v>
      </c>
      <c r="FU72" s="32">
        <v>33974</v>
      </c>
      <c r="FV72" s="32">
        <v>34636</v>
      </c>
      <c r="FW72" s="32">
        <v>34130</v>
      </c>
      <c r="FX72" s="32">
        <v>33839</v>
      </c>
      <c r="FY72" s="32">
        <v>34281</v>
      </c>
      <c r="FZ72" s="32">
        <v>33909</v>
      </c>
      <c r="GA72" s="32">
        <v>34307</v>
      </c>
      <c r="GB72" s="32">
        <v>34053</v>
      </c>
      <c r="GC72" s="32">
        <v>34366</v>
      </c>
      <c r="GD72" s="32">
        <v>33840</v>
      </c>
      <c r="GE72" s="32">
        <v>33808</v>
      </c>
      <c r="GF72" s="32">
        <v>33997</v>
      </c>
      <c r="GG72" s="32">
        <v>33845</v>
      </c>
      <c r="GH72" s="32">
        <v>34344</v>
      </c>
      <c r="GI72" s="32">
        <v>34222</v>
      </c>
      <c r="GJ72" s="32">
        <v>34145</v>
      </c>
      <c r="GK72" s="32">
        <v>34486</v>
      </c>
      <c r="GL72" s="32">
        <v>33498</v>
      </c>
      <c r="GM72" s="32">
        <v>33721</v>
      </c>
      <c r="GN72" s="32">
        <v>34073</v>
      </c>
      <c r="GO72" s="32">
        <v>34275</v>
      </c>
      <c r="GP72" s="32">
        <v>34108</v>
      </c>
      <c r="GQ72" s="32">
        <v>34238</v>
      </c>
      <c r="GR72" s="32">
        <v>34332</v>
      </c>
      <c r="GS72" s="32">
        <v>34125</v>
      </c>
      <c r="GT72" s="32">
        <v>34334</v>
      </c>
      <c r="GU72" s="32">
        <v>34029</v>
      </c>
      <c r="GV72" s="32">
        <v>34039</v>
      </c>
      <c r="GW72" s="32">
        <v>34459</v>
      </c>
      <c r="GX72" s="32">
        <v>33963</v>
      </c>
      <c r="GY72" s="32">
        <v>34119</v>
      </c>
      <c r="GZ72" s="32">
        <v>33927</v>
      </c>
      <c r="HA72" s="32">
        <v>34071</v>
      </c>
      <c r="HB72" s="32">
        <v>33885</v>
      </c>
      <c r="HC72" s="32">
        <v>34448</v>
      </c>
      <c r="HD72" s="32">
        <v>33777</v>
      </c>
      <c r="HE72" s="32">
        <v>33588</v>
      </c>
      <c r="HF72" s="32">
        <v>34225</v>
      </c>
      <c r="HG72" s="32">
        <v>33826</v>
      </c>
      <c r="HH72" s="32">
        <v>33864</v>
      </c>
      <c r="HI72" s="32">
        <v>34061</v>
      </c>
      <c r="HJ72" s="32">
        <v>34143</v>
      </c>
      <c r="HK72" s="32">
        <v>33562</v>
      </c>
      <c r="HL72" s="32">
        <v>33953</v>
      </c>
      <c r="HM72" s="32">
        <v>33554</v>
      </c>
      <c r="HN72" s="32">
        <v>33878</v>
      </c>
      <c r="HO72" s="32">
        <v>33698</v>
      </c>
      <c r="HP72" s="32">
        <v>33464</v>
      </c>
      <c r="HQ72" s="32">
        <v>34119</v>
      </c>
      <c r="HR72" s="32">
        <v>33778</v>
      </c>
      <c r="HS72" s="32">
        <v>33924</v>
      </c>
      <c r="HT72" s="32">
        <v>33667</v>
      </c>
      <c r="HU72" s="32">
        <v>34181</v>
      </c>
      <c r="HV72" s="32">
        <v>33836</v>
      </c>
      <c r="HW72" s="32">
        <v>34241</v>
      </c>
      <c r="HX72" s="32">
        <v>33843</v>
      </c>
      <c r="HY72" s="32">
        <v>33784</v>
      </c>
      <c r="HZ72" s="32">
        <v>33976</v>
      </c>
      <c r="IA72" s="32">
        <v>34135</v>
      </c>
      <c r="IB72" s="32">
        <v>34216</v>
      </c>
      <c r="IC72" s="32">
        <v>34121</v>
      </c>
      <c r="ID72" s="32">
        <v>33922</v>
      </c>
      <c r="IE72" s="32">
        <v>34174</v>
      </c>
      <c r="IF72" s="32">
        <v>34315</v>
      </c>
      <c r="IG72" s="32">
        <v>33808</v>
      </c>
      <c r="IH72" s="32">
        <v>33609</v>
      </c>
      <c r="II72" s="32">
        <v>34115</v>
      </c>
      <c r="IJ72" s="32">
        <v>33960</v>
      </c>
      <c r="IK72" s="32">
        <v>33817</v>
      </c>
      <c r="IL72" s="32">
        <v>34042</v>
      </c>
      <c r="IM72" s="32">
        <v>34123</v>
      </c>
      <c r="IN72" s="32">
        <v>34238</v>
      </c>
      <c r="IO72" s="32">
        <v>34185</v>
      </c>
      <c r="IP72" s="32">
        <v>34104</v>
      </c>
      <c r="IQ72" s="32">
        <v>33972</v>
      </c>
      <c r="IR72" s="32">
        <v>33974</v>
      </c>
      <c r="IS72" s="32">
        <v>33959</v>
      </c>
      <c r="IT72" s="32">
        <v>34123</v>
      </c>
      <c r="IU72" s="32">
        <v>33918</v>
      </c>
      <c r="IV72" s="32">
        <v>34485</v>
      </c>
      <c r="IW72" s="32">
        <v>34090</v>
      </c>
      <c r="IX72" s="32">
        <v>34294</v>
      </c>
      <c r="IY72" s="32">
        <v>34296</v>
      </c>
      <c r="IZ72" s="32">
        <v>34162</v>
      </c>
      <c r="JA72" s="32">
        <v>34025</v>
      </c>
      <c r="JB72" s="32">
        <v>33901</v>
      </c>
      <c r="JC72" s="32">
        <v>33644</v>
      </c>
      <c r="JD72" s="32">
        <v>33877</v>
      </c>
      <c r="JE72" s="32">
        <v>34123</v>
      </c>
      <c r="JF72" s="32">
        <v>34223</v>
      </c>
      <c r="JG72" s="32">
        <v>33915</v>
      </c>
      <c r="JH72" s="32">
        <v>34321</v>
      </c>
      <c r="JI72" s="32">
        <v>34930</v>
      </c>
      <c r="JJ72" s="32">
        <v>34331</v>
      </c>
      <c r="JK72" s="32">
        <v>34037</v>
      </c>
      <c r="JL72" s="32">
        <v>34425</v>
      </c>
      <c r="JM72" s="32">
        <v>34109</v>
      </c>
      <c r="JN72" s="32">
        <v>34573</v>
      </c>
      <c r="JO72" s="32">
        <v>34428</v>
      </c>
      <c r="JP72" s="32">
        <v>34151</v>
      </c>
      <c r="JQ72" s="32">
        <v>34093</v>
      </c>
      <c r="JR72" s="32">
        <v>34078</v>
      </c>
      <c r="JS72" s="32">
        <v>34371</v>
      </c>
      <c r="JT72" s="32">
        <v>33802</v>
      </c>
      <c r="JU72" s="32">
        <v>34222</v>
      </c>
      <c r="JV72" s="32">
        <v>34701</v>
      </c>
      <c r="JW72" s="32">
        <v>34407</v>
      </c>
      <c r="JX72" s="32">
        <v>34370</v>
      </c>
      <c r="JY72" s="32">
        <v>34010</v>
      </c>
      <c r="JZ72" s="32">
        <v>34294</v>
      </c>
      <c r="KA72" s="32">
        <v>34062</v>
      </c>
      <c r="KB72" s="32">
        <v>34756</v>
      </c>
      <c r="KC72" s="32">
        <v>34079</v>
      </c>
      <c r="KD72" s="32">
        <v>34385</v>
      </c>
      <c r="KE72" s="32">
        <v>34424</v>
      </c>
      <c r="KF72" s="32">
        <v>34221</v>
      </c>
      <c r="KG72" s="32">
        <v>33779</v>
      </c>
      <c r="KH72" s="32">
        <v>34342</v>
      </c>
      <c r="KI72" s="32">
        <v>34348</v>
      </c>
      <c r="KJ72" s="32">
        <v>33978</v>
      </c>
      <c r="KK72" s="32">
        <v>33883</v>
      </c>
      <c r="KL72" s="32">
        <v>34358</v>
      </c>
      <c r="KM72" s="32">
        <v>33566</v>
      </c>
      <c r="KN72" s="32">
        <v>34162</v>
      </c>
      <c r="KO72" s="32">
        <v>34145</v>
      </c>
      <c r="KP72" s="32">
        <v>34520</v>
      </c>
      <c r="KQ72" s="32">
        <v>33828</v>
      </c>
      <c r="KR72" s="32">
        <v>33974</v>
      </c>
      <c r="KS72" s="32">
        <v>34479</v>
      </c>
      <c r="KT72" s="32">
        <v>34430</v>
      </c>
      <c r="KU72" s="32">
        <v>34210</v>
      </c>
      <c r="KV72" s="32">
        <v>34286</v>
      </c>
      <c r="KW72" s="32">
        <v>33738</v>
      </c>
      <c r="KX72" s="32">
        <v>34000</v>
      </c>
      <c r="KY72" s="32">
        <v>33831</v>
      </c>
      <c r="KZ72" s="32">
        <v>34090</v>
      </c>
      <c r="LA72" s="32">
        <v>34467</v>
      </c>
      <c r="LB72" s="32">
        <v>33985</v>
      </c>
      <c r="LC72" s="32">
        <v>33739</v>
      </c>
      <c r="LD72" s="32">
        <v>34418</v>
      </c>
      <c r="LE72" s="32">
        <v>34119</v>
      </c>
      <c r="LF72" s="32">
        <v>33848</v>
      </c>
      <c r="LG72" s="32">
        <v>34026</v>
      </c>
      <c r="LH72" s="32">
        <v>33850</v>
      </c>
      <c r="LI72" s="32">
        <v>33697</v>
      </c>
      <c r="LJ72" s="32">
        <v>33258</v>
      </c>
      <c r="LK72" s="32">
        <v>33949</v>
      </c>
      <c r="LL72" s="32">
        <v>34482</v>
      </c>
      <c r="LM72" s="32">
        <v>34160</v>
      </c>
      <c r="LN72" s="32">
        <v>33647</v>
      </c>
      <c r="LO72" s="32">
        <v>33916</v>
      </c>
      <c r="LP72" s="32">
        <v>33886</v>
      </c>
      <c r="LQ72" s="32">
        <v>34380</v>
      </c>
      <c r="LR72" s="32">
        <v>33834</v>
      </c>
      <c r="LS72" s="32">
        <v>34271</v>
      </c>
      <c r="LT72" s="32">
        <v>34388</v>
      </c>
      <c r="LU72" s="32">
        <v>34448</v>
      </c>
      <c r="LV72" s="32">
        <v>34087</v>
      </c>
      <c r="LW72" s="32">
        <v>33726</v>
      </c>
      <c r="LX72" s="32">
        <v>34294</v>
      </c>
      <c r="LY72" s="32">
        <v>33554</v>
      </c>
      <c r="LZ72" s="32">
        <v>34005</v>
      </c>
      <c r="MA72" s="32">
        <v>33669</v>
      </c>
      <c r="MB72" s="32">
        <v>33939</v>
      </c>
      <c r="MC72" s="32">
        <v>33965</v>
      </c>
      <c r="MD72" s="32">
        <v>33854</v>
      </c>
      <c r="ME72" s="32">
        <v>34058</v>
      </c>
      <c r="MF72" s="32">
        <v>33811</v>
      </c>
      <c r="MG72" s="32">
        <v>34094</v>
      </c>
      <c r="MH72" s="32">
        <v>34362</v>
      </c>
      <c r="MI72" s="32">
        <v>34113</v>
      </c>
      <c r="MJ72" s="32">
        <v>33594</v>
      </c>
      <c r="MK72" s="32">
        <v>34351</v>
      </c>
      <c r="ML72" s="32">
        <v>33959</v>
      </c>
      <c r="MM72" s="32">
        <v>33853</v>
      </c>
      <c r="MN72" s="32">
        <v>34288</v>
      </c>
      <c r="MO72" s="32">
        <v>34439</v>
      </c>
      <c r="MP72" s="32">
        <v>34620</v>
      </c>
      <c r="MQ72" s="32">
        <v>34125</v>
      </c>
      <c r="MR72" s="32">
        <v>34237</v>
      </c>
      <c r="MS72" s="32">
        <v>34248</v>
      </c>
      <c r="MT72" s="32">
        <v>34363</v>
      </c>
      <c r="MU72" s="32">
        <v>34437</v>
      </c>
      <c r="MV72" s="32">
        <v>34553</v>
      </c>
      <c r="MW72" s="32">
        <v>34519</v>
      </c>
      <c r="MX72" s="32">
        <v>34391</v>
      </c>
      <c r="MY72" s="32">
        <v>34406</v>
      </c>
      <c r="MZ72" s="32">
        <v>34810</v>
      </c>
      <c r="NA72" s="32">
        <v>34139</v>
      </c>
      <c r="NB72" s="32">
        <v>34361</v>
      </c>
      <c r="NC72" s="32">
        <v>34368</v>
      </c>
      <c r="ND72" s="32">
        <v>34654</v>
      </c>
      <c r="NE72" s="32">
        <v>34436</v>
      </c>
      <c r="NF72" s="32">
        <v>33782</v>
      </c>
      <c r="NG72" s="32">
        <v>34300</v>
      </c>
      <c r="NH72" s="32">
        <v>34386</v>
      </c>
      <c r="NI72" s="32">
        <v>34463</v>
      </c>
      <c r="NJ72" s="32">
        <v>34180</v>
      </c>
      <c r="NK72" s="32">
        <v>34397</v>
      </c>
      <c r="NL72" s="32">
        <v>34438</v>
      </c>
      <c r="NM72" s="32">
        <v>34554</v>
      </c>
      <c r="NN72" s="32">
        <v>34315</v>
      </c>
      <c r="NO72" s="32">
        <v>34661</v>
      </c>
      <c r="NP72" s="32">
        <v>34461</v>
      </c>
      <c r="NQ72" s="32">
        <v>34373</v>
      </c>
      <c r="NR72" s="32">
        <v>34949</v>
      </c>
      <c r="NS72" s="32">
        <v>34485</v>
      </c>
      <c r="NT72" s="32">
        <v>34506</v>
      </c>
      <c r="NU72" s="32">
        <v>34419</v>
      </c>
      <c r="NV72" s="32">
        <v>34444</v>
      </c>
      <c r="NW72" s="32">
        <v>34424</v>
      </c>
      <c r="NX72" s="32">
        <v>34338</v>
      </c>
      <c r="NY72" s="32">
        <v>34490</v>
      </c>
      <c r="NZ72" s="32">
        <v>33982</v>
      </c>
      <c r="OA72" s="32">
        <v>34412</v>
      </c>
      <c r="OB72" s="32">
        <v>34075</v>
      </c>
      <c r="OC72" s="32">
        <v>34664</v>
      </c>
      <c r="OD72" s="32">
        <v>34711</v>
      </c>
      <c r="OE72" s="32">
        <v>33867</v>
      </c>
      <c r="OF72" s="32">
        <v>34469</v>
      </c>
      <c r="OG72" s="32">
        <v>34176</v>
      </c>
      <c r="OH72" s="32">
        <v>33886</v>
      </c>
      <c r="OI72" s="32">
        <v>34288</v>
      </c>
      <c r="OJ72" s="32">
        <v>34219</v>
      </c>
      <c r="OK72" s="32">
        <v>34293</v>
      </c>
      <c r="OL72" s="32">
        <v>34264</v>
      </c>
      <c r="OM72" s="32">
        <v>33959</v>
      </c>
      <c r="ON72" s="32">
        <v>34368</v>
      </c>
      <c r="OO72" s="32">
        <v>33942</v>
      </c>
      <c r="OP72" s="32">
        <v>34255</v>
      </c>
      <c r="OQ72" s="32">
        <v>33774</v>
      </c>
      <c r="OR72" s="32">
        <v>34347</v>
      </c>
      <c r="OS72" s="32">
        <v>33816</v>
      </c>
      <c r="OT72" s="32">
        <v>34083</v>
      </c>
      <c r="OU72" s="32">
        <v>34448</v>
      </c>
      <c r="OV72" s="32">
        <v>34305</v>
      </c>
      <c r="OW72" s="33">
        <v>34698</v>
      </c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 t="str">
        <f>'Experimental setup'!B69</f>
        <v>MM neg control</v>
      </c>
      <c r="B73">
        <f>'Experimental setup'!B57</f>
        <v>15.317</v>
      </c>
      <c r="C73" s="21" t="b">
        <f t="shared" si="1"/>
        <v>0</v>
      </c>
      <c r="D73" t="b">
        <f>IF(AND(C73=TRUE, C74=TRUE), TRUE, FALSE)</f>
        <v>0</v>
      </c>
      <c r="K73" s="30" t="s">
        <v>39</v>
      </c>
      <c r="L73" s="31">
        <v>1</v>
      </c>
      <c r="M73" s="36" t="s">
        <v>545</v>
      </c>
      <c r="N73" s="30">
        <v>25031</v>
      </c>
      <c r="O73" s="32">
        <v>24021</v>
      </c>
      <c r="P73" s="32">
        <v>24095</v>
      </c>
      <c r="Q73" s="32">
        <v>23832</v>
      </c>
      <c r="R73" s="32">
        <v>23870</v>
      </c>
      <c r="S73" s="32">
        <v>23627</v>
      </c>
      <c r="T73" s="32">
        <v>23738</v>
      </c>
      <c r="U73" s="32">
        <v>23381</v>
      </c>
      <c r="V73" s="32">
        <v>23244</v>
      </c>
      <c r="W73" s="32">
        <v>23462</v>
      </c>
      <c r="X73" s="32">
        <v>22964</v>
      </c>
      <c r="Y73" s="32">
        <v>23404</v>
      </c>
      <c r="Z73" s="32">
        <v>23208</v>
      </c>
      <c r="AA73" s="32">
        <v>23396</v>
      </c>
      <c r="AB73" s="32">
        <v>23233</v>
      </c>
      <c r="AC73" s="32">
        <v>22927</v>
      </c>
      <c r="AD73" s="32">
        <v>22976</v>
      </c>
      <c r="AE73" s="32">
        <v>22486</v>
      </c>
      <c r="AF73" s="32">
        <v>22638</v>
      </c>
      <c r="AG73" s="32">
        <v>23160</v>
      </c>
      <c r="AH73" s="32">
        <v>22885</v>
      </c>
      <c r="AI73" s="32">
        <v>23141</v>
      </c>
      <c r="AJ73" s="32">
        <v>22884</v>
      </c>
      <c r="AK73" s="32">
        <v>22665</v>
      </c>
      <c r="AL73" s="32">
        <v>22874</v>
      </c>
      <c r="AM73" s="32">
        <v>22730</v>
      </c>
      <c r="AN73" s="32">
        <v>23034</v>
      </c>
      <c r="AO73" s="32">
        <v>22482</v>
      </c>
      <c r="AP73" s="32">
        <v>22830</v>
      </c>
      <c r="AQ73" s="32">
        <v>22994</v>
      </c>
      <c r="AR73" s="32">
        <v>22966</v>
      </c>
      <c r="AS73" s="32">
        <v>22751</v>
      </c>
      <c r="AT73" s="32">
        <v>22562</v>
      </c>
      <c r="AU73" s="32">
        <v>22360</v>
      </c>
      <c r="AV73" s="32">
        <v>22579</v>
      </c>
      <c r="AW73" s="32">
        <v>23077</v>
      </c>
      <c r="AX73" s="32">
        <v>22947</v>
      </c>
      <c r="AY73" s="32">
        <v>22766</v>
      </c>
      <c r="AZ73" s="32">
        <v>22514</v>
      </c>
      <c r="BA73" s="32">
        <v>22413</v>
      </c>
      <c r="BB73" s="32">
        <v>22910</v>
      </c>
      <c r="BC73" s="32">
        <v>22373</v>
      </c>
      <c r="BD73" s="32">
        <v>22522</v>
      </c>
      <c r="BE73" s="32">
        <v>22464</v>
      </c>
      <c r="BF73" s="32">
        <v>22698</v>
      </c>
      <c r="BG73" s="32">
        <v>22797</v>
      </c>
      <c r="BH73" s="32">
        <v>22383</v>
      </c>
      <c r="BI73" s="32">
        <v>22505</v>
      </c>
      <c r="BJ73" s="32">
        <v>22378</v>
      </c>
      <c r="BK73" s="32">
        <v>22347</v>
      </c>
      <c r="BL73" s="32">
        <v>22341</v>
      </c>
      <c r="BM73" s="32">
        <v>22143</v>
      </c>
      <c r="BN73" s="32">
        <v>22610</v>
      </c>
      <c r="BO73" s="32">
        <v>22973</v>
      </c>
      <c r="BP73" s="32">
        <v>22561</v>
      </c>
      <c r="BQ73" s="32">
        <v>22652</v>
      </c>
      <c r="BR73" s="32">
        <v>22348</v>
      </c>
      <c r="BS73" s="32">
        <v>22305</v>
      </c>
      <c r="BT73" s="32">
        <v>22681</v>
      </c>
      <c r="BU73" s="32">
        <v>22632</v>
      </c>
      <c r="BV73" s="32">
        <v>22672</v>
      </c>
      <c r="BW73" s="32">
        <v>22597</v>
      </c>
      <c r="BX73" s="32">
        <v>22660</v>
      </c>
      <c r="BY73" s="32">
        <v>22421</v>
      </c>
      <c r="BZ73" s="32">
        <v>22590</v>
      </c>
      <c r="CA73" s="32">
        <v>22470</v>
      </c>
      <c r="CB73" s="32">
        <v>22631</v>
      </c>
      <c r="CC73" s="32">
        <v>22457</v>
      </c>
      <c r="CD73" s="32">
        <v>22539</v>
      </c>
      <c r="CE73" s="32">
        <v>22186</v>
      </c>
      <c r="CF73" s="32">
        <v>22690</v>
      </c>
      <c r="CG73" s="32">
        <v>22627</v>
      </c>
      <c r="CH73" s="32">
        <v>22500</v>
      </c>
      <c r="CI73" s="32">
        <v>22754</v>
      </c>
      <c r="CJ73" s="32">
        <v>22641</v>
      </c>
      <c r="CK73" s="32">
        <v>22815</v>
      </c>
      <c r="CL73" s="32">
        <v>22549</v>
      </c>
      <c r="CM73" s="32">
        <v>22637</v>
      </c>
      <c r="CN73" s="32">
        <v>22688</v>
      </c>
      <c r="CO73" s="32">
        <v>22299</v>
      </c>
      <c r="CP73" s="32">
        <v>22930</v>
      </c>
      <c r="CQ73" s="32">
        <v>22670</v>
      </c>
      <c r="CR73" s="32">
        <v>22437</v>
      </c>
      <c r="CS73" s="32">
        <v>22707</v>
      </c>
      <c r="CT73" s="32">
        <v>22423</v>
      </c>
      <c r="CU73" s="32">
        <v>22409</v>
      </c>
      <c r="CV73" s="32">
        <v>22618</v>
      </c>
      <c r="CW73" s="32">
        <v>22397</v>
      </c>
      <c r="CX73" s="32">
        <v>22324</v>
      </c>
      <c r="CY73" s="32">
        <v>22730</v>
      </c>
      <c r="CZ73" s="32">
        <v>22608</v>
      </c>
      <c r="DA73" s="32">
        <v>22804</v>
      </c>
      <c r="DB73" s="32">
        <v>22579</v>
      </c>
      <c r="DC73" s="32">
        <v>22375</v>
      </c>
      <c r="DD73" s="32">
        <v>22387</v>
      </c>
      <c r="DE73" s="32">
        <v>22729</v>
      </c>
      <c r="DF73" s="32">
        <v>22271</v>
      </c>
      <c r="DG73" s="32">
        <v>22759</v>
      </c>
      <c r="DH73" s="32">
        <v>22497</v>
      </c>
      <c r="DI73" s="32">
        <v>22287</v>
      </c>
      <c r="DJ73" s="32">
        <v>22301</v>
      </c>
      <c r="DK73" s="32">
        <v>22086</v>
      </c>
      <c r="DL73" s="32">
        <v>22461</v>
      </c>
      <c r="DM73" s="32">
        <v>22385</v>
      </c>
      <c r="DN73" s="32">
        <v>22602</v>
      </c>
      <c r="DO73" s="32">
        <v>22387</v>
      </c>
      <c r="DP73" s="32">
        <v>22101</v>
      </c>
      <c r="DQ73" s="32">
        <v>22334</v>
      </c>
      <c r="DR73" s="32">
        <v>22015</v>
      </c>
      <c r="DS73" s="32">
        <v>22234</v>
      </c>
      <c r="DT73" s="32">
        <v>21940</v>
      </c>
      <c r="DU73" s="32">
        <v>21860</v>
      </c>
      <c r="DV73" s="32">
        <v>22263</v>
      </c>
      <c r="DW73" s="32">
        <v>21981</v>
      </c>
      <c r="DX73" s="32">
        <v>22188</v>
      </c>
      <c r="DY73" s="32">
        <v>22358</v>
      </c>
      <c r="DZ73" s="32">
        <v>22336</v>
      </c>
      <c r="EA73" s="32">
        <v>22234</v>
      </c>
      <c r="EB73" s="32">
        <v>21934</v>
      </c>
      <c r="EC73" s="32">
        <v>22228</v>
      </c>
      <c r="ED73" s="32">
        <v>22224</v>
      </c>
      <c r="EE73" s="32">
        <v>22322</v>
      </c>
      <c r="EF73" s="32">
        <v>21630</v>
      </c>
      <c r="EG73" s="32">
        <v>21919</v>
      </c>
      <c r="EH73" s="32">
        <v>22377</v>
      </c>
      <c r="EI73" s="32">
        <v>22176</v>
      </c>
      <c r="EJ73" s="32">
        <v>22340</v>
      </c>
      <c r="EK73" s="32">
        <v>22540</v>
      </c>
      <c r="EL73" s="32">
        <v>22667</v>
      </c>
      <c r="EM73" s="32">
        <v>22258</v>
      </c>
      <c r="EN73" s="32">
        <v>22193</v>
      </c>
      <c r="EO73" s="32">
        <v>22089</v>
      </c>
      <c r="EP73" s="32">
        <v>22480</v>
      </c>
      <c r="EQ73" s="32">
        <v>21888</v>
      </c>
      <c r="ER73" s="32">
        <v>22487</v>
      </c>
      <c r="ES73" s="32">
        <v>22250</v>
      </c>
      <c r="ET73" s="32">
        <v>22331</v>
      </c>
      <c r="EU73" s="32">
        <v>22125</v>
      </c>
      <c r="EV73" s="32">
        <v>21925</v>
      </c>
      <c r="EW73" s="32">
        <v>22404</v>
      </c>
      <c r="EX73" s="32">
        <v>22638</v>
      </c>
      <c r="EY73" s="32">
        <v>22214</v>
      </c>
      <c r="EZ73" s="32">
        <v>21973</v>
      </c>
      <c r="FA73" s="32">
        <v>22297</v>
      </c>
      <c r="FB73" s="32">
        <v>21779</v>
      </c>
      <c r="FC73" s="32">
        <v>21821</v>
      </c>
      <c r="FD73" s="32">
        <v>21908</v>
      </c>
      <c r="FE73" s="32">
        <v>21897</v>
      </c>
      <c r="FF73" s="32">
        <v>22448</v>
      </c>
      <c r="FG73" s="32">
        <v>21919</v>
      </c>
      <c r="FH73" s="32">
        <v>22523</v>
      </c>
      <c r="FI73" s="32">
        <v>21926</v>
      </c>
      <c r="FJ73" s="32">
        <v>22316</v>
      </c>
      <c r="FK73" s="32">
        <v>21835</v>
      </c>
      <c r="FL73" s="32">
        <v>22191</v>
      </c>
      <c r="FM73" s="32">
        <v>21781</v>
      </c>
      <c r="FN73" s="32">
        <v>22406</v>
      </c>
      <c r="FO73" s="32">
        <v>22600</v>
      </c>
      <c r="FP73" s="32">
        <v>22326</v>
      </c>
      <c r="FQ73" s="32">
        <v>21894</v>
      </c>
      <c r="FR73" s="32">
        <v>22044</v>
      </c>
      <c r="FS73" s="32">
        <v>22445</v>
      </c>
      <c r="FT73" s="32">
        <v>22205</v>
      </c>
      <c r="FU73" s="32">
        <v>22114</v>
      </c>
      <c r="FV73" s="32">
        <v>22202</v>
      </c>
      <c r="FW73" s="32">
        <v>21993</v>
      </c>
      <c r="FX73" s="32">
        <v>22172</v>
      </c>
      <c r="FY73" s="32">
        <v>22591</v>
      </c>
      <c r="FZ73" s="32">
        <v>22134</v>
      </c>
      <c r="GA73" s="32">
        <v>22024</v>
      </c>
      <c r="GB73" s="32">
        <v>22138</v>
      </c>
      <c r="GC73" s="32">
        <v>22209</v>
      </c>
      <c r="GD73" s="32">
        <v>22223</v>
      </c>
      <c r="GE73" s="32">
        <v>22171</v>
      </c>
      <c r="GF73" s="32">
        <v>21882</v>
      </c>
      <c r="GG73" s="32">
        <v>22039</v>
      </c>
      <c r="GH73" s="32">
        <v>21875</v>
      </c>
      <c r="GI73" s="32">
        <v>22013</v>
      </c>
      <c r="GJ73" s="32">
        <v>21840</v>
      </c>
      <c r="GK73" s="32">
        <v>21875</v>
      </c>
      <c r="GL73" s="32">
        <v>21872</v>
      </c>
      <c r="GM73" s="32">
        <v>22199</v>
      </c>
      <c r="GN73" s="32">
        <v>22301</v>
      </c>
      <c r="GO73" s="32">
        <v>21987</v>
      </c>
      <c r="GP73" s="32">
        <v>22078</v>
      </c>
      <c r="GQ73" s="32">
        <v>22272</v>
      </c>
      <c r="GR73" s="32">
        <v>22216</v>
      </c>
      <c r="GS73" s="32">
        <v>22167</v>
      </c>
      <c r="GT73" s="32">
        <v>21831</v>
      </c>
      <c r="GU73" s="32">
        <v>22175</v>
      </c>
      <c r="GV73" s="32">
        <v>21757</v>
      </c>
      <c r="GW73" s="32">
        <v>21883</v>
      </c>
      <c r="GX73" s="32">
        <v>22176</v>
      </c>
      <c r="GY73" s="32">
        <v>22158</v>
      </c>
      <c r="GZ73" s="32">
        <v>22143</v>
      </c>
      <c r="HA73" s="32">
        <v>21987</v>
      </c>
      <c r="HB73" s="32">
        <v>21791</v>
      </c>
      <c r="HC73" s="32">
        <v>22063</v>
      </c>
      <c r="HD73" s="32">
        <v>22537</v>
      </c>
      <c r="HE73" s="32">
        <v>21773</v>
      </c>
      <c r="HF73" s="32">
        <v>21829</v>
      </c>
      <c r="HG73" s="32">
        <v>22035</v>
      </c>
      <c r="HH73" s="32">
        <v>21841</v>
      </c>
      <c r="HI73" s="32">
        <v>21860</v>
      </c>
      <c r="HJ73" s="32">
        <v>21798</v>
      </c>
      <c r="HK73" s="32">
        <v>21731</v>
      </c>
      <c r="HL73" s="32">
        <v>21992</v>
      </c>
      <c r="HM73" s="32">
        <v>21864</v>
      </c>
      <c r="HN73" s="32">
        <v>21743</v>
      </c>
      <c r="HO73" s="32">
        <v>21712</v>
      </c>
      <c r="HP73" s="32">
        <v>21504</v>
      </c>
      <c r="HQ73" s="32">
        <v>21104</v>
      </c>
      <c r="HR73" s="32">
        <v>22135</v>
      </c>
      <c r="HS73" s="32">
        <v>21764</v>
      </c>
      <c r="HT73" s="32">
        <v>21932</v>
      </c>
      <c r="HU73" s="32">
        <v>21873</v>
      </c>
      <c r="HV73" s="32">
        <v>21939</v>
      </c>
      <c r="HW73" s="32">
        <v>21886</v>
      </c>
      <c r="HX73" s="32">
        <v>21560</v>
      </c>
      <c r="HY73" s="32">
        <v>21962</v>
      </c>
      <c r="HZ73" s="32">
        <v>21831</v>
      </c>
      <c r="IA73" s="32">
        <v>21550</v>
      </c>
      <c r="IB73" s="32">
        <v>21972</v>
      </c>
      <c r="IC73" s="32">
        <v>21719</v>
      </c>
      <c r="ID73" s="32">
        <v>21774</v>
      </c>
      <c r="IE73" s="32">
        <v>22004</v>
      </c>
      <c r="IF73" s="32">
        <v>22252</v>
      </c>
      <c r="IG73" s="32">
        <v>21961</v>
      </c>
      <c r="IH73" s="32">
        <v>21830</v>
      </c>
      <c r="II73" s="32">
        <v>21558</v>
      </c>
      <c r="IJ73" s="32">
        <v>22089</v>
      </c>
      <c r="IK73" s="32">
        <v>21780</v>
      </c>
      <c r="IL73" s="32">
        <v>21623</v>
      </c>
      <c r="IM73" s="32">
        <v>21914</v>
      </c>
      <c r="IN73" s="32">
        <v>21927</v>
      </c>
      <c r="IO73" s="32">
        <v>22061</v>
      </c>
      <c r="IP73" s="32">
        <v>21984</v>
      </c>
      <c r="IQ73" s="32">
        <v>21661</v>
      </c>
      <c r="IR73" s="32">
        <v>21406</v>
      </c>
      <c r="IS73" s="32">
        <v>21708</v>
      </c>
      <c r="IT73" s="32">
        <v>21749</v>
      </c>
      <c r="IU73" s="32">
        <v>21920</v>
      </c>
      <c r="IV73" s="32">
        <v>22152</v>
      </c>
      <c r="IW73" s="32">
        <v>21429</v>
      </c>
      <c r="IX73" s="32">
        <v>21712</v>
      </c>
      <c r="IY73" s="32">
        <v>21908</v>
      </c>
      <c r="IZ73" s="32">
        <v>21727</v>
      </c>
      <c r="JA73" s="32">
        <v>22300</v>
      </c>
      <c r="JB73" s="32">
        <v>21866</v>
      </c>
      <c r="JC73" s="32">
        <v>21652</v>
      </c>
      <c r="JD73" s="32">
        <v>21720</v>
      </c>
      <c r="JE73" s="32">
        <v>21868</v>
      </c>
      <c r="JF73" s="32">
        <v>22350</v>
      </c>
      <c r="JG73" s="32">
        <v>22144</v>
      </c>
      <c r="JH73" s="32">
        <v>21781</v>
      </c>
      <c r="JI73" s="32">
        <v>21704</v>
      </c>
      <c r="JJ73" s="32">
        <v>21609</v>
      </c>
      <c r="JK73" s="32">
        <v>21775</v>
      </c>
      <c r="JL73" s="32">
        <v>22369</v>
      </c>
      <c r="JM73" s="32">
        <v>21692</v>
      </c>
      <c r="JN73" s="32">
        <v>21560</v>
      </c>
      <c r="JO73" s="32">
        <v>21868</v>
      </c>
      <c r="JP73" s="32">
        <v>21609</v>
      </c>
      <c r="JQ73" s="32">
        <v>21878</v>
      </c>
      <c r="JR73" s="32">
        <v>21963</v>
      </c>
      <c r="JS73" s="32">
        <v>21956</v>
      </c>
      <c r="JT73" s="32">
        <v>22214</v>
      </c>
      <c r="JU73" s="32">
        <v>21599</v>
      </c>
      <c r="JV73" s="32">
        <v>22429</v>
      </c>
      <c r="JW73" s="32">
        <v>21801</v>
      </c>
      <c r="JX73" s="32">
        <v>21593</v>
      </c>
      <c r="JY73" s="32">
        <v>22232</v>
      </c>
      <c r="JZ73" s="32">
        <v>21869</v>
      </c>
      <c r="KA73" s="32">
        <v>21862</v>
      </c>
      <c r="KB73" s="32">
        <v>21899</v>
      </c>
      <c r="KC73" s="32">
        <v>21490</v>
      </c>
      <c r="KD73" s="32">
        <v>21843</v>
      </c>
      <c r="KE73" s="32">
        <v>21913</v>
      </c>
      <c r="KF73" s="32">
        <v>22330</v>
      </c>
      <c r="KG73" s="32">
        <v>22216</v>
      </c>
      <c r="KH73" s="32">
        <v>22048</v>
      </c>
      <c r="KI73" s="32">
        <v>21585</v>
      </c>
      <c r="KJ73" s="32">
        <v>22059</v>
      </c>
      <c r="KK73" s="32">
        <v>21600</v>
      </c>
      <c r="KL73" s="32">
        <v>22354</v>
      </c>
      <c r="KM73" s="32">
        <v>21523</v>
      </c>
      <c r="KN73" s="32">
        <v>22556</v>
      </c>
      <c r="KO73" s="32">
        <v>22151</v>
      </c>
      <c r="KP73" s="32">
        <v>22181</v>
      </c>
      <c r="KQ73" s="32">
        <v>21560</v>
      </c>
      <c r="KR73" s="32">
        <v>21961</v>
      </c>
      <c r="KS73" s="32">
        <v>21924</v>
      </c>
      <c r="KT73" s="32">
        <v>22082</v>
      </c>
      <c r="KU73" s="32">
        <v>21880</v>
      </c>
      <c r="KV73" s="32">
        <v>22288</v>
      </c>
      <c r="KW73" s="32">
        <v>21471</v>
      </c>
      <c r="KX73" s="32">
        <v>21873</v>
      </c>
      <c r="KY73" s="32">
        <v>21716</v>
      </c>
      <c r="KZ73" s="32">
        <v>21710</v>
      </c>
      <c r="LA73" s="32">
        <v>21787</v>
      </c>
      <c r="LB73" s="32">
        <v>21872</v>
      </c>
      <c r="LC73" s="32">
        <v>21650</v>
      </c>
      <c r="LD73" s="32">
        <v>21964</v>
      </c>
      <c r="LE73" s="32">
        <v>21429</v>
      </c>
      <c r="LF73" s="32">
        <v>21865</v>
      </c>
      <c r="LG73" s="32">
        <v>21826</v>
      </c>
      <c r="LH73" s="32">
        <v>21805</v>
      </c>
      <c r="LI73" s="32">
        <v>21926</v>
      </c>
      <c r="LJ73" s="32">
        <v>21983</v>
      </c>
      <c r="LK73" s="32">
        <v>21419</v>
      </c>
      <c r="LL73" s="32">
        <v>21518</v>
      </c>
      <c r="LM73" s="32">
        <v>21411</v>
      </c>
      <c r="LN73" s="32">
        <v>21855</v>
      </c>
      <c r="LO73" s="32">
        <v>21454</v>
      </c>
      <c r="LP73" s="32">
        <v>22007</v>
      </c>
      <c r="LQ73" s="32">
        <v>21671</v>
      </c>
      <c r="LR73" s="32">
        <v>22214</v>
      </c>
      <c r="LS73" s="32">
        <v>21536</v>
      </c>
      <c r="LT73" s="32">
        <v>21898</v>
      </c>
      <c r="LU73" s="32">
        <v>21470</v>
      </c>
      <c r="LV73" s="32">
        <v>21367</v>
      </c>
      <c r="LW73" s="32">
        <v>21777</v>
      </c>
      <c r="LX73" s="32">
        <v>21638</v>
      </c>
      <c r="LY73" s="32">
        <v>21888</v>
      </c>
      <c r="LZ73" s="32">
        <v>22059</v>
      </c>
      <c r="MA73" s="32">
        <v>21406</v>
      </c>
      <c r="MB73" s="32">
        <v>21634</v>
      </c>
      <c r="MC73" s="32">
        <v>21618</v>
      </c>
      <c r="MD73" s="32">
        <v>21860</v>
      </c>
      <c r="ME73" s="32">
        <v>21332</v>
      </c>
      <c r="MF73" s="32">
        <v>21646</v>
      </c>
      <c r="MG73" s="32">
        <v>21526</v>
      </c>
      <c r="MH73" s="32">
        <v>21180</v>
      </c>
      <c r="MI73" s="32">
        <v>21920</v>
      </c>
      <c r="MJ73" s="32">
        <v>21715</v>
      </c>
      <c r="MK73" s="32">
        <v>21918</v>
      </c>
      <c r="ML73" s="32">
        <v>21731</v>
      </c>
      <c r="MM73" s="32">
        <v>21923</v>
      </c>
      <c r="MN73" s="32">
        <v>21102</v>
      </c>
      <c r="MO73" s="32">
        <v>21757</v>
      </c>
      <c r="MP73" s="32">
        <v>22270</v>
      </c>
      <c r="MQ73" s="32">
        <v>22000</v>
      </c>
      <c r="MR73" s="32">
        <v>22201</v>
      </c>
      <c r="MS73" s="32">
        <v>21459</v>
      </c>
      <c r="MT73" s="32">
        <v>22045</v>
      </c>
      <c r="MU73" s="32">
        <v>22216</v>
      </c>
      <c r="MV73" s="32">
        <v>22259</v>
      </c>
      <c r="MW73" s="32">
        <v>21857</v>
      </c>
      <c r="MX73" s="32">
        <v>22020</v>
      </c>
      <c r="MY73" s="32">
        <v>21946</v>
      </c>
      <c r="MZ73" s="32">
        <v>21808</v>
      </c>
      <c r="NA73" s="32">
        <v>22014</v>
      </c>
      <c r="NB73" s="32">
        <v>21569</v>
      </c>
      <c r="NC73" s="32">
        <v>21916</v>
      </c>
      <c r="ND73" s="32">
        <v>21823</v>
      </c>
      <c r="NE73" s="32">
        <v>22065</v>
      </c>
      <c r="NF73" s="32">
        <v>21555</v>
      </c>
      <c r="NG73" s="32">
        <v>22053</v>
      </c>
      <c r="NH73" s="32">
        <v>21996</v>
      </c>
      <c r="NI73" s="32">
        <v>21861</v>
      </c>
      <c r="NJ73" s="32">
        <v>22033</v>
      </c>
      <c r="NK73" s="32">
        <v>22086</v>
      </c>
      <c r="NL73" s="32">
        <v>22209</v>
      </c>
      <c r="NM73" s="32">
        <v>21989</v>
      </c>
      <c r="NN73" s="32">
        <v>22307</v>
      </c>
      <c r="NO73" s="32">
        <v>22029</v>
      </c>
      <c r="NP73" s="32">
        <v>21971</v>
      </c>
      <c r="NQ73" s="32">
        <v>22313</v>
      </c>
      <c r="NR73" s="32">
        <v>22235</v>
      </c>
      <c r="NS73" s="32">
        <v>22122</v>
      </c>
      <c r="NT73" s="32">
        <v>22097</v>
      </c>
      <c r="NU73" s="32">
        <v>22403</v>
      </c>
      <c r="NV73" s="32">
        <v>22572</v>
      </c>
      <c r="NW73" s="32">
        <v>22521</v>
      </c>
      <c r="NX73" s="32">
        <v>22096</v>
      </c>
      <c r="NY73" s="32">
        <v>21719</v>
      </c>
      <c r="NZ73" s="32">
        <v>21763</v>
      </c>
      <c r="OA73" s="32">
        <v>21820</v>
      </c>
      <c r="OB73" s="32">
        <v>22045</v>
      </c>
      <c r="OC73" s="32">
        <v>21973</v>
      </c>
      <c r="OD73" s="32">
        <v>21897</v>
      </c>
      <c r="OE73" s="32">
        <v>22280</v>
      </c>
      <c r="OF73" s="32">
        <v>22056</v>
      </c>
      <c r="OG73" s="32">
        <v>21848</v>
      </c>
      <c r="OH73" s="32">
        <v>22116</v>
      </c>
      <c r="OI73" s="32">
        <v>21959</v>
      </c>
      <c r="OJ73" s="32">
        <v>21860</v>
      </c>
      <c r="OK73" s="32">
        <v>21686</v>
      </c>
      <c r="OL73" s="32">
        <v>22051</v>
      </c>
      <c r="OM73" s="32">
        <v>22040</v>
      </c>
      <c r="ON73" s="32">
        <v>22118</v>
      </c>
      <c r="OO73" s="32">
        <v>22133</v>
      </c>
      <c r="OP73" s="32">
        <v>22359</v>
      </c>
      <c r="OQ73" s="32">
        <v>22086</v>
      </c>
      <c r="OR73" s="32">
        <v>21870</v>
      </c>
      <c r="OS73" s="32">
        <v>22610</v>
      </c>
      <c r="OT73" s="32">
        <v>21961</v>
      </c>
      <c r="OU73" s="32">
        <v>21947</v>
      </c>
      <c r="OV73" s="32">
        <v>22415</v>
      </c>
      <c r="OW73" s="33">
        <v>22081</v>
      </c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 s="21" t="str">
        <f>'Experimental setup'!C69</f>
        <v>FC</v>
      </c>
      <c r="B74">
        <f>'Experimental setup'!C57</f>
        <v>15.317</v>
      </c>
      <c r="C74" s="21" t="b">
        <f t="shared" si="1"/>
        <v>0</v>
      </c>
      <c r="K74" s="30" t="s">
        <v>39</v>
      </c>
      <c r="L74" s="31">
        <v>2</v>
      </c>
      <c r="M74" s="36" t="s">
        <v>545</v>
      </c>
      <c r="N74" s="30">
        <v>25123</v>
      </c>
      <c r="O74" s="32">
        <v>24496</v>
      </c>
      <c r="P74" s="32">
        <v>24254</v>
      </c>
      <c r="Q74" s="32">
        <v>24552</v>
      </c>
      <c r="R74" s="32">
        <v>24441</v>
      </c>
      <c r="S74" s="32">
        <v>24464</v>
      </c>
      <c r="T74" s="32">
        <v>24162</v>
      </c>
      <c r="U74" s="32">
        <v>24065</v>
      </c>
      <c r="V74" s="32">
        <v>24129</v>
      </c>
      <c r="W74" s="32">
        <v>24294</v>
      </c>
      <c r="X74" s="32">
        <v>23973</v>
      </c>
      <c r="Y74" s="32">
        <v>24025</v>
      </c>
      <c r="Z74" s="32">
        <v>23736</v>
      </c>
      <c r="AA74" s="32">
        <v>24003</v>
      </c>
      <c r="AB74" s="32">
        <v>23811</v>
      </c>
      <c r="AC74" s="32">
        <v>24047</v>
      </c>
      <c r="AD74" s="32">
        <v>24359</v>
      </c>
      <c r="AE74" s="32">
        <v>24043</v>
      </c>
      <c r="AF74" s="32">
        <v>23596</v>
      </c>
      <c r="AG74" s="32">
        <v>23269</v>
      </c>
      <c r="AH74" s="32">
        <v>23625</v>
      </c>
      <c r="AI74" s="32">
        <v>23333</v>
      </c>
      <c r="AJ74" s="32">
        <v>23318</v>
      </c>
      <c r="AK74" s="32">
        <v>23380</v>
      </c>
      <c r="AL74" s="32">
        <v>23823</v>
      </c>
      <c r="AM74" s="32">
        <v>23761</v>
      </c>
      <c r="AN74" s="32">
        <v>24043</v>
      </c>
      <c r="AO74" s="32">
        <v>23459</v>
      </c>
      <c r="AP74" s="32">
        <v>24016</v>
      </c>
      <c r="AQ74" s="32">
        <v>23257</v>
      </c>
      <c r="AR74" s="32">
        <v>23470</v>
      </c>
      <c r="AS74" s="32">
        <v>23922</v>
      </c>
      <c r="AT74" s="32">
        <v>24039</v>
      </c>
      <c r="AU74" s="32">
        <v>24104</v>
      </c>
      <c r="AV74" s="32">
        <v>24328</v>
      </c>
      <c r="AW74" s="32">
        <v>23873</v>
      </c>
      <c r="AX74" s="32">
        <v>23507</v>
      </c>
      <c r="AY74" s="32">
        <v>23858</v>
      </c>
      <c r="AZ74" s="32">
        <v>23730</v>
      </c>
      <c r="BA74" s="32">
        <v>24031</v>
      </c>
      <c r="BB74" s="32">
        <v>24054</v>
      </c>
      <c r="BC74" s="32">
        <v>24103</v>
      </c>
      <c r="BD74" s="32">
        <v>24460</v>
      </c>
      <c r="BE74" s="32">
        <v>23375</v>
      </c>
      <c r="BF74" s="32">
        <v>23746</v>
      </c>
      <c r="BG74" s="32">
        <v>24147</v>
      </c>
      <c r="BH74" s="32">
        <v>23630</v>
      </c>
      <c r="BI74" s="32">
        <v>24396</v>
      </c>
      <c r="BJ74" s="32">
        <v>24164</v>
      </c>
      <c r="BK74" s="32">
        <v>23971</v>
      </c>
      <c r="BL74" s="32">
        <v>23512</v>
      </c>
      <c r="BM74" s="32">
        <v>23810</v>
      </c>
      <c r="BN74" s="32">
        <v>23976</v>
      </c>
      <c r="BO74" s="32">
        <v>24246</v>
      </c>
      <c r="BP74" s="32">
        <v>23715</v>
      </c>
      <c r="BQ74" s="32">
        <v>23853</v>
      </c>
      <c r="BR74" s="32">
        <v>23821</v>
      </c>
      <c r="BS74" s="32">
        <v>24141</v>
      </c>
      <c r="BT74" s="32">
        <v>24734</v>
      </c>
      <c r="BU74" s="32">
        <v>23990</v>
      </c>
      <c r="BV74" s="32">
        <v>23932</v>
      </c>
      <c r="BW74" s="32">
        <v>23800</v>
      </c>
      <c r="BX74" s="32">
        <v>24134</v>
      </c>
      <c r="BY74" s="32">
        <v>24604</v>
      </c>
      <c r="BZ74" s="32">
        <v>24107</v>
      </c>
      <c r="CA74" s="32">
        <v>24381</v>
      </c>
      <c r="CB74" s="32">
        <v>23762</v>
      </c>
      <c r="CC74" s="32">
        <v>23781</v>
      </c>
      <c r="CD74" s="32">
        <v>23729</v>
      </c>
      <c r="CE74" s="32">
        <v>24530</v>
      </c>
      <c r="CF74" s="32">
        <v>23897</v>
      </c>
      <c r="CG74" s="32">
        <v>24153</v>
      </c>
      <c r="CH74" s="32">
        <v>24019</v>
      </c>
      <c r="CI74" s="32">
        <v>23975</v>
      </c>
      <c r="CJ74" s="32">
        <v>23479</v>
      </c>
      <c r="CK74" s="32">
        <v>24033</v>
      </c>
      <c r="CL74" s="32">
        <v>23716</v>
      </c>
      <c r="CM74" s="32">
        <v>24410</v>
      </c>
      <c r="CN74" s="32">
        <v>24354</v>
      </c>
      <c r="CO74" s="32">
        <v>23636</v>
      </c>
      <c r="CP74" s="32">
        <v>24028</v>
      </c>
      <c r="CQ74" s="32">
        <v>23898</v>
      </c>
      <c r="CR74" s="32">
        <v>23928</v>
      </c>
      <c r="CS74" s="32">
        <v>23977</v>
      </c>
      <c r="CT74" s="32">
        <v>23254</v>
      </c>
      <c r="CU74" s="32">
        <v>23726</v>
      </c>
      <c r="CV74" s="32">
        <v>23752</v>
      </c>
      <c r="CW74" s="32">
        <v>23922</v>
      </c>
      <c r="CX74" s="32">
        <v>24404</v>
      </c>
      <c r="CY74" s="32">
        <v>24083</v>
      </c>
      <c r="CZ74" s="32">
        <v>23665</v>
      </c>
      <c r="DA74" s="32">
        <v>24058</v>
      </c>
      <c r="DB74" s="32">
        <v>23672</v>
      </c>
      <c r="DC74" s="32">
        <v>23971</v>
      </c>
      <c r="DD74" s="32">
        <v>23571</v>
      </c>
      <c r="DE74" s="32">
        <v>23562</v>
      </c>
      <c r="DF74" s="32">
        <v>23722</v>
      </c>
      <c r="DG74" s="32">
        <v>23499</v>
      </c>
      <c r="DH74" s="32">
        <v>23751</v>
      </c>
      <c r="DI74" s="32">
        <v>23759</v>
      </c>
      <c r="DJ74" s="32">
        <v>23860</v>
      </c>
      <c r="DK74" s="32">
        <v>23714</v>
      </c>
      <c r="DL74" s="32">
        <v>23775</v>
      </c>
      <c r="DM74" s="32">
        <v>23125</v>
      </c>
      <c r="DN74" s="32">
        <v>23621</v>
      </c>
      <c r="DO74" s="32">
        <v>23885</v>
      </c>
      <c r="DP74" s="32">
        <v>23690</v>
      </c>
      <c r="DQ74" s="32">
        <v>23622</v>
      </c>
      <c r="DR74" s="32">
        <v>23931</v>
      </c>
      <c r="DS74" s="32">
        <v>23714</v>
      </c>
      <c r="DT74" s="32">
        <v>23420</v>
      </c>
      <c r="DU74" s="32">
        <v>23335</v>
      </c>
      <c r="DV74" s="32">
        <v>23819</v>
      </c>
      <c r="DW74" s="32">
        <v>23592</v>
      </c>
      <c r="DX74" s="32">
        <v>23524</v>
      </c>
      <c r="DY74" s="32">
        <v>23647</v>
      </c>
      <c r="DZ74" s="32">
        <v>23450</v>
      </c>
      <c r="EA74" s="32">
        <v>23400</v>
      </c>
      <c r="EB74" s="32">
        <v>23180</v>
      </c>
      <c r="EC74" s="32">
        <v>23344</v>
      </c>
      <c r="ED74" s="32">
        <v>23204</v>
      </c>
      <c r="EE74" s="32">
        <v>23448</v>
      </c>
      <c r="EF74" s="32">
        <v>22746</v>
      </c>
      <c r="EG74" s="32">
        <v>23091</v>
      </c>
      <c r="EH74" s="32">
        <v>22577</v>
      </c>
      <c r="EI74" s="32">
        <v>22490</v>
      </c>
      <c r="EJ74" s="32">
        <v>22419</v>
      </c>
      <c r="EK74" s="32">
        <v>22421</v>
      </c>
      <c r="EL74" s="32">
        <v>22124</v>
      </c>
      <c r="EM74" s="32">
        <v>22220</v>
      </c>
      <c r="EN74" s="32">
        <v>22308</v>
      </c>
      <c r="EO74" s="32">
        <v>22399</v>
      </c>
      <c r="EP74" s="32">
        <v>22302</v>
      </c>
      <c r="EQ74" s="32">
        <v>22187</v>
      </c>
      <c r="ER74" s="32">
        <v>22017</v>
      </c>
      <c r="ES74" s="32">
        <v>21988</v>
      </c>
      <c r="ET74" s="32">
        <v>22240</v>
      </c>
      <c r="EU74" s="32">
        <v>22156</v>
      </c>
      <c r="EV74" s="32">
        <v>21623</v>
      </c>
      <c r="EW74" s="32">
        <v>21831</v>
      </c>
      <c r="EX74" s="32">
        <v>21952</v>
      </c>
      <c r="EY74" s="32">
        <v>22463</v>
      </c>
      <c r="EZ74" s="32">
        <v>22357</v>
      </c>
      <c r="FA74" s="32">
        <v>22319</v>
      </c>
      <c r="FB74" s="32">
        <v>22160</v>
      </c>
      <c r="FC74" s="32">
        <v>21760</v>
      </c>
      <c r="FD74" s="32">
        <v>21858</v>
      </c>
      <c r="FE74" s="32">
        <v>22187</v>
      </c>
      <c r="FF74" s="32">
        <v>22560</v>
      </c>
      <c r="FG74" s="32">
        <v>22033</v>
      </c>
      <c r="FH74" s="32">
        <v>22034</v>
      </c>
      <c r="FI74" s="32">
        <v>22416</v>
      </c>
      <c r="FJ74" s="32">
        <v>22140</v>
      </c>
      <c r="FK74" s="32">
        <v>22080</v>
      </c>
      <c r="FL74" s="32">
        <v>22294</v>
      </c>
      <c r="FM74" s="32">
        <v>22177</v>
      </c>
      <c r="FN74" s="32">
        <v>22877</v>
      </c>
      <c r="FO74" s="32">
        <v>22813</v>
      </c>
      <c r="FP74" s="32">
        <v>22723</v>
      </c>
      <c r="FQ74" s="32">
        <v>22338</v>
      </c>
      <c r="FR74" s="32">
        <v>22666</v>
      </c>
      <c r="FS74" s="32">
        <v>22471</v>
      </c>
      <c r="FT74" s="32">
        <v>22418</v>
      </c>
      <c r="FU74" s="32">
        <v>22539</v>
      </c>
      <c r="FV74" s="32">
        <v>22308</v>
      </c>
      <c r="FW74" s="32">
        <v>22255</v>
      </c>
      <c r="FX74" s="32">
        <v>21824</v>
      </c>
      <c r="FY74" s="32">
        <v>22668</v>
      </c>
      <c r="FZ74" s="32">
        <v>22260</v>
      </c>
      <c r="GA74" s="32">
        <v>22104</v>
      </c>
      <c r="GB74" s="32">
        <v>22356</v>
      </c>
      <c r="GC74" s="32">
        <v>22435</v>
      </c>
      <c r="GD74" s="32">
        <v>22450</v>
      </c>
      <c r="GE74" s="32">
        <v>22538</v>
      </c>
      <c r="GF74" s="32">
        <v>22082</v>
      </c>
      <c r="GG74" s="32">
        <v>22060</v>
      </c>
      <c r="GH74" s="32">
        <v>22118</v>
      </c>
      <c r="GI74" s="32">
        <v>22409</v>
      </c>
      <c r="GJ74" s="32">
        <v>22195</v>
      </c>
      <c r="GK74" s="32">
        <v>21763</v>
      </c>
      <c r="GL74" s="32">
        <v>22158</v>
      </c>
      <c r="GM74" s="32">
        <v>22035</v>
      </c>
      <c r="GN74" s="32">
        <v>22245</v>
      </c>
      <c r="GO74" s="32">
        <v>22321</v>
      </c>
      <c r="GP74" s="32">
        <v>22442</v>
      </c>
      <c r="GQ74" s="32">
        <v>22044</v>
      </c>
      <c r="GR74" s="32">
        <v>22100</v>
      </c>
      <c r="GS74" s="32">
        <v>22222</v>
      </c>
      <c r="GT74" s="32">
        <v>22117</v>
      </c>
      <c r="GU74" s="32">
        <v>22193</v>
      </c>
      <c r="GV74" s="32">
        <v>22119</v>
      </c>
      <c r="GW74" s="32">
        <v>21622</v>
      </c>
      <c r="GX74" s="32">
        <v>22338</v>
      </c>
      <c r="GY74" s="32">
        <v>22376</v>
      </c>
      <c r="GZ74" s="32">
        <v>22348</v>
      </c>
      <c r="HA74" s="32">
        <v>21949</v>
      </c>
      <c r="HB74" s="32">
        <v>22194</v>
      </c>
      <c r="HC74" s="32">
        <v>22110</v>
      </c>
      <c r="HD74" s="32">
        <v>21656</v>
      </c>
      <c r="HE74" s="32">
        <v>22076</v>
      </c>
      <c r="HF74" s="32">
        <v>21523</v>
      </c>
      <c r="HG74" s="32">
        <v>22365</v>
      </c>
      <c r="HH74" s="32">
        <v>22359</v>
      </c>
      <c r="HI74" s="32">
        <v>22039</v>
      </c>
      <c r="HJ74" s="32">
        <v>22293</v>
      </c>
      <c r="HK74" s="32">
        <v>22244</v>
      </c>
      <c r="HL74" s="32">
        <v>22171</v>
      </c>
      <c r="HM74" s="32">
        <v>22190</v>
      </c>
      <c r="HN74" s="32">
        <v>22174</v>
      </c>
      <c r="HO74" s="32">
        <v>22589</v>
      </c>
      <c r="HP74" s="32">
        <v>22560</v>
      </c>
      <c r="HQ74" s="32">
        <v>21929</v>
      </c>
      <c r="HR74" s="32">
        <v>22274</v>
      </c>
      <c r="HS74" s="32">
        <v>22302</v>
      </c>
      <c r="HT74" s="32">
        <v>21960</v>
      </c>
      <c r="HU74" s="32">
        <v>22077</v>
      </c>
      <c r="HV74" s="32">
        <v>22062</v>
      </c>
      <c r="HW74" s="32">
        <v>21978</v>
      </c>
      <c r="HX74" s="32">
        <v>21973</v>
      </c>
      <c r="HY74" s="32">
        <v>21976</v>
      </c>
      <c r="HZ74" s="32">
        <v>22828</v>
      </c>
      <c r="IA74" s="32">
        <v>21843</v>
      </c>
      <c r="IB74" s="32">
        <v>22069</v>
      </c>
      <c r="IC74" s="32">
        <v>22004</v>
      </c>
      <c r="ID74" s="32">
        <v>22394</v>
      </c>
      <c r="IE74" s="32">
        <v>22202</v>
      </c>
      <c r="IF74" s="32">
        <v>21994</v>
      </c>
      <c r="IG74" s="32">
        <v>22545</v>
      </c>
      <c r="IH74" s="32">
        <v>22319</v>
      </c>
      <c r="II74" s="32">
        <v>22313</v>
      </c>
      <c r="IJ74" s="32">
        <v>21863</v>
      </c>
      <c r="IK74" s="32">
        <v>21742</v>
      </c>
      <c r="IL74" s="32">
        <v>22217</v>
      </c>
      <c r="IM74" s="32">
        <v>21885</v>
      </c>
      <c r="IN74" s="32">
        <v>22001</v>
      </c>
      <c r="IO74" s="32">
        <v>21901</v>
      </c>
      <c r="IP74" s="32">
        <v>22003</v>
      </c>
      <c r="IQ74" s="32">
        <v>21991</v>
      </c>
      <c r="IR74" s="32">
        <v>21640</v>
      </c>
      <c r="IS74" s="32">
        <v>22213</v>
      </c>
      <c r="IT74" s="32">
        <v>21723</v>
      </c>
      <c r="IU74" s="32">
        <v>22440</v>
      </c>
      <c r="IV74" s="32">
        <v>22362</v>
      </c>
      <c r="IW74" s="32">
        <v>22325</v>
      </c>
      <c r="IX74" s="32">
        <v>21908</v>
      </c>
      <c r="IY74" s="32">
        <v>21711</v>
      </c>
      <c r="IZ74" s="32">
        <v>22107</v>
      </c>
      <c r="JA74" s="32">
        <v>21883</v>
      </c>
      <c r="JB74" s="32">
        <v>22119</v>
      </c>
      <c r="JC74" s="32">
        <v>22035</v>
      </c>
      <c r="JD74" s="32">
        <v>21897</v>
      </c>
      <c r="JE74" s="32">
        <v>22126</v>
      </c>
      <c r="JF74" s="32">
        <v>22001</v>
      </c>
      <c r="JG74" s="32">
        <v>22001</v>
      </c>
      <c r="JH74" s="32">
        <v>22276</v>
      </c>
      <c r="JI74" s="32">
        <v>22340</v>
      </c>
      <c r="JJ74" s="32">
        <v>22334</v>
      </c>
      <c r="JK74" s="32">
        <v>22371</v>
      </c>
      <c r="JL74" s="32">
        <v>22293</v>
      </c>
      <c r="JM74" s="32">
        <v>22277</v>
      </c>
      <c r="JN74" s="32">
        <v>22081</v>
      </c>
      <c r="JO74" s="32">
        <v>22484</v>
      </c>
      <c r="JP74" s="32">
        <v>22193</v>
      </c>
      <c r="JQ74" s="32">
        <v>22497</v>
      </c>
      <c r="JR74" s="32">
        <v>22264</v>
      </c>
      <c r="JS74" s="32">
        <v>21964</v>
      </c>
      <c r="JT74" s="32">
        <v>22212</v>
      </c>
      <c r="JU74" s="32">
        <v>22099</v>
      </c>
      <c r="JV74" s="32">
        <v>22299</v>
      </c>
      <c r="JW74" s="32">
        <v>22104</v>
      </c>
      <c r="JX74" s="32">
        <v>22254</v>
      </c>
      <c r="JY74" s="32">
        <v>22113</v>
      </c>
      <c r="JZ74" s="32">
        <v>22291</v>
      </c>
      <c r="KA74" s="32">
        <v>22137</v>
      </c>
      <c r="KB74" s="32">
        <v>22048</v>
      </c>
      <c r="KC74" s="32">
        <v>22010</v>
      </c>
      <c r="KD74" s="32">
        <v>22122</v>
      </c>
      <c r="KE74" s="32">
        <v>21959</v>
      </c>
      <c r="KF74" s="32">
        <v>21855</v>
      </c>
      <c r="KG74" s="32">
        <v>21812</v>
      </c>
      <c r="KH74" s="32">
        <v>21974</v>
      </c>
      <c r="KI74" s="32">
        <v>22026</v>
      </c>
      <c r="KJ74" s="32">
        <v>22271</v>
      </c>
      <c r="KK74" s="32">
        <v>21514</v>
      </c>
      <c r="KL74" s="32">
        <v>22266</v>
      </c>
      <c r="KM74" s="32">
        <v>21631</v>
      </c>
      <c r="KN74" s="32">
        <v>22077</v>
      </c>
      <c r="KO74" s="32">
        <v>22126</v>
      </c>
      <c r="KP74" s="32">
        <v>21975</v>
      </c>
      <c r="KQ74" s="32">
        <v>22046</v>
      </c>
      <c r="KR74" s="32">
        <v>21763</v>
      </c>
      <c r="KS74" s="32">
        <v>21921</v>
      </c>
      <c r="KT74" s="32">
        <v>21782</v>
      </c>
      <c r="KU74" s="32">
        <v>22177</v>
      </c>
      <c r="KV74" s="32">
        <v>21835</v>
      </c>
      <c r="KW74" s="32">
        <v>22170</v>
      </c>
      <c r="KX74" s="32">
        <v>21883</v>
      </c>
      <c r="KY74" s="32">
        <v>21597</v>
      </c>
      <c r="KZ74" s="32">
        <v>21599</v>
      </c>
      <c r="LA74" s="32">
        <v>21689</v>
      </c>
      <c r="LB74" s="32">
        <v>21974</v>
      </c>
      <c r="LC74" s="32">
        <v>21399</v>
      </c>
      <c r="LD74" s="32">
        <v>21871</v>
      </c>
      <c r="LE74" s="32">
        <v>21412</v>
      </c>
      <c r="LF74" s="32">
        <v>21893</v>
      </c>
      <c r="LG74" s="32">
        <v>22367</v>
      </c>
      <c r="LH74" s="32">
        <v>22102</v>
      </c>
      <c r="LI74" s="32">
        <v>22385</v>
      </c>
      <c r="LJ74" s="32">
        <v>22324</v>
      </c>
      <c r="LK74" s="32">
        <v>21911</v>
      </c>
      <c r="LL74" s="32">
        <v>22392</v>
      </c>
      <c r="LM74" s="32">
        <v>21824</v>
      </c>
      <c r="LN74" s="32">
        <v>22485</v>
      </c>
      <c r="LO74" s="32">
        <v>22322</v>
      </c>
      <c r="LP74" s="32">
        <v>22386</v>
      </c>
      <c r="LQ74" s="32">
        <v>22128</v>
      </c>
      <c r="LR74" s="32">
        <v>22324</v>
      </c>
      <c r="LS74" s="32">
        <v>21866</v>
      </c>
      <c r="LT74" s="32">
        <v>22004</v>
      </c>
      <c r="LU74" s="32">
        <v>21776</v>
      </c>
      <c r="LV74" s="32">
        <v>21857</v>
      </c>
      <c r="LW74" s="32">
        <v>21881</v>
      </c>
      <c r="LX74" s="32">
        <v>21895</v>
      </c>
      <c r="LY74" s="32">
        <v>21787</v>
      </c>
      <c r="LZ74" s="32">
        <v>21495</v>
      </c>
      <c r="MA74" s="32">
        <v>21495</v>
      </c>
      <c r="MB74" s="32">
        <v>22138</v>
      </c>
      <c r="MC74" s="32">
        <v>21937</v>
      </c>
      <c r="MD74" s="32">
        <v>21583</v>
      </c>
      <c r="ME74" s="32">
        <v>21952</v>
      </c>
      <c r="MF74" s="32">
        <v>21700</v>
      </c>
      <c r="MG74" s="32">
        <v>22241</v>
      </c>
      <c r="MH74" s="32">
        <v>21776</v>
      </c>
      <c r="MI74" s="32">
        <v>22082</v>
      </c>
      <c r="MJ74" s="32">
        <v>21860</v>
      </c>
      <c r="MK74" s="32">
        <v>21961</v>
      </c>
      <c r="ML74" s="32">
        <v>22010</v>
      </c>
      <c r="MM74" s="32">
        <v>21625</v>
      </c>
      <c r="MN74" s="32">
        <v>21790</v>
      </c>
      <c r="MO74" s="32">
        <v>21637</v>
      </c>
      <c r="MP74" s="32">
        <v>22408</v>
      </c>
      <c r="MQ74" s="32">
        <v>21883</v>
      </c>
      <c r="MR74" s="32">
        <v>21669</v>
      </c>
      <c r="MS74" s="32">
        <v>22337</v>
      </c>
      <c r="MT74" s="32">
        <v>22143</v>
      </c>
      <c r="MU74" s="32">
        <v>22120</v>
      </c>
      <c r="MV74" s="32">
        <v>21780</v>
      </c>
      <c r="MW74" s="32">
        <v>22710</v>
      </c>
      <c r="MX74" s="32">
        <v>22005</v>
      </c>
      <c r="MY74" s="32">
        <v>22112</v>
      </c>
      <c r="MZ74" s="32">
        <v>22033</v>
      </c>
      <c r="NA74" s="32">
        <v>22096</v>
      </c>
      <c r="NB74" s="32">
        <v>21621</v>
      </c>
      <c r="NC74" s="32">
        <v>21799</v>
      </c>
      <c r="ND74" s="32">
        <v>22081</v>
      </c>
      <c r="NE74" s="32">
        <v>22084</v>
      </c>
      <c r="NF74" s="32">
        <v>21632</v>
      </c>
      <c r="NG74" s="32">
        <v>21956</v>
      </c>
      <c r="NH74" s="32">
        <v>22143</v>
      </c>
      <c r="NI74" s="32">
        <v>21661</v>
      </c>
      <c r="NJ74" s="32">
        <v>22008</v>
      </c>
      <c r="NK74" s="32">
        <v>22212</v>
      </c>
      <c r="NL74" s="32">
        <v>22295</v>
      </c>
      <c r="NM74" s="32">
        <v>21871</v>
      </c>
      <c r="NN74" s="32">
        <v>21804</v>
      </c>
      <c r="NO74" s="32">
        <v>21591</v>
      </c>
      <c r="NP74" s="32">
        <v>22586</v>
      </c>
      <c r="NQ74" s="32">
        <v>22049</v>
      </c>
      <c r="NR74" s="32">
        <v>22018</v>
      </c>
      <c r="NS74" s="32">
        <v>21452</v>
      </c>
      <c r="NT74" s="32">
        <v>21843</v>
      </c>
      <c r="NU74" s="32">
        <v>22037</v>
      </c>
      <c r="NV74" s="32">
        <v>21402</v>
      </c>
      <c r="NW74" s="32">
        <v>21991</v>
      </c>
      <c r="NX74" s="32">
        <v>21868</v>
      </c>
      <c r="NY74" s="32">
        <v>21480</v>
      </c>
      <c r="NZ74" s="32">
        <v>21751</v>
      </c>
      <c r="OA74" s="32">
        <v>21691</v>
      </c>
      <c r="OB74" s="32">
        <v>22335</v>
      </c>
      <c r="OC74" s="32">
        <v>22223</v>
      </c>
      <c r="OD74" s="32">
        <v>22772</v>
      </c>
      <c r="OE74" s="32">
        <v>23020</v>
      </c>
      <c r="OF74" s="32">
        <v>22787</v>
      </c>
      <c r="OG74" s="32">
        <v>24021</v>
      </c>
      <c r="OH74" s="32">
        <v>24879</v>
      </c>
      <c r="OI74" s="32">
        <v>26812</v>
      </c>
      <c r="OJ74" s="32">
        <v>27745</v>
      </c>
      <c r="OK74" s="32">
        <v>31341</v>
      </c>
      <c r="OL74" s="32">
        <v>32463</v>
      </c>
      <c r="OM74" s="32">
        <v>31752</v>
      </c>
      <c r="ON74" s="32">
        <v>37615</v>
      </c>
      <c r="OO74" s="32">
        <v>35958</v>
      </c>
      <c r="OP74" s="32">
        <v>44320</v>
      </c>
      <c r="OQ74" s="32">
        <v>43912</v>
      </c>
      <c r="OR74" s="32">
        <v>47874</v>
      </c>
      <c r="OS74" s="32">
        <v>48753</v>
      </c>
      <c r="OT74" s="32">
        <v>53501</v>
      </c>
      <c r="OU74" s="32">
        <v>51572</v>
      </c>
      <c r="OV74" s="32">
        <v>50898</v>
      </c>
      <c r="OW74" s="33">
        <v>53539</v>
      </c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 s="21" t="str">
        <f>'Experimental setup'!D69</f>
        <v>MV neg control</v>
      </c>
      <c r="B75" s="37">
        <f>'Experimental setup'!D57</f>
        <v>15.32</v>
      </c>
      <c r="C75" s="21" t="b">
        <f t="shared" si="1"/>
        <v>0</v>
      </c>
      <c r="D75" t="b">
        <f>IF(AND(C75=TRUE, C76=TRUE), TRUE, FALSE)</f>
        <v>0</v>
      </c>
      <c r="K75" s="30" t="s">
        <v>39</v>
      </c>
      <c r="L75" s="31">
        <v>3</v>
      </c>
      <c r="M75" s="36" t="s">
        <v>546</v>
      </c>
      <c r="N75" s="30">
        <v>25172</v>
      </c>
      <c r="O75" s="32">
        <v>24721</v>
      </c>
      <c r="P75" s="32">
        <v>24529</v>
      </c>
      <c r="Q75" s="32">
        <v>24423</v>
      </c>
      <c r="R75" s="32">
        <v>23878</v>
      </c>
      <c r="S75" s="32">
        <v>24301</v>
      </c>
      <c r="T75" s="32">
        <v>24321</v>
      </c>
      <c r="U75" s="32">
        <v>23939</v>
      </c>
      <c r="V75" s="32">
        <v>23757</v>
      </c>
      <c r="W75" s="32">
        <v>24277</v>
      </c>
      <c r="X75" s="32">
        <v>24094</v>
      </c>
      <c r="Y75" s="32">
        <v>24091</v>
      </c>
      <c r="Z75" s="32">
        <v>24325</v>
      </c>
      <c r="AA75" s="32">
        <v>24240</v>
      </c>
      <c r="AB75" s="32">
        <v>23830</v>
      </c>
      <c r="AC75" s="32">
        <v>23647</v>
      </c>
      <c r="AD75" s="32">
        <v>23981</v>
      </c>
      <c r="AE75" s="32">
        <v>24421</v>
      </c>
      <c r="AF75" s="32">
        <v>23288</v>
      </c>
      <c r="AG75" s="32">
        <v>23056</v>
      </c>
      <c r="AH75" s="32">
        <v>23585</v>
      </c>
      <c r="AI75" s="32">
        <v>23538</v>
      </c>
      <c r="AJ75" s="32">
        <v>23414</v>
      </c>
      <c r="AK75" s="32">
        <v>23949</v>
      </c>
      <c r="AL75" s="32">
        <v>23359</v>
      </c>
      <c r="AM75" s="32">
        <v>23867</v>
      </c>
      <c r="AN75" s="32">
        <v>23533</v>
      </c>
      <c r="AO75" s="32">
        <v>23362</v>
      </c>
      <c r="AP75" s="32">
        <v>24118</v>
      </c>
      <c r="AQ75" s="32">
        <v>23576</v>
      </c>
      <c r="AR75" s="32">
        <v>23965</v>
      </c>
      <c r="AS75" s="32">
        <v>23818</v>
      </c>
      <c r="AT75" s="32">
        <v>24124</v>
      </c>
      <c r="AU75" s="32">
        <v>23842</v>
      </c>
      <c r="AV75" s="32">
        <v>23712</v>
      </c>
      <c r="AW75" s="32">
        <v>23880</v>
      </c>
      <c r="AX75" s="32">
        <v>23789</v>
      </c>
      <c r="AY75" s="32">
        <v>23931</v>
      </c>
      <c r="AZ75" s="32">
        <v>23776</v>
      </c>
      <c r="BA75" s="32">
        <v>23892</v>
      </c>
      <c r="BB75" s="32">
        <v>23562</v>
      </c>
      <c r="BC75" s="32">
        <v>23813</v>
      </c>
      <c r="BD75" s="32">
        <v>23916</v>
      </c>
      <c r="BE75" s="32">
        <v>23974</v>
      </c>
      <c r="BF75" s="32">
        <v>23929</v>
      </c>
      <c r="BG75" s="32">
        <v>23929</v>
      </c>
      <c r="BH75" s="32">
        <v>24149</v>
      </c>
      <c r="BI75" s="32">
        <v>23746</v>
      </c>
      <c r="BJ75" s="32">
        <v>23855</v>
      </c>
      <c r="BK75" s="32">
        <v>23749</v>
      </c>
      <c r="BL75" s="32">
        <v>23884</v>
      </c>
      <c r="BM75" s="32">
        <v>23876</v>
      </c>
      <c r="BN75" s="32">
        <v>23704</v>
      </c>
      <c r="BO75" s="32">
        <v>23700</v>
      </c>
      <c r="BP75" s="32">
        <v>23672</v>
      </c>
      <c r="BQ75" s="32">
        <v>23844</v>
      </c>
      <c r="BR75" s="32">
        <v>23522</v>
      </c>
      <c r="BS75" s="32">
        <v>23800</v>
      </c>
      <c r="BT75" s="32">
        <v>24083</v>
      </c>
      <c r="BU75" s="32">
        <v>23774</v>
      </c>
      <c r="BV75" s="32">
        <v>23811</v>
      </c>
      <c r="BW75" s="32">
        <v>23924</v>
      </c>
      <c r="BX75" s="32">
        <v>23676</v>
      </c>
      <c r="BY75" s="32">
        <v>23907</v>
      </c>
      <c r="BZ75" s="32">
        <v>23964</v>
      </c>
      <c r="CA75" s="32">
        <v>23860</v>
      </c>
      <c r="CB75" s="32">
        <v>23808</v>
      </c>
      <c r="CC75" s="32">
        <v>23580</v>
      </c>
      <c r="CD75" s="32">
        <v>23353</v>
      </c>
      <c r="CE75" s="32">
        <v>23930</v>
      </c>
      <c r="CF75" s="32">
        <v>24055</v>
      </c>
      <c r="CG75" s="32">
        <v>23858</v>
      </c>
      <c r="CH75" s="32">
        <v>24007</v>
      </c>
      <c r="CI75" s="32">
        <v>24160</v>
      </c>
      <c r="CJ75" s="32">
        <v>23378</v>
      </c>
      <c r="CK75" s="32">
        <v>24373</v>
      </c>
      <c r="CL75" s="32">
        <v>23585</v>
      </c>
      <c r="CM75" s="32">
        <v>23671</v>
      </c>
      <c r="CN75" s="32">
        <v>23929</v>
      </c>
      <c r="CO75" s="32">
        <v>23952</v>
      </c>
      <c r="CP75" s="32">
        <v>23878</v>
      </c>
      <c r="CQ75" s="32">
        <v>23891</v>
      </c>
      <c r="CR75" s="32">
        <v>23551</v>
      </c>
      <c r="CS75" s="32">
        <v>23909</v>
      </c>
      <c r="CT75" s="32">
        <v>23576</v>
      </c>
      <c r="CU75" s="32">
        <v>23786</v>
      </c>
      <c r="CV75" s="32">
        <v>24002</v>
      </c>
      <c r="CW75" s="32">
        <v>23412</v>
      </c>
      <c r="CX75" s="32">
        <v>24015</v>
      </c>
      <c r="CY75" s="32">
        <v>23893</v>
      </c>
      <c r="CZ75" s="32">
        <v>23468</v>
      </c>
      <c r="DA75" s="32">
        <v>23969</v>
      </c>
      <c r="DB75" s="32">
        <v>23903</v>
      </c>
      <c r="DC75" s="32">
        <v>24339</v>
      </c>
      <c r="DD75" s="32">
        <v>24004</v>
      </c>
      <c r="DE75" s="32">
        <v>23598</v>
      </c>
      <c r="DF75" s="32">
        <v>23541</v>
      </c>
      <c r="DG75" s="32">
        <v>23183</v>
      </c>
      <c r="DH75" s="32">
        <v>23880</v>
      </c>
      <c r="DI75" s="32">
        <v>23943</v>
      </c>
      <c r="DJ75" s="32">
        <v>23569</v>
      </c>
      <c r="DK75" s="32">
        <v>23661</v>
      </c>
      <c r="DL75" s="32">
        <v>23731</v>
      </c>
      <c r="DM75" s="32">
        <v>23785</v>
      </c>
      <c r="DN75" s="32">
        <v>23932</v>
      </c>
      <c r="DO75" s="32">
        <v>23926</v>
      </c>
      <c r="DP75" s="32">
        <v>24066</v>
      </c>
      <c r="DQ75" s="32">
        <v>23451</v>
      </c>
      <c r="DR75" s="32">
        <v>23754</v>
      </c>
      <c r="DS75" s="32">
        <v>23539</v>
      </c>
      <c r="DT75" s="32">
        <v>23366</v>
      </c>
      <c r="DU75" s="32">
        <v>23810</v>
      </c>
      <c r="DV75" s="32">
        <v>23724</v>
      </c>
      <c r="DW75" s="32">
        <v>23757</v>
      </c>
      <c r="DX75" s="32">
        <v>23708</v>
      </c>
      <c r="DY75" s="32">
        <v>23777</v>
      </c>
      <c r="DZ75" s="32">
        <v>24004</v>
      </c>
      <c r="EA75" s="32">
        <v>23693</v>
      </c>
      <c r="EB75" s="32">
        <v>23448</v>
      </c>
      <c r="EC75" s="32">
        <v>23443</v>
      </c>
      <c r="ED75" s="32">
        <v>24076</v>
      </c>
      <c r="EE75" s="32">
        <v>23359</v>
      </c>
      <c r="EF75" s="32">
        <v>23179</v>
      </c>
      <c r="EG75" s="32">
        <v>22788</v>
      </c>
      <c r="EH75" s="32">
        <v>23692</v>
      </c>
      <c r="EI75" s="32">
        <v>23175</v>
      </c>
      <c r="EJ75" s="32">
        <v>23828</v>
      </c>
      <c r="EK75" s="32">
        <v>23213</v>
      </c>
      <c r="EL75" s="32">
        <v>23685</v>
      </c>
      <c r="EM75" s="32">
        <v>23655</v>
      </c>
      <c r="EN75" s="32">
        <v>23134</v>
      </c>
      <c r="EO75" s="32">
        <v>23571</v>
      </c>
      <c r="EP75" s="32">
        <v>23244</v>
      </c>
      <c r="EQ75" s="32">
        <v>23731</v>
      </c>
      <c r="ER75" s="32">
        <v>23618</v>
      </c>
      <c r="ES75" s="32">
        <v>23419</v>
      </c>
      <c r="ET75" s="32">
        <v>23552</v>
      </c>
      <c r="EU75" s="32">
        <v>23226</v>
      </c>
      <c r="EV75" s="32">
        <v>23698</v>
      </c>
      <c r="EW75" s="32">
        <v>24056</v>
      </c>
      <c r="EX75" s="32">
        <v>23126</v>
      </c>
      <c r="EY75" s="32">
        <v>23742</v>
      </c>
      <c r="EZ75" s="32">
        <v>23430</v>
      </c>
      <c r="FA75" s="32">
        <v>23501</v>
      </c>
      <c r="FB75" s="32">
        <v>23469</v>
      </c>
      <c r="FC75" s="32">
        <v>23321</v>
      </c>
      <c r="FD75" s="32">
        <v>23616</v>
      </c>
      <c r="FE75" s="32">
        <v>23593</v>
      </c>
      <c r="FF75" s="32">
        <v>23427</v>
      </c>
      <c r="FG75" s="32">
        <v>23472</v>
      </c>
      <c r="FH75" s="32">
        <v>23501</v>
      </c>
      <c r="FI75" s="32">
        <v>23551</v>
      </c>
      <c r="FJ75" s="32">
        <v>23608</v>
      </c>
      <c r="FK75" s="32">
        <v>23342</v>
      </c>
      <c r="FL75" s="32">
        <v>23302</v>
      </c>
      <c r="FM75" s="32">
        <v>23473</v>
      </c>
      <c r="FN75" s="32">
        <v>23221</v>
      </c>
      <c r="FO75" s="32">
        <v>23549</v>
      </c>
      <c r="FP75" s="32">
        <v>23741</v>
      </c>
      <c r="FQ75" s="32">
        <v>23429</v>
      </c>
      <c r="FR75" s="32">
        <v>23692</v>
      </c>
      <c r="FS75" s="32">
        <v>23582</v>
      </c>
      <c r="FT75" s="32">
        <v>23746</v>
      </c>
      <c r="FU75" s="32">
        <v>23337</v>
      </c>
      <c r="FV75" s="32">
        <v>23140</v>
      </c>
      <c r="FW75" s="32">
        <v>23671</v>
      </c>
      <c r="FX75" s="32">
        <v>23268</v>
      </c>
      <c r="FY75" s="32">
        <v>22865</v>
      </c>
      <c r="FZ75" s="32">
        <v>23410</v>
      </c>
      <c r="GA75" s="32">
        <v>23385</v>
      </c>
      <c r="GB75" s="32">
        <v>23395</v>
      </c>
      <c r="GC75" s="32">
        <v>23262</v>
      </c>
      <c r="GD75" s="32">
        <v>23603</v>
      </c>
      <c r="GE75" s="32">
        <v>23417</v>
      </c>
      <c r="GF75" s="32">
        <v>23304</v>
      </c>
      <c r="GG75" s="32">
        <v>23610</v>
      </c>
      <c r="GH75" s="32">
        <v>23063</v>
      </c>
      <c r="GI75" s="32">
        <v>22780</v>
      </c>
      <c r="GJ75" s="32">
        <v>23339</v>
      </c>
      <c r="GK75" s="32">
        <v>23151</v>
      </c>
      <c r="GL75" s="32">
        <v>23068</v>
      </c>
      <c r="GM75" s="32">
        <v>23562</v>
      </c>
      <c r="GN75" s="32">
        <v>23246</v>
      </c>
      <c r="GO75" s="32">
        <v>23435</v>
      </c>
      <c r="GP75" s="32">
        <v>23086</v>
      </c>
      <c r="GQ75" s="32">
        <v>23347</v>
      </c>
      <c r="GR75" s="32">
        <v>22576</v>
      </c>
      <c r="GS75" s="32">
        <v>23452</v>
      </c>
      <c r="GT75" s="32">
        <v>23260</v>
      </c>
      <c r="GU75" s="32">
        <v>22918</v>
      </c>
      <c r="GV75" s="32">
        <v>23378</v>
      </c>
      <c r="GW75" s="32">
        <v>22718</v>
      </c>
      <c r="GX75" s="32">
        <v>22601</v>
      </c>
      <c r="GY75" s="32">
        <v>22653</v>
      </c>
      <c r="GZ75" s="32">
        <v>23147</v>
      </c>
      <c r="HA75" s="32">
        <v>23224</v>
      </c>
      <c r="HB75" s="32">
        <v>23345</v>
      </c>
      <c r="HC75" s="32">
        <v>23163</v>
      </c>
      <c r="HD75" s="32">
        <v>22912</v>
      </c>
      <c r="HE75" s="32">
        <v>23130</v>
      </c>
      <c r="HF75" s="32">
        <v>23161</v>
      </c>
      <c r="HG75" s="32">
        <v>23248</v>
      </c>
      <c r="HH75" s="32">
        <v>23424</v>
      </c>
      <c r="HI75" s="32">
        <v>23392</v>
      </c>
      <c r="HJ75" s="32">
        <v>23312</v>
      </c>
      <c r="HK75" s="32">
        <v>23050</v>
      </c>
      <c r="HL75" s="32">
        <v>23126</v>
      </c>
      <c r="HM75" s="32">
        <v>23549</v>
      </c>
      <c r="HN75" s="32">
        <v>23330</v>
      </c>
      <c r="HO75" s="32">
        <v>23709</v>
      </c>
      <c r="HP75" s="32">
        <v>23221</v>
      </c>
      <c r="HQ75" s="32">
        <v>22464</v>
      </c>
      <c r="HR75" s="32">
        <v>22820</v>
      </c>
      <c r="HS75" s="32">
        <v>23093</v>
      </c>
      <c r="HT75" s="32">
        <v>22878</v>
      </c>
      <c r="HU75" s="32">
        <v>22727</v>
      </c>
      <c r="HV75" s="32">
        <v>23109</v>
      </c>
      <c r="HW75" s="32">
        <v>22759</v>
      </c>
      <c r="HX75" s="32">
        <v>22706</v>
      </c>
      <c r="HY75" s="32">
        <v>22820</v>
      </c>
      <c r="HZ75" s="32">
        <v>22942</v>
      </c>
      <c r="IA75" s="32">
        <v>22834</v>
      </c>
      <c r="IB75" s="32">
        <v>23188</v>
      </c>
      <c r="IC75" s="32">
        <v>22837</v>
      </c>
      <c r="ID75" s="32">
        <v>23153</v>
      </c>
      <c r="IE75" s="32">
        <v>22685</v>
      </c>
      <c r="IF75" s="32">
        <v>23086</v>
      </c>
      <c r="IG75" s="32">
        <v>23065</v>
      </c>
      <c r="IH75" s="32">
        <v>23036</v>
      </c>
      <c r="II75" s="32">
        <v>23193</v>
      </c>
      <c r="IJ75" s="32">
        <v>22847</v>
      </c>
      <c r="IK75" s="32">
        <v>22498</v>
      </c>
      <c r="IL75" s="32">
        <v>23207</v>
      </c>
      <c r="IM75" s="32">
        <v>23102</v>
      </c>
      <c r="IN75" s="32">
        <v>22602</v>
      </c>
      <c r="IO75" s="32">
        <v>22720</v>
      </c>
      <c r="IP75" s="32">
        <v>22446</v>
      </c>
      <c r="IQ75" s="32">
        <v>23073</v>
      </c>
      <c r="IR75" s="32">
        <v>23015</v>
      </c>
      <c r="IS75" s="32">
        <v>23279</v>
      </c>
      <c r="IT75" s="32">
        <v>22891</v>
      </c>
      <c r="IU75" s="32">
        <v>22735</v>
      </c>
      <c r="IV75" s="32">
        <v>22820</v>
      </c>
      <c r="IW75" s="32">
        <v>22815</v>
      </c>
      <c r="IX75" s="32">
        <v>22836</v>
      </c>
      <c r="IY75" s="32">
        <v>23105</v>
      </c>
      <c r="IZ75" s="32">
        <v>22561</v>
      </c>
      <c r="JA75" s="32">
        <v>23013</v>
      </c>
      <c r="JB75" s="32">
        <v>23175</v>
      </c>
      <c r="JC75" s="32">
        <v>22644</v>
      </c>
      <c r="JD75" s="32">
        <v>22596</v>
      </c>
      <c r="JE75" s="32">
        <v>22648</v>
      </c>
      <c r="JF75" s="32">
        <v>22999</v>
      </c>
      <c r="JG75" s="32">
        <v>22950</v>
      </c>
      <c r="JH75" s="32">
        <v>22906</v>
      </c>
      <c r="JI75" s="32">
        <v>23056</v>
      </c>
      <c r="JJ75" s="32">
        <v>22863</v>
      </c>
      <c r="JK75" s="32">
        <v>22827</v>
      </c>
      <c r="JL75" s="32">
        <v>23472</v>
      </c>
      <c r="JM75" s="32">
        <v>22799</v>
      </c>
      <c r="JN75" s="32">
        <v>22886</v>
      </c>
      <c r="JO75" s="32">
        <v>22937</v>
      </c>
      <c r="JP75" s="32">
        <v>22549</v>
      </c>
      <c r="JQ75" s="32">
        <v>23136</v>
      </c>
      <c r="JR75" s="32">
        <v>22979</v>
      </c>
      <c r="JS75" s="32">
        <v>22104</v>
      </c>
      <c r="JT75" s="32">
        <v>22275</v>
      </c>
      <c r="JU75" s="32">
        <v>22506</v>
      </c>
      <c r="JV75" s="32">
        <v>22072</v>
      </c>
      <c r="JW75" s="32">
        <v>22793</v>
      </c>
      <c r="JX75" s="32">
        <v>21954</v>
      </c>
      <c r="JY75" s="32">
        <v>22572</v>
      </c>
      <c r="JZ75" s="32">
        <v>22399</v>
      </c>
      <c r="KA75" s="32">
        <v>22035</v>
      </c>
      <c r="KB75" s="32">
        <v>22105</v>
      </c>
      <c r="KC75" s="32">
        <v>21793</v>
      </c>
      <c r="KD75" s="32">
        <v>22092</v>
      </c>
      <c r="KE75" s="32">
        <v>22555</v>
      </c>
      <c r="KF75" s="32">
        <v>22391</v>
      </c>
      <c r="KG75" s="32">
        <v>21994</v>
      </c>
      <c r="KH75" s="32">
        <v>22472</v>
      </c>
      <c r="KI75" s="32">
        <v>22231</v>
      </c>
      <c r="KJ75" s="32">
        <v>21703</v>
      </c>
      <c r="KK75" s="32">
        <v>22302</v>
      </c>
      <c r="KL75" s="32">
        <v>22160</v>
      </c>
      <c r="KM75" s="32">
        <v>22107</v>
      </c>
      <c r="KN75" s="32">
        <v>21974</v>
      </c>
      <c r="KO75" s="32">
        <v>22238</v>
      </c>
      <c r="KP75" s="32">
        <v>22020</v>
      </c>
      <c r="KQ75" s="32">
        <v>21846</v>
      </c>
      <c r="KR75" s="32">
        <v>22026</v>
      </c>
      <c r="KS75" s="32">
        <v>21921</v>
      </c>
      <c r="KT75" s="32">
        <v>21772</v>
      </c>
      <c r="KU75" s="32">
        <v>22040</v>
      </c>
      <c r="KV75" s="32">
        <v>21762</v>
      </c>
      <c r="KW75" s="32">
        <v>21971</v>
      </c>
      <c r="KX75" s="32">
        <v>22169</v>
      </c>
      <c r="KY75" s="32">
        <v>22012</v>
      </c>
      <c r="KZ75" s="32">
        <v>21556</v>
      </c>
      <c r="LA75" s="32">
        <v>21879</v>
      </c>
      <c r="LB75" s="32">
        <v>22009</v>
      </c>
      <c r="LC75" s="32">
        <v>22022</v>
      </c>
      <c r="LD75" s="32">
        <v>22150</v>
      </c>
      <c r="LE75" s="32">
        <v>21702</v>
      </c>
      <c r="LF75" s="32">
        <v>21738</v>
      </c>
      <c r="LG75" s="32">
        <v>21612</v>
      </c>
      <c r="LH75" s="32">
        <v>21849</v>
      </c>
      <c r="LI75" s="32">
        <v>21483</v>
      </c>
      <c r="LJ75" s="32">
        <v>21697</v>
      </c>
      <c r="LK75" s="32">
        <v>21830</v>
      </c>
      <c r="LL75" s="32">
        <v>21753</v>
      </c>
      <c r="LM75" s="32">
        <v>21813</v>
      </c>
      <c r="LN75" s="32">
        <v>21753</v>
      </c>
      <c r="LO75" s="32">
        <v>21746</v>
      </c>
      <c r="LP75" s="32">
        <v>21653</v>
      </c>
      <c r="LQ75" s="32">
        <v>21419</v>
      </c>
      <c r="LR75" s="32">
        <v>21990</v>
      </c>
      <c r="LS75" s="32">
        <v>21600</v>
      </c>
      <c r="LT75" s="32">
        <v>21951</v>
      </c>
      <c r="LU75" s="32">
        <v>21689</v>
      </c>
      <c r="LV75" s="32">
        <v>21774</v>
      </c>
      <c r="LW75" s="32">
        <v>21482</v>
      </c>
      <c r="LX75" s="32">
        <v>21404</v>
      </c>
      <c r="LY75" s="32">
        <v>22184</v>
      </c>
      <c r="LZ75" s="32">
        <v>21577</v>
      </c>
      <c r="MA75" s="32">
        <v>21149</v>
      </c>
      <c r="MB75" s="32">
        <v>21793</v>
      </c>
      <c r="MC75" s="32">
        <v>21359</v>
      </c>
      <c r="MD75" s="32">
        <v>21849</v>
      </c>
      <c r="ME75" s="32">
        <v>21503</v>
      </c>
      <c r="MF75" s="32">
        <v>21391</v>
      </c>
      <c r="MG75" s="32">
        <v>21647</v>
      </c>
      <c r="MH75" s="32">
        <v>21622</v>
      </c>
      <c r="MI75" s="32">
        <v>21671</v>
      </c>
      <c r="MJ75" s="32">
        <v>21873</v>
      </c>
      <c r="MK75" s="32">
        <v>21616</v>
      </c>
      <c r="ML75" s="32">
        <v>21653</v>
      </c>
      <c r="MM75" s="32">
        <v>21684</v>
      </c>
      <c r="MN75" s="32">
        <v>21524</v>
      </c>
      <c r="MO75" s="32">
        <v>21498</v>
      </c>
      <c r="MP75" s="32">
        <v>21712</v>
      </c>
      <c r="MQ75" s="32">
        <v>21584</v>
      </c>
      <c r="MR75" s="32">
        <v>21593</v>
      </c>
      <c r="MS75" s="32">
        <v>21420</v>
      </c>
      <c r="MT75" s="32">
        <v>21711</v>
      </c>
      <c r="MU75" s="32">
        <v>21716</v>
      </c>
      <c r="MV75" s="32">
        <v>21703</v>
      </c>
      <c r="MW75" s="32">
        <v>21850</v>
      </c>
      <c r="MX75" s="32">
        <v>22037</v>
      </c>
      <c r="MY75" s="32">
        <v>22175</v>
      </c>
      <c r="MZ75" s="32">
        <v>21906</v>
      </c>
      <c r="NA75" s="32">
        <v>21912</v>
      </c>
      <c r="NB75" s="32">
        <v>22087</v>
      </c>
      <c r="NC75" s="32">
        <v>21816</v>
      </c>
      <c r="ND75" s="32">
        <v>21630</v>
      </c>
      <c r="NE75" s="32">
        <v>22182</v>
      </c>
      <c r="NF75" s="32">
        <v>22489</v>
      </c>
      <c r="NG75" s="32">
        <v>22703</v>
      </c>
      <c r="NH75" s="32">
        <v>22233</v>
      </c>
      <c r="NI75" s="32">
        <v>22822</v>
      </c>
      <c r="NJ75" s="32">
        <v>22756</v>
      </c>
      <c r="NK75" s="32">
        <v>23285</v>
      </c>
      <c r="NL75" s="32">
        <v>24149</v>
      </c>
      <c r="NM75" s="32">
        <v>24991</v>
      </c>
      <c r="NN75" s="32">
        <v>26247</v>
      </c>
      <c r="NO75" s="32">
        <v>27944</v>
      </c>
      <c r="NP75" s="32">
        <v>29182</v>
      </c>
      <c r="NQ75" s="32">
        <v>31091</v>
      </c>
      <c r="NR75" s="32">
        <v>34165</v>
      </c>
      <c r="NS75" s="32">
        <v>37028</v>
      </c>
      <c r="NT75" s="32">
        <v>46745</v>
      </c>
      <c r="NU75" s="32">
        <v>55191</v>
      </c>
      <c r="NV75" s="32">
        <v>60625</v>
      </c>
      <c r="NW75" s="32">
        <v>56864</v>
      </c>
      <c r="NX75" s="32">
        <v>53516</v>
      </c>
      <c r="NY75" s="32">
        <v>50328</v>
      </c>
      <c r="NZ75" s="32">
        <v>52794</v>
      </c>
      <c r="OA75" s="32">
        <v>54884</v>
      </c>
      <c r="OB75" s="32">
        <v>57000</v>
      </c>
      <c r="OC75" s="32">
        <v>52079</v>
      </c>
      <c r="OD75" s="32">
        <v>56140</v>
      </c>
      <c r="OE75" s="32">
        <v>58010</v>
      </c>
      <c r="OF75" s="32">
        <v>57578</v>
      </c>
      <c r="OG75" s="32">
        <v>56135</v>
      </c>
      <c r="OH75" s="32">
        <v>55020</v>
      </c>
      <c r="OI75" s="32">
        <v>57375</v>
      </c>
      <c r="OJ75" s="32">
        <v>52794</v>
      </c>
      <c r="OK75" s="32">
        <v>55634</v>
      </c>
      <c r="OL75" s="32">
        <v>55054</v>
      </c>
      <c r="OM75" s="32">
        <v>59272</v>
      </c>
      <c r="ON75" s="32">
        <v>55940</v>
      </c>
      <c r="OO75" s="32">
        <v>59055</v>
      </c>
      <c r="OP75" s="32">
        <v>59495</v>
      </c>
      <c r="OQ75" s="32">
        <v>57456</v>
      </c>
      <c r="OR75" s="32">
        <v>59569</v>
      </c>
      <c r="OS75" s="32">
        <v>58425</v>
      </c>
      <c r="OT75" s="32">
        <v>59242</v>
      </c>
      <c r="OU75" s="32">
        <v>59645</v>
      </c>
      <c r="OV75" s="32">
        <v>59761</v>
      </c>
      <c r="OW75" s="33">
        <v>61023</v>
      </c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 s="21" t="str">
        <f>'Experimental setup'!E69</f>
        <v>FC</v>
      </c>
      <c r="B76" s="37">
        <f>'Experimental setup'!E57</f>
        <v>15.32</v>
      </c>
      <c r="C76" s="21" t="b">
        <f t="shared" si="1"/>
        <v>0</v>
      </c>
      <c r="K76" s="30" t="s">
        <v>39</v>
      </c>
      <c r="L76" s="31">
        <v>4</v>
      </c>
      <c r="M76" s="36" t="s">
        <v>546</v>
      </c>
      <c r="N76" s="30">
        <v>25652</v>
      </c>
      <c r="O76" s="32">
        <v>24260</v>
      </c>
      <c r="P76" s="32">
        <v>24281</v>
      </c>
      <c r="Q76" s="32">
        <v>24404</v>
      </c>
      <c r="R76" s="32">
        <v>24283</v>
      </c>
      <c r="S76" s="32">
        <v>24006</v>
      </c>
      <c r="T76" s="32">
        <v>23881</v>
      </c>
      <c r="U76" s="32">
        <v>23793</v>
      </c>
      <c r="V76" s="32">
        <v>24236</v>
      </c>
      <c r="W76" s="32">
        <v>24248</v>
      </c>
      <c r="X76" s="32">
        <v>23561</v>
      </c>
      <c r="Y76" s="32">
        <v>24184</v>
      </c>
      <c r="Z76" s="32">
        <v>24032</v>
      </c>
      <c r="AA76" s="32">
        <v>23803</v>
      </c>
      <c r="AB76" s="32">
        <v>23203</v>
      </c>
      <c r="AC76" s="32">
        <v>23600</v>
      </c>
      <c r="AD76" s="32">
        <v>24236</v>
      </c>
      <c r="AE76" s="32">
        <v>23789</v>
      </c>
      <c r="AF76" s="32">
        <v>23670</v>
      </c>
      <c r="AG76" s="32">
        <v>23883</v>
      </c>
      <c r="AH76" s="32">
        <v>23584</v>
      </c>
      <c r="AI76" s="32">
        <v>24021</v>
      </c>
      <c r="AJ76" s="32">
        <v>23402</v>
      </c>
      <c r="AK76" s="32">
        <v>23831</v>
      </c>
      <c r="AL76" s="32">
        <v>23405</v>
      </c>
      <c r="AM76" s="32">
        <v>23769</v>
      </c>
      <c r="AN76" s="32">
        <v>23854</v>
      </c>
      <c r="AO76" s="32">
        <v>23889</v>
      </c>
      <c r="AP76" s="32">
        <v>23893</v>
      </c>
      <c r="AQ76" s="32">
        <v>23700</v>
      </c>
      <c r="AR76" s="32">
        <v>23834</v>
      </c>
      <c r="AS76" s="32">
        <v>23635</v>
      </c>
      <c r="AT76" s="32">
        <v>23438</v>
      </c>
      <c r="AU76" s="32">
        <v>23317</v>
      </c>
      <c r="AV76" s="32">
        <v>23543</v>
      </c>
      <c r="AW76" s="32">
        <v>23914</v>
      </c>
      <c r="AX76" s="32">
        <v>23708</v>
      </c>
      <c r="AY76" s="32">
        <v>23719</v>
      </c>
      <c r="AZ76" s="32">
        <v>23966</v>
      </c>
      <c r="BA76" s="32">
        <v>23578</v>
      </c>
      <c r="BB76" s="32">
        <v>23933</v>
      </c>
      <c r="BC76" s="32">
        <v>23434</v>
      </c>
      <c r="BD76" s="32">
        <v>23589</v>
      </c>
      <c r="BE76" s="32">
        <v>23856</v>
      </c>
      <c r="BF76" s="32">
        <v>24037</v>
      </c>
      <c r="BG76" s="32">
        <v>24124</v>
      </c>
      <c r="BH76" s="32">
        <v>23620</v>
      </c>
      <c r="BI76" s="32">
        <v>23725</v>
      </c>
      <c r="BJ76" s="32">
        <v>23762</v>
      </c>
      <c r="BK76" s="32">
        <v>24125</v>
      </c>
      <c r="BL76" s="32">
        <v>23555</v>
      </c>
      <c r="BM76" s="32">
        <v>23336</v>
      </c>
      <c r="BN76" s="32">
        <v>24079</v>
      </c>
      <c r="BO76" s="32">
        <v>24155</v>
      </c>
      <c r="BP76" s="32">
        <v>23592</v>
      </c>
      <c r="BQ76" s="32">
        <v>24001</v>
      </c>
      <c r="BR76" s="32">
        <v>24050</v>
      </c>
      <c r="BS76" s="32">
        <v>23798</v>
      </c>
      <c r="BT76" s="32">
        <v>23893</v>
      </c>
      <c r="BU76" s="32">
        <v>23752</v>
      </c>
      <c r="BV76" s="32">
        <v>23942</v>
      </c>
      <c r="BW76" s="32">
        <v>23657</v>
      </c>
      <c r="BX76" s="32">
        <v>24069</v>
      </c>
      <c r="BY76" s="32">
        <v>24027</v>
      </c>
      <c r="BZ76" s="32">
        <v>23944</v>
      </c>
      <c r="CA76" s="32">
        <v>23755</v>
      </c>
      <c r="CB76" s="32">
        <v>23620</v>
      </c>
      <c r="CC76" s="32">
        <v>24118</v>
      </c>
      <c r="CD76" s="32">
        <v>24123</v>
      </c>
      <c r="CE76" s="32">
        <v>23429</v>
      </c>
      <c r="CF76" s="32">
        <v>23762</v>
      </c>
      <c r="CG76" s="32">
        <v>23990</v>
      </c>
      <c r="CH76" s="32">
        <v>23613</v>
      </c>
      <c r="CI76" s="32">
        <v>23863</v>
      </c>
      <c r="CJ76" s="32">
        <v>23839</v>
      </c>
      <c r="CK76" s="32">
        <v>23854</v>
      </c>
      <c r="CL76" s="32">
        <v>23103</v>
      </c>
      <c r="CM76" s="32">
        <v>23589</v>
      </c>
      <c r="CN76" s="32">
        <v>23630</v>
      </c>
      <c r="CO76" s="32">
        <v>24076</v>
      </c>
      <c r="CP76" s="32">
        <v>23287</v>
      </c>
      <c r="CQ76" s="32">
        <v>23704</v>
      </c>
      <c r="CR76" s="32">
        <v>23697</v>
      </c>
      <c r="CS76" s="32">
        <v>23974</v>
      </c>
      <c r="CT76" s="32">
        <v>23473</v>
      </c>
      <c r="CU76" s="32">
        <v>23636</v>
      </c>
      <c r="CV76" s="32">
        <v>23624</v>
      </c>
      <c r="CW76" s="32">
        <v>23581</v>
      </c>
      <c r="CX76" s="32">
        <v>23779</v>
      </c>
      <c r="CY76" s="32">
        <v>23979</v>
      </c>
      <c r="CZ76" s="32">
        <v>23673</v>
      </c>
      <c r="DA76" s="32">
        <v>23596</v>
      </c>
      <c r="DB76" s="32">
        <v>23436</v>
      </c>
      <c r="DC76" s="32">
        <v>23252</v>
      </c>
      <c r="DD76" s="32">
        <v>23486</v>
      </c>
      <c r="DE76" s="32">
        <v>23874</v>
      </c>
      <c r="DF76" s="32">
        <v>23545</v>
      </c>
      <c r="DG76" s="32">
        <v>23239</v>
      </c>
      <c r="DH76" s="32">
        <v>23308</v>
      </c>
      <c r="DI76" s="32">
        <v>23514</v>
      </c>
      <c r="DJ76" s="32">
        <v>23533</v>
      </c>
      <c r="DK76" s="32">
        <v>23650</v>
      </c>
      <c r="DL76" s="32">
        <v>23791</v>
      </c>
      <c r="DM76" s="32">
        <v>23993</v>
      </c>
      <c r="DN76" s="32">
        <v>23522</v>
      </c>
      <c r="DO76" s="32">
        <v>23638</v>
      </c>
      <c r="DP76" s="32">
        <v>23796</v>
      </c>
      <c r="DQ76" s="32">
        <v>24042</v>
      </c>
      <c r="DR76" s="32">
        <v>23425</v>
      </c>
      <c r="DS76" s="32">
        <v>23699</v>
      </c>
      <c r="DT76" s="32">
        <v>23621</v>
      </c>
      <c r="DU76" s="32">
        <v>23587</v>
      </c>
      <c r="DV76" s="32">
        <v>23862</v>
      </c>
      <c r="DW76" s="32">
        <v>23158</v>
      </c>
      <c r="DX76" s="32">
        <v>23597</v>
      </c>
      <c r="DY76" s="32">
        <v>23566</v>
      </c>
      <c r="DZ76" s="32">
        <v>23235</v>
      </c>
      <c r="EA76" s="32">
        <v>23265</v>
      </c>
      <c r="EB76" s="32">
        <v>23298</v>
      </c>
      <c r="EC76" s="32">
        <v>23816</v>
      </c>
      <c r="ED76" s="32">
        <v>23510</v>
      </c>
      <c r="EE76" s="32">
        <v>23319</v>
      </c>
      <c r="EF76" s="32">
        <v>23088</v>
      </c>
      <c r="EG76" s="32">
        <v>23564</v>
      </c>
      <c r="EH76" s="32">
        <v>23672</v>
      </c>
      <c r="EI76" s="32">
        <v>23407</v>
      </c>
      <c r="EJ76" s="32">
        <v>23632</v>
      </c>
      <c r="EK76" s="32">
        <v>23535</v>
      </c>
      <c r="EL76" s="32">
        <v>23376</v>
      </c>
      <c r="EM76" s="32">
        <v>23405</v>
      </c>
      <c r="EN76" s="32">
        <v>23127</v>
      </c>
      <c r="EO76" s="32">
        <v>23368</v>
      </c>
      <c r="EP76" s="32">
        <v>23454</v>
      </c>
      <c r="EQ76" s="32">
        <v>23317</v>
      </c>
      <c r="ER76" s="32">
        <v>23418</v>
      </c>
      <c r="ES76" s="32">
        <v>23409</v>
      </c>
      <c r="ET76" s="32">
        <v>23371</v>
      </c>
      <c r="EU76" s="32">
        <v>23702</v>
      </c>
      <c r="EV76" s="32">
        <v>23831</v>
      </c>
      <c r="EW76" s="32">
        <v>23542</v>
      </c>
      <c r="EX76" s="32">
        <v>23291</v>
      </c>
      <c r="EY76" s="32">
        <v>23236</v>
      </c>
      <c r="EZ76" s="32">
        <v>23560</v>
      </c>
      <c r="FA76" s="32">
        <v>23357</v>
      </c>
      <c r="FB76" s="32">
        <v>22687</v>
      </c>
      <c r="FC76" s="32">
        <v>23338</v>
      </c>
      <c r="FD76" s="32">
        <v>23447</v>
      </c>
      <c r="FE76" s="32">
        <v>23785</v>
      </c>
      <c r="FF76" s="32">
        <v>24043</v>
      </c>
      <c r="FG76" s="32">
        <v>23222</v>
      </c>
      <c r="FH76" s="32">
        <v>23410</v>
      </c>
      <c r="FI76" s="32">
        <v>23231</v>
      </c>
      <c r="FJ76" s="32">
        <v>23905</v>
      </c>
      <c r="FK76" s="32">
        <v>23359</v>
      </c>
      <c r="FL76" s="32">
        <v>23227</v>
      </c>
      <c r="FM76" s="32">
        <v>23298</v>
      </c>
      <c r="FN76" s="32">
        <v>23605</v>
      </c>
      <c r="FO76" s="32">
        <v>23557</v>
      </c>
      <c r="FP76" s="32">
        <v>23614</v>
      </c>
      <c r="FQ76" s="32">
        <v>23823</v>
      </c>
      <c r="FR76" s="32">
        <v>23239</v>
      </c>
      <c r="FS76" s="32">
        <v>23521</v>
      </c>
      <c r="FT76" s="32">
        <v>23560</v>
      </c>
      <c r="FU76" s="32">
        <v>23906</v>
      </c>
      <c r="FV76" s="32">
        <v>23148</v>
      </c>
      <c r="FW76" s="32">
        <v>23247</v>
      </c>
      <c r="FX76" s="32">
        <v>23703</v>
      </c>
      <c r="FY76" s="32">
        <v>23083</v>
      </c>
      <c r="FZ76" s="32">
        <v>23043</v>
      </c>
      <c r="GA76" s="32">
        <v>23264</v>
      </c>
      <c r="GB76" s="32">
        <v>23397</v>
      </c>
      <c r="GC76" s="32">
        <v>23320</v>
      </c>
      <c r="GD76" s="32">
        <v>23827</v>
      </c>
      <c r="GE76" s="32">
        <v>23351</v>
      </c>
      <c r="GF76" s="32">
        <v>23192</v>
      </c>
      <c r="GG76" s="32">
        <v>23771</v>
      </c>
      <c r="GH76" s="32">
        <v>23241</v>
      </c>
      <c r="GI76" s="32">
        <v>23489</v>
      </c>
      <c r="GJ76" s="32">
        <v>23099</v>
      </c>
      <c r="GK76" s="32">
        <v>23405</v>
      </c>
      <c r="GL76" s="32">
        <v>22932</v>
      </c>
      <c r="GM76" s="32">
        <v>23653</v>
      </c>
      <c r="GN76" s="32">
        <v>23215</v>
      </c>
      <c r="GO76" s="32">
        <v>23532</v>
      </c>
      <c r="GP76" s="32">
        <v>23538</v>
      </c>
      <c r="GQ76" s="32">
        <v>23340</v>
      </c>
      <c r="GR76" s="32">
        <v>22679</v>
      </c>
      <c r="GS76" s="32">
        <v>23348</v>
      </c>
      <c r="GT76" s="32">
        <v>23892</v>
      </c>
      <c r="GU76" s="32">
        <v>23008</v>
      </c>
      <c r="GV76" s="32">
        <v>23634</v>
      </c>
      <c r="GW76" s="32">
        <v>22841</v>
      </c>
      <c r="GX76" s="32">
        <v>22770</v>
      </c>
      <c r="GY76" s="32">
        <v>23099</v>
      </c>
      <c r="GZ76" s="32">
        <v>23471</v>
      </c>
      <c r="HA76" s="32">
        <v>22936</v>
      </c>
      <c r="HB76" s="32">
        <v>23407</v>
      </c>
      <c r="HC76" s="32">
        <v>23419</v>
      </c>
      <c r="HD76" s="32">
        <v>23461</v>
      </c>
      <c r="HE76" s="32">
        <v>23101</v>
      </c>
      <c r="HF76" s="32">
        <v>23683</v>
      </c>
      <c r="HG76" s="32">
        <v>23362</v>
      </c>
      <c r="HH76" s="32">
        <v>23338</v>
      </c>
      <c r="HI76" s="32">
        <v>23267</v>
      </c>
      <c r="HJ76" s="32">
        <v>22758</v>
      </c>
      <c r="HK76" s="32">
        <v>23434</v>
      </c>
      <c r="HL76" s="32">
        <v>23306</v>
      </c>
      <c r="HM76" s="32">
        <v>22389</v>
      </c>
      <c r="HN76" s="32">
        <v>23027</v>
      </c>
      <c r="HO76" s="32">
        <v>23394</v>
      </c>
      <c r="HP76" s="32">
        <v>23375</v>
      </c>
      <c r="HQ76" s="32">
        <v>23182</v>
      </c>
      <c r="HR76" s="32">
        <v>23184</v>
      </c>
      <c r="HS76" s="32">
        <v>23218</v>
      </c>
      <c r="HT76" s="32">
        <v>23122</v>
      </c>
      <c r="HU76" s="32">
        <v>22781</v>
      </c>
      <c r="HV76" s="32">
        <v>23105</v>
      </c>
      <c r="HW76" s="32">
        <v>22843</v>
      </c>
      <c r="HX76" s="32">
        <v>22711</v>
      </c>
      <c r="HY76" s="32">
        <v>23052</v>
      </c>
      <c r="HZ76" s="32">
        <v>23135</v>
      </c>
      <c r="IA76" s="32">
        <v>23127</v>
      </c>
      <c r="IB76" s="32">
        <v>23179</v>
      </c>
      <c r="IC76" s="32">
        <v>23433</v>
      </c>
      <c r="ID76" s="32">
        <v>22733</v>
      </c>
      <c r="IE76" s="32">
        <v>22880</v>
      </c>
      <c r="IF76" s="32">
        <v>23270</v>
      </c>
      <c r="IG76" s="32">
        <v>23119</v>
      </c>
      <c r="IH76" s="32">
        <v>23068</v>
      </c>
      <c r="II76" s="32">
        <v>23291</v>
      </c>
      <c r="IJ76" s="32">
        <v>23219</v>
      </c>
      <c r="IK76" s="32">
        <v>23308</v>
      </c>
      <c r="IL76" s="32">
        <v>22849</v>
      </c>
      <c r="IM76" s="32">
        <v>23169</v>
      </c>
      <c r="IN76" s="32">
        <v>22994</v>
      </c>
      <c r="IO76" s="32">
        <v>22834</v>
      </c>
      <c r="IP76" s="32">
        <v>22686</v>
      </c>
      <c r="IQ76" s="32">
        <v>23133</v>
      </c>
      <c r="IR76" s="32">
        <v>22734</v>
      </c>
      <c r="IS76" s="32">
        <v>23087</v>
      </c>
      <c r="IT76" s="32">
        <v>23014</v>
      </c>
      <c r="IU76" s="32">
        <v>23031</v>
      </c>
      <c r="IV76" s="32">
        <v>22883</v>
      </c>
      <c r="IW76" s="32">
        <v>22713</v>
      </c>
      <c r="IX76" s="32">
        <v>23039</v>
      </c>
      <c r="IY76" s="32">
        <v>23532</v>
      </c>
      <c r="IZ76" s="32">
        <v>22752</v>
      </c>
      <c r="JA76" s="32">
        <v>23207</v>
      </c>
      <c r="JB76" s="32">
        <v>22735</v>
      </c>
      <c r="JC76" s="32">
        <v>22752</v>
      </c>
      <c r="JD76" s="32">
        <v>22918</v>
      </c>
      <c r="JE76" s="32">
        <v>22838</v>
      </c>
      <c r="JF76" s="32">
        <v>23172</v>
      </c>
      <c r="JG76" s="32">
        <v>22635</v>
      </c>
      <c r="JH76" s="32">
        <v>23115</v>
      </c>
      <c r="JI76" s="32">
        <v>22429</v>
      </c>
      <c r="JJ76" s="32">
        <v>23001</v>
      </c>
      <c r="JK76" s="32">
        <v>23052</v>
      </c>
      <c r="JL76" s="32">
        <v>22748</v>
      </c>
      <c r="JM76" s="32">
        <v>23194</v>
      </c>
      <c r="JN76" s="32">
        <v>22566</v>
      </c>
      <c r="JO76" s="32">
        <v>23061</v>
      </c>
      <c r="JP76" s="32">
        <v>23169</v>
      </c>
      <c r="JQ76" s="32">
        <v>22774</v>
      </c>
      <c r="JR76" s="32">
        <v>22787</v>
      </c>
      <c r="JS76" s="32">
        <v>22841</v>
      </c>
      <c r="JT76" s="32">
        <v>22758</v>
      </c>
      <c r="JU76" s="32">
        <v>23062</v>
      </c>
      <c r="JV76" s="32">
        <v>22853</v>
      </c>
      <c r="JW76" s="32">
        <v>23031</v>
      </c>
      <c r="JX76" s="32">
        <v>22874</v>
      </c>
      <c r="JY76" s="32">
        <v>23668</v>
      </c>
      <c r="JZ76" s="32">
        <v>23369</v>
      </c>
      <c r="KA76" s="32">
        <v>22987</v>
      </c>
      <c r="KB76" s="32">
        <v>22790</v>
      </c>
      <c r="KC76" s="32">
        <v>23011</v>
      </c>
      <c r="KD76" s="32">
        <v>22826</v>
      </c>
      <c r="KE76" s="32">
        <v>23089</v>
      </c>
      <c r="KF76" s="32">
        <v>23075</v>
      </c>
      <c r="KG76" s="32">
        <v>23076</v>
      </c>
      <c r="KH76" s="32">
        <v>22942</v>
      </c>
      <c r="KI76" s="32">
        <v>22851</v>
      </c>
      <c r="KJ76" s="32">
        <v>23320</v>
      </c>
      <c r="KK76" s="32">
        <v>22618</v>
      </c>
      <c r="KL76" s="32">
        <v>23332</v>
      </c>
      <c r="KM76" s="32">
        <v>23142</v>
      </c>
      <c r="KN76" s="32">
        <v>22589</v>
      </c>
      <c r="KO76" s="32">
        <v>22923</v>
      </c>
      <c r="KP76" s="32">
        <v>22771</v>
      </c>
      <c r="KQ76" s="32">
        <v>22886</v>
      </c>
      <c r="KR76" s="32">
        <v>22679</v>
      </c>
      <c r="KS76" s="32">
        <v>22906</v>
      </c>
      <c r="KT76" s="32">
        <v>22352</v>
      </c>
      <c r="KU76" s="32">
        <v>23201</v>
      </c>
      <c r="KV76" s="32">
        <v>23128</v>
      </c>
      <c r="KW76" s="32">
        <v>23085</v>
      </c>
      <c r="KX76" s="32">
        <v>22759</v>
      </c>
      <c r="KY76" s="32">
        <v>22791</v>
      </c>
      <c r="KZ76" s="32">
        <v>22979</v>
      </c>
      <c r="LA76" s="32">
        <v>23132</v>
      </c>
      <c r="LB76" s="32">
        <v>23251</v>
      </c>
      <c r="LC76" s="32">
        <v>22770</v>
      </c>
      <c r="LD76" s="32">
        <v>23130</v>
      </c>
      <c r="LE76" s="32">
        <v>22975</v>
      </c>
      <c r="LF76" s="32">
        <v>23121</v>
      </c>
      <c r="LG76" s="32">
        <v>23478</v>
      </c>
      <c r="LH76" s="32">
        <v>23058</v>
      </c>
      <c r="LI76" s="32">
        <v>22863</v>
      </c>
      <c r="LJ76" s="32">
        <v>23195</v>
      </c>
      <c r="LK76" s="32">
        <v>23162</v>
      </c>
      <c r="LL76" s="32">
        <v>23093</v>
      </c>
      <c r="LM76" s="32">
        <v>23128</v>
      </c>
      <c r="LN76" s="32">
        <v>22856</v>
      </c>
      <c r="LO76" s="32">
        <v>22569</v>
      </c>
      <c r="LP76" s="32">
        <v>22775</v>
      </c>
      <c r="LQ76" s="32">
        <v>23068</v>
      </c>
      <c r="LR76" s="32">
        <v>22872</v>
      </c>
      <c r="LS76" s="32">
        <v>23232</v>
      </c>
      <c r="LT76" s="32">
        <v>22822</v>
      </c>
      <c r="LU76" s="32">
        <v>22889</v>
      </c>
      <c r="LV76" s="32">
        <v>23083</v>
      </c>
      <c r="LW76" s="32">
        <v>22619</v>
      </c>
      <c r="LX76" s="32">
        <v>22891</v>
      </c>
      <c r="LY76" s="32">
        <v>22778</v>
      </c>
      <c r="LZ76" s="32">
        <v>23230</v>
      </c>
      <c r="MA76" s="32">
        <v>22909</v>
      </c>
      <c r="MB76" s="32">
        <v>22893</v>
      </c>
      <c r="MC76" s="32">
        <v>23056</v>
      </c>
      <c r="MD76" s="32">
        <v>22807</v>
      </c>
      <c r="ME76" s="32">
        <v>22843</v>
      </c>
      <c r="MF76" s="32">
        <v>23321</v>
      </c>
      <c r="MG76" s="32">
        <v>22772</v>
      </c>
      <c r="MH76" s="32">
        <v>22799</v>
      </c>
      <c r="MI76" s="32">
        <v>22636</v>
      </c>
      <c r="MJ76" s="32">
        <v>23013</v>
      </c>
      <c r="MK76" s="32">
        <v>22934</v>
      </c>
      <c r="ML76" s="32">
        <v>22701</v>
      </c>
      <c r="MM76" s="32">
        <v>22999</v>
      </c>
      <c r="MN76" s="32">
        <v>22637</v>
      </c>
      <c r="MO76" s="32">
        <v>22902</v>
      </c>
      <c r="MP76" s="32">
        <v>23277</v>
      </c>
      <c r="MQ76" s="32">
        <v>22878</v>
      </c>
      <c r="MR76" s="32">
        <v>22592</v>
      </c>
      <c r="MS76" s="32">
        <v>22644</v>
      </c>
      <c r="MT76" s="32">
        <v>23047</v>
      </c>
      <c r="MU76" s="32">
        <v>23067</v>
      </c>
      <c r="MV76" s="32">
        <v>22948</v>
      </c>
      <c r="MW76" s="32">
        <v>22935</v>
      </c>
      <c r="MX76" s="32">
        <v>23063</v>
      </c>
      <c r="MY76" s="32">
        <v>23015</v>
      </c>
      <c r="MZ76" s="32">
        <v>22964</v>
      </c>
      <c r="NA76" s="32">
        <v>23176</v>
      </c>
      <c r="NB76" s="32">
        <v>23157</v>
      </c>
      <c r="NC76" s="32">
        <v>22864</v>
      </c>
      <c r="ND76" s="32">
        <v>22525</v>
      </c>
      <c r="NE76" s="32">
        <v>23107</v>
      </c>
      <c r="NF76" s="32">
        <v>22627</v>
      </c>
      <c r="NG76" s="32">
        <v>23000</v>
      </c>
      <c r="NH76" s="32">
        <v>23170</v>
      </c>
      <c r="NI76" s="32">
        <v>23161</v>
      </c>
      <c r="NJ76" s="32">
        <v>22806</v>
      </c>
      <c r="NK76" s="32">
        <v>22801</v>
      </c>
      <c r="NL76" s="32">
        <v>22718</v>
      </c>
      <c r="NM76" s="32">
        <v>22717</v>
      </c>
      <c r="NN76" s="32">
        <v>22890</v>
      </c>
      <c r="NO76" s="32">
        <v>23014</v>
      </c>
      <c r="NP76" s="32">
        <v>23155</v>
      </c>
      <c r="NQ76" s="32">
        <v>22985</v>
      </c>
      <c r="NR76" s="32">
        <v>22740</v>
      </c>
      <c r="NS76" s="32">
        <v>23268</v>
      </c>
      <c r="NT76" s="32">
        <v>23016</v>
      </c>
      <c r="NU76" s="32">
        <v>22636</v>
      </c>
      <c r="NV76" s="32">
        <v>22885</v>
      </c>
      <c r="NW76" s="32">
        <v>23016</v>
      </c>
      <c r="NX76" s="32">
        <v>23035</v>
      </c>
      <c r="NY76" s="32">
        <v>22849</v>
      </c>
      <c r="NZ76" s="32">
        <v>22922</v>
      </c>
      <c r="OA76" s="32">
        <v>23398</v>
      </c>
      <c r="OB76" s="32">
        <v>22970</v>
      </c>
      <c r="OC76" s="32">
        <v>22879</v>
      </c>
      <c r="OD76" s="32">
        <v>23035</v>
      </c>
      <c r="OE76" s="32">
        <v>22653</v>
      </c>
      <c r="OF76" s="32">
        <v>23077</v>
      </c>
      <c r="OG76" s="32">
        <v>22651</v>
      </c>
      <c r="OH76" s="32">
        <v>22802</v>
      </c>
      <c r="OI76" s="32">
        <v>22899</v>
      </c>
      <c r="OJ76" s="32">
        <v>22985</v>
      </c>
      <c r="OK76" s="32">
        <v>22045</v>
      </c>
      <c r="OL76" s="32">
        <v>22246</v>
      </c>
      <c r="OM76" s="32">
        <v>22546</v>
      </c>
      <c r="ON76" s="32">
        <v>22553</v>
      </c>
      <c r="OO76" s="32">
        <v>22437</v>
      </c>
      <c r="OP76" s="32">
        <v>22441</v>
      </c>
      <c r="OQ76" s="32">
        <v>22451</v>
      </c>
      <c r="OR76" s="32">
        <v>22335</v>
      </c>
      <c r="OS76" s="32">
        <v>22023</v>
      </c>
      <c r="OT76" s="32">
        <v>22079</v>
      </c>
      <c r="OU76" s="32">
        <v>22119</v>
      </c>
      <c r="OV76" s="32">
        <v>22432</v>
      </c>
      <c r="OW76" s="33">
        <v>22242</v>
      </c>
      <c r="PH76" s="17"/>
      <c r="PI76" s="17"/>
      <c r="PJ76" s="17"/>
      <c r="PK76" s="17"/>
      <c r="PL76" s="17"/>
      <c r="PM76" s="17"/>
      <c r="PN76" s="17"/>
      <c r="PO76" s="17"/>
      <c r="PP76" s="17"/>
      <c r="PQ76" s="17"/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 s="21" t="str">
        <f>'Experimental setup'!F69</f>
        <v>VV neg control</v>
      </c>
      <c r="B77">
        <f>'Experimental setup'!F57</f>
        <v>15.323</v>
      </c>
      <c r="C77" s="21" t="b">
        <f t="shared" si="1"/>
        <v>0</v>
      </c>
      <c r="D77" t="b">
        <f>IF(AND(C77=TRUE, C78=TRUE), TRUE, FALSE)</f>
        <v>0</v>
      </c>
      <c r="K77" s="30" t="s">
        <v>39</v>
      </c>
      <c r="L77" s="31">
        <v>5</v>
      </c>
      <c r="M77" s="36" t="s">
        <v>547</v>
      </c>
      <c r="N77" s="30">
        <v>25999</v>
      </c>
      <c r="O77" s="32">
        <v>24818</v>
      </c>
      <c r="P77" s="32">
        <v>25113</v>
      </c>
      <c r="Q77" s="32">
        <v>24221</v>
      </c>
      <c r="R77" s="32">
        <v>24238</v>
      </c>
      <c r="S77" s="32">
        <v>24430</v>
      </c>
      <c r="T77" s="32">
        <v>24568</v>
      </c>
      <c r="U77" s="32">
        <v>24083</v>
      </c>
      <c r="V77" s="32">
        <v>24085</v>
      </c>
      <c r="W77" s="32">
        <v>24399</v>
      </c>
      <c r="X77" s="32">
        <v>23998</v>
      </c>
      <c r="Y77" s="32">
        <v>24012</v>
      </c>
      <c r="Z77" s="32">
        <v>24027</v>
      </c>
      <c r="AA77" s="32">
        <v>24224</v>
      </c>
      <c r="AB77" s="32">
        <v>23813</v>
      </c>
      <c r="AC77" s="32">
        <v>24010</v>
      </c>
      <c r="AD77" s="32">
        <v>24332</v>
      </c>
      <c r="AE77" s="32">
        <v>24163</v>
      </c>
      <c r="AF77" s="32">
        <v>23688</v>
      </c>
      <c r="AG77" s="32">
        <v>23979</v>
      </c>
      <c r="AH77" s="32">
        <v>24063</v>
      </c>
      <c r="AI77" s="32">
        <v>23845</v>
      </c>
      <c r="AJ77" s="32">
        <v>23927</v>
      </c>
      <c r="AK77" s="32">
        <v>24173</v>
      </c>
      <c r="AL77" s="32">
        <v>24171</v>
      </c>
      <c r="AM77" s="32">
        <v>23860</v>
      </c>
      <c r="AN77" s="32">
        <v>23712</v>
      </c>
      <c r="AO77" s="32">
        <v>23697</v>
      </c>
      <c r="AP77" s="32">
        <v>24106</v>
      </c>
      <c r="AQ77" s="32">
        <v>23637</v>
      </c>
      <c r="AR77" s="32">
        <v>24067</v>
      </c>
      <c r="AS77" s="32">
        <v>23680</v>
      </c>
      <c r="AT77" s="32">
        <v>23988</v>
      </c>
      <c r="AU77" s="32">
        <v>23389</v>
      </c>
      <c r="AV77" s="32">
        <v>24017</v>
      </c>
      <c r="AW77" s="32">
        <v>24082</v>
      </c>
      <c r="AX77" s="32">
        <v>24093</v>
      </c>
      <c r="AY77" s="32">
        <v>23716</v>
      </c>
      <c r="AZ77" s="32">
        <v>23812</v>
      </c>
      <c r="BA77" s="32">
        <v>23886</v>
      </c>
      <c r="BB77" s="32">
        <v>24324</v>
      </c>
      <c r="BC77" s="32">
        <v>24057</v>
      </c>
      <c r="BD77" s="32">
        <v>24374</v>
      </c>
      <c r="BE77" s="32">
        <v>23781</v>
      </c>
      <c r="BF77" s="32">
        <v>23683</v>
      </c>
      <c r="BG77" s="32">
        <v>24134</v>
      </c>
      <c r="BH77" s="32">
        <v>24341</v>
      </c>
      <c r="BI77" s="32">
        <v>24145</v>
      </c>
      <c r="BJ77" s="32">
        <v>23658</v>
      </c>
      <c r="BK77" s="32">
        <v>24255</v>
      </c>
      <c r="BL77" s="32">
        <v>24370</v>
      </c>
      <c r="BM77" s="32">
        <v>23657</v>
      </c>
      <c r="BN77" s="32">
        <v>24416</v>
      </c>
      <c r="BO77" s="32">
        <v>24180</v>
      </c>
      <c r="BP77" s="32">
        <v>24300</v>
      </c>
      <c r="BQ77" s="32">
        <v>24029</v>
      </c>
      <c r="BR77" s="32">
        <v>24212</v>
      </c>
      <c r="BS77" s="32">
        <v>24065</v>
      </c>
      <c r="BT77" s="32">
        <v>23979</v>
      </c>
      <c r="BU77" s="32">
        <v>23973</v>
      </c>
      <c r="BV77" s="32">
        <v>24239</v>
      </c>
      <c r="BW77" s="32">
        <v>24035</v>
      </c>
      <c r="BX77" s="32">
        <v>24407</v>
      </c>
      <c r="BY77" s="32">
        <v>24452</v>
      </c>
      <c r="BZ77" s="32">
        <v>24180</v>
      </c>
      <c r="CA77" s="32">
        <v>24033</v>
      </c>
      <c r="CB77" s="32">
        <v>23677</v>
      </c>
      <c r="CC77" s="32">
        <v>24278</v>
      </c>
      <c r="CD77" s="32">
        <v>24046</v>
      </c>
      <c r="CE77" s="32">
        <v>23866</v>
      </c>
      <c r="CF77" s="32">
        <v>24166</v>
      </c>
      <c r="CG77" s="32">
        <v>24272</v>
      </c>
      <c r="CH77" s="32">
        <v>24742</v>
      </c>
      <c r="CI77" s="32">
        <v>24424</v>
      </c>
      <c r="CJ77" s="32">
        <v>24321</v>
      </c>
      <c r="CK77" s="32">
        <v>24249</v>
      </c>
      <c r="CL77" s="32">
        <v>24122</v>
      </c>
      <c r="CM77" s="32">
        <v>24220</v>
      </c>
      <c r="CN77" s="32">
        <v>24280</v>
      </c>
      <c r="CO77" s="32">
        <v>24116</v>
      </c>
      <c r="CP77" s="32">
        <v>24351</v>
      </c>
      <c r="CQ77" s="32">
        <v>23679</v>
      </c>
      <c r="CR77" s="32">
        <v>23949</v>
      </c>
      <c r="CS77" s="32">
        <v>24458</v>
      </c>
      <c r="CT77" s="32">
        <v>23895</v>
      </c>
      <c r="CU77" s="32">
        <v>23916</v>
      </c>
      <c r="CV77" s="32">
        <v>23868</v>
      </c>
      <c r="CW77" s="32">
        <v>24261</v>
      </c>
      <c r="CX77" s="32">
        <v>23713</v>
      </c>
      <c r="CY77" s="32">
        <v>24640</v>
      </c>
      <c r="CZ77" s="32">
        <v>24150</v>
      </c>
      <c r="DA77" s="32">
        <v>23947</v>
      </c>
      <c r="DB77" s="32">
        <v>24084</v>
      </c>
      <c r="DC77" s="32">
        <v>23814</v>
      </c>
      <c r="DD77" s="32">
        <v>23928</v>
      </c>
      <c r="DE77" s="32">
        <v>24032</v>
      </c>
      <c r="DF77" s="32">
        <v>24124</v>
      </c>
      <c r="DG77" s="32">
        <v>24146</v>
      </c>
      <c r="DH77" s="32">
        <v>24004</v>
      </c>
      <c r="DI77" s="32">
        <v>23882</v>
      </c>
      <c r="DJ77" s="32">
        <v>23918</v>
      </c>
      <c r="DK77" s="32">
        <v>23891</v>
      </c>
      <c r="DL77" s="32">
        <v>23787</v>
      </c>
      <c r="DM77" s="32">
        <v>23802</v>
      </c>
      <c r="DN77" s="32">
        <v>23895</v>
      </c>
      <c r="DO77" s="32">
        <v>24216</v>
      </c>
      <c r="DP77" s="32">
        <v>23906</v>
      </c>
      <c r="DQ77" s="32">
        <v>23657</v>
      </c>
      <c r="DR77" s="32">
        <v>23989</v>
      </c>
      <c r="DS77" s="32">
        <v>23782</v>
      </c>
      <c r="DT77" s="32">
        <v>23708</v>
      </c>
      <c r="DU77" s="32">
        <v>23843</v>
      </c>
      <c r="DV77" s="32">
        <v>23680</v>
      </c>
      <c r="DW77" s="32">
        <v>23870</v>
      </c>
      <c r="DX77" s="32">
        <v>23700</v>
      </c>
      <c r="DY77" s="32">
        <v>23385</v>
      </c>
      <c r="DZ77" s="32">
        <v>23908</v>
      </c>
      <c r="EA77" s="32">
        <v>23837</v>
      </c>
      <c r="EB77" s="32">
        <v>24034</v>
      </c>
      <c r="EC77" s="32">
        <v>23960</v>
      </c>
      <c r="ED77" s="32">
        <v>24047</v>
      </c>
      <c r="EE77" s="32">
        <v>23264</v>
      </c>
      <c r="EF77" s="32">
        <v>23663</v>
      </c>
      <c r="EG77" s="32">
        <v>23498</v>
      </c>
      <c r="EH77" s="32">
        <v>24073</v>
      </c>
      <c r="EI77" s="32">
        <v>24093</v>
      </c>
      <c r="EJ77" s="32">
        <v>23912</v>
      </c>
      <c r="EK77" s="32">
        <v>23817</v>
      </c>
      <c r="EL77" s="32">
        <v>23593</v>
      </c>
      <c r="EM77" s="32">
        <v>24150</v>
      </c>
      <c r="EN77" s="32">
        <v>23867</v>
      </c>
      <c r="EO77" s="32">
        <v>24224</v>
      </c>
      <c r="EP77" s="32">
        <v>23691</v>
      </c>
      <c r="EQ77" s="32">
        <v>23259</v>
      </c>
      <c r="ER77" s="32">
        <v>23970</v>
      </c>
      <c r="ES77" s="32">
        <v>23492</v>
      </c>
      <c r="ET77" s="32">
        <v>24161</v>
      </c>
      <c r="EU77" s="32">
        <v>23700</v>
      </c>
      <c r="EV77" s="32">
        <v>23944</v>
      </c>
      <c r="EW77" s="32">
        <v>23692</v>
      </c>
      <c r="EX77" s="32">
        <v>23744</v>
      </c>
      <c r="EY77" s="32">
        <v>24035</v>
      </c>
      <c r="EZ77" s="32">
        <v>23428</v>
      </c>
      <c r="FA77" s="32">
        <v>23719</v>
      </c>
      <c r="FB77" s="32">
        <v>23553</v>
      </c>
      <c r="FC77" s="32">
        <v>23571</v>
      </c>
      <c r="FD77" s="32">
        <v>23380</v>
      </c>
      <c r="FE77" s="32">
        <v>24061</v>
      </c>
      <c r="FF77" s="32">
        <v>23793</v>
      </c>
      <c r="FG77" s="32">
        <v>23549</v>
      </c>
      <c r="FH77" s="32">
        <v>23813</v>
      </c>
      <c r="FI77" s="32">
        <v>23857</v>
      </c>
      <c r="FJ77" s="32">
        <v>24013</v>
      </c>
      <c r="FK77" s="32">
        <v>23766</v>
      </c>
      <c r="FL77" s="32">
        <v>23867</v>
      </c>
      <c r="FM77" s="32">
        <v>23581</v>
      </c>
      <c r="FN77" s="32">
        <v>23650</v>
      </c>
      <c r="FO77" s="32">
        <v>23742</v>
      </c>
      <c r="FP77" s="32">
        <v>23736</v>
      </c>
      <c r="FQ77" s="32">
        <v>23904</v>
      </c>
      <c r="FR77" s="32">
        <v>23798</v>
      </c>
      <c r="FS77" s="32">
        <v>23833</v>
      </c>
      <c r="FT77" s="32">
        <v>23517</v>
      </c>
      <c r="FU77" s="32">
        <v>23624</v>
      </c>
      <c r="FV77" s="32">
        <v>23684</v>
      </c>
      <c r="FW77" s="32">
        <v>23770</v>
      </c>
      <c r="FX77" s="32">
        <v>23575</v>
      </c>
      <c r="FY77" s="32">
        <v>23897</v>
      </c>
      <c r="FZ77" s="32">
        <v>23511</v>
      </c>
      <c r="GA77" s="32">
        <v>23664</v>
      </c>
      <c r="GB77" s="32">
        <v>23484</v>
      </c>
      <c r="GC77" s="32">
        <v>23937</v>
      </c>
      <c r="GD77" s="32">
        <v>23796</v>
      </c>
      <c r="GE77" s="32">
        <v>23905</v>
      </c>
      <c r="GF77" s="32">
        <v>23808</v>
      </c>
      <c r="GG77" s="32">
        <v>23564</v>
      </c>
      <c r="GH77" s="32">
        <v>23933</v>
      </c>
      <c r="GI77" s="32">
        <v>23536</v>
      </c>
      <c r="GJ77" s="32">
        <v>23863</v>
      </c>
      <c r="GK77" s="32">
        <v>23615</v>
      </c>
      <c r="GL77" s="32">
        <v>23584</v>
      </c>
      <c r="GM77" s="32">
        <v>23142</v>
      </c>
      <c r="GN77" s="32">
        <v>23661</v>
      </c>
      <c r="GO77" s="32">
        <v>23863</v>
      </c>
      <c r="GP77" s="32">
        <v>23639</v>
      </c>
      <c r="GQ77" s="32">
        <v>23285</v>
      </c>
      <c r="GR77" s="32">
        <v>23701</v>
      </c>
      <c r="GS77" s="32">
        <v>23321</v>
      </c>
      <c r="GT77" s="32">
        <v>23779</v>
      </c>
      <c r="GU77" s="32">
        <v>23286</v>
      </c>
      <c r="GV77" s="32">
        <v>23443</v>
      </c>
      <c r="GW77" s="32">
        <v>23624</v>
      </c>
      <c r="GX77" s="32">
        <v>23960</v>
      </c>
      <c r="GY77" s="32">
        <v>23693</v>
      </c>
      <c r="GZ77" s="32">
        <v>23717</v>
      </c>
      <c r="HA77" s="32">
        <v>23659</v>
      </c>
      <c r="HB77" s="32">
        <v>23978</v>
      </c>
      <c r="HC77" s="32">
        <v>22956</v>
      </c>
      <c r="HD77" s="32">
        <v>23756</v>
      </c>
      <c r="HE77" s="32">
        <v>23388</v>
      </c>
      <c r="HF77" s="32">
        <v>23336</v>
      </c>
      <c r="HG77" s="32">
        <v>23371</v>
      </c>
      <c r="HH77" s="32">
        <v>23437</v>
      </c>
      <c r="HI77" s="32">
        <v>23542</v>
      </c>
      <c r="HJ77" s="32">
        <v>23192</v>
      </c>
      <c r="HK77" s="32">
        <v>23274</v>
      </c>
      <c r="HL77" s="32">
        <v>23742</v>
      </c>
      <c r="HM77" s="32">
        <v>23546</v>
      </c>
      <c r="HN77" s="32">
        <v>23292</v>
      </c>
      <c r="HO77" s="32">
        <v>23242</v>
      </c>
      <c r="HP77" s="32">
        <v>23295</v>
      </c>
      <c r="HQ77" s="32">
        <v>23776</v>
      </c>
      <c r="HR77" s="32">
        <v>23748</v>
      </c>
      <c r="HS77" s="32">
        <v>23095</v>
      </c>
      <c r="HT77" s="32">
        <v>23287</v>
      </c>
      <c r="HU77" s="32">
        <v>23544</v>
      </c>
      <c r="HV77" s="32">
        <v>23316</v>
      </c>
      <c r="HW77" s="32">
        <v>22974</v>
      </c>
      <c r="HX77" s="32">
        <v>24030</v>
      </c>
      <c r="HY77" s="32">
        <v>23503</v>
      </c>
      <c r="HZ77" s="32">
        <v>23456</v>
      </c>
      <c r="IA77" s="32">
        <v>23754</v>
      </c>
      <c r="IB77" s="32">
        <v>23773</v>
      </c>
      <c r="IC77" s="32">
        <v>23969</v>
      </c>
      <c r="ID77" s="32">
        <v>23801</v>
      </c>
      <c r="IE77" s="32">
        <v>23111</v>
      </c>
      <c r="IF77" s="32">
        <v>23506</v>
      </c>
      <c r="IG77" s="32">
        <v>23530</v>
      </c>
      <c r="IH77" s="32">
        <v>23669</v>
      </c>
      <c r="II77" s="32">
        <v>23379</v>
      </c>
      <c r="IJ77" s="32">
        <v>23242</v>
      </c>
      <c r="IK77" s="32">
        <v>23125</v>
      </c>
      <c r="IL77" s="32">
        <v>23188</v>
      </c>
      <c r="IM77" s="32">
        <v>23366</v>
      </c>
      <c r="IN77" s="32">
        <v>23214</v>
      </c>
      <c r="IO77" s="32">
        <v>23517</v>
      </c>
      <c r="IP77" s="32">
        <v>23094</v>
      </c>
      <c r="IQ77" s="32">
        <v>23462</v>
      </c>
      <c r="IR77" s="32">
        <v>23589</v>
      </c>
      <c r="IS77" s="32">
        <v>23462</v>
      </c>
      <c r="IT77" s="32">
        <v>23725</v>
      </c>
      <c r="IU77" s="32">
        <v>23583</v>
      </c>
      <c r="IV77" s="32">
        <v>23000</v>
      </c>
      <c r="IW77" s="32">
        <v>23324</v>
      </c>
      <c r="IX77" s="32">
        <v>23328</v>
      </c>
      <c r="IY77" s="32">
        <v>23509</v>
      </c>
      <c r="IZ77" s="32">
        <v>23225</v>
      </c>
      <c r="JA77" s="32">
        <v>23559</v>
      </c>
      <c r="JB77" s="32">
        <v>23634</v>
      </c>
      <c r="JC77" s="32">
        <v>23574</v>
      </c>
      <c r="JD77" s="32">
        <v>23831</v>
      </c>
      <c r="JE77" s="32">
        <v>23836</v>
      </c>
      <c r="JF77" s="32">
        <v>23374</v>
      </c>
      <c r="JG77" s="32">
        <v>23590</v>
      </c>
      <c r="JH77" s="32">
        <v>23458</v>
      </c>
      <c r="JI77" s="32">
        <v>23260</v>
      </c>
      <c r="JJ77" s="32">
        <v>23393</v>
      </c>
      <c r="JK77" s="32">
        <v>23490</v>
      </c>
      <c r="JL77" s="32">
        <v>23943</v>
      </c>
      <c r="JM77" s="32">
        <v>23114</v>
      </c>
      <c r="JN77" s="32">
        <v>23229</v>
      </c>
      <c r="JO77" s="32">
        <v>23428</v>
      </c>
      <c r="JP77" s="32">
        <v>23076</v>
      </c>
      <c r="JQ77" s="32">
        <v>23377</v>
      </c>
      <c r="JR77" s="32">
        <v>23475</v>
      </c>
      <c r="JS77" s="32">
        <v>23287</v>
      </c>
      <c r="JT77" s="32">
        <v>23666</v>
      </c>
      <c r="JU77" s="32">
        <v>23564</v>
      </c>
      <c r="JV77" s="32">
        <v>23352</v>
      </c>
      <c r="JW77" s="32">
        <v>22900</v>
      </c>
      <c r="JX77" s="32">
        <v>22953</v>
      </c>
      <c r="JY77" s="32">
        <v>23398</v>
      </c>
      <c r="JZ77" s="32">
        <v>23795</v>
      </c>
      <c r="KA77" s="32">
        <v>23358</v>
      </c>
      <c r="KB77" s="32">
        <v>23051</v>
      </c>
      <c r="KC77" s="32">
        <v>23239</v>
      </c>
      <c r="KD77" s="32">
        <v>23160</v>
      </c>
      <c r="KE77" s="32">
        <v>23202</v>
      </c>
      <c r="KF77" s="32">
        <v>22584</v>
      </c>
      <c r="KG77" s="32">
        <v>23130</v>
      </c>
      <c r="KH77" s="32">
        <v>23445</v>
      </c>
      <c r="KI77" s="32">
        <v>23511</v>
      </c>
      <c r="KJ77" s="32">
        <v>23226</v>
      </c>
      <c r="KK77" s="32">
        <v>23076</v>
      </c>
      <c r="KL77" s="32">
        <v>23573</v>
      </c>
      <c r="KM77" s="32">
        <v>23608</v>
      </c>
      <c r="KN77" s="32">
        <v>23747</v>
      </c>
      <c r="KO77" s="32">
        <v>22825</v>
      </c>
      <c r="KP77" s="32">
        <v>22992</v>
      </c>
      <c r="KQ77" s="32">
        <v>22857</v>
      </c>
      <c r="KR77" s="32">
        <v>23201</v>
      </c>
      <c r="KS77" s="32">
        <v>22785</v>
      </c>
      <c r="KT77" s="32">
        <v>22792</v>
      </c>
      <c r="KU77" s="32">
        <v>23341</v>
      </c>
      <c r="KV77" s="32">
        <v>23223</v>
      </c>
      <c r="KW77" s="32">
        <v>22942</v>
      </c>
      <c r="KX77" s="32">
        <v>22890</v>
      </c>
      <c r="KY77" s="32">
        <v>22807</v>
      </c>
      <c r="KZ77" s="32">
        <v>23358</v>
      </c>
      <c r="LA77" s="32">
        <v>23050</v>
      </c>
      <c r="LB77" s="32">
        <v>22249</v>
      </c>
      <c r="LC77" s="32">
        <v>22899</v>
      </c>
      <c r="LD77" s="32">
        <v>22790</v>
      </c>
      <c r="LE77" s="32">
        <v>23224</v>
      </c>
      <c r="LF77" s="32">
        <v>23109</v>
      </c>
      <c r="LG77" s="32">
        <v>23521</v>
      </c>
      <c r="LH77" s="32">
        <v>23263</v>
      </c>
      <c r="LI77" s="32">
        <v>23011</v>
      </c>
      <c r="LJ77" s="32">
        <v>22869</v>
      </c>
      <c r="LK77" s="32">
        <v>22915</v>
      </c>
      <c r="LL77" s="32">
        <v>23079</v>
      </c>
      <c r="LM77" s="32">
        <v>22918</v>
      </c>
      <c r="LN77" s="32">
        <v>23202</v>
      </c>
      <c r="LO77" s="32">
        <v>23264</v>
      </c>
      <c r="LP77" s="32">
        <v>23068</v>
      </c>
      <c r="LQ77" s="32">
        <v>22982</v>
      </c>
      <c r="LR77" s="32">
        <v>22776</v>
      </c>
      <c r="LS77" s="32">
        <v>23060</v>
      </c>
      <c r="LT77" s="32">
        <v>22837</v>
      </c>
      <c r="LU77" s="32">
        <v>22980</v>
      </c>
      <c r="LV77" s="32">
        <v>23104</v>
      </c>
      <c r="LW77" s="32">
        <v>23230</v>
      </c>
      <c r="LX77" s="32">
        <v>22645</v>
      </c>
      <c r="LY77" s="32">
        <v>22762</v>
      </c>
      <c r="LZ77" s="32">
        <v>23071</v>
      </c>
      <c r="MA77" s="32">
        <v>22525</v>
      </c>
      <c r="MB77" s="32">
        <v>22953</v>
      </c>
      <c r="MC77" s="32">
        <v>22829</v>
      </c>
      <c r="MD77" s="32">
        <v>22500</v>
      </c>
      <c r="ME77" s="32">
        <v>22908</v>
      </c>
      <c r="MF77" s="32">
        <v>22823</v>
      </c>
      <c r="MG77" s="32">
        <v>22669</v>
      </c>
      <c r="MH77" s="32">
        <v>23099</v>
      </c>
      <c r="MI77" s="32">
        <v>22614</v>
      </c>
      <c r="MJ77" s="32">
        <v>22396</v>
      </c>
      <c r="MK77" s="32">
        <v>22399</v>
      </c>
      <c r="ML77" s="32">
        <v>22409</v>
      </c>
      <c r="MM77" s="32">
        <v>22283</v>
      </c>
      <c r="MN77" s="32">
        <v>22819</v>
      </c>
      <c r="MO77" s="32">
        <v>22864</v>
      </c>
      <c r="MP77" s="32">
        <v>22479</v>
      </c>
      <c r="MQ77" s="32">
        <v>22590</v>
      </c>
      <c r="MR77" s="32">
        <v>22832</v>
      </c>
      <c r="MS77" s="32">
        <v>22391</v>
      </c>
      <c r="MT77" s="32">
        <v>22139</v>
      </c>
      <c r="MU77" s="32">
        <v>22138</v>
      </c>
      <c r="MV77" s="32">
        <v>22521</v>
      </c>
      <c r="MW77" s="32">
        <v>22633</v>
      </c>
      <c r="MX77" s="32">
        <v>22345</v>
      </c>
      <c r="MY77" s="32">
        <v>22508</v>
      </c>
      <c r="MZ77" s="32">
        <v>22360</v>
      </c>
      <c r="NA77" s="32">
        <v>22547</v>
      </c>
      <c r="NB77" s="32">
        <v>22465</v>
      </c>
      <c r="NC77" s="32">
        <v>22406</v>
      </c>
      <c r="ND77" s="32">
        <v>22796</v>
      </c>
      <c r="NE77" s="32">
        <v>22436</v>
      </c>
      <c r="NF77" s="32">
        <v>21659</v>
      </c>
      <c r="NG77" s="32">
        <v>22413</v>
      </c>
      <c r="NH77" s="32">
        <v>22572</v>
      </c>
      <c r="NI77" s="32">
        <v>22367</v>
      </c>
      <c r="NJ77" s="32">
        <v>22526</v>
      </c>
      <c r="NK77" s="32">
        <v>22545</v>
      </c>
      <c r="NL77" s="32">
        <v>22614</v>
      </c>
      <c r="NM77" s="32">
        <v>22430</v>
      </c>
      <c r="NN77" s="32">
        <v>22461</v>
      </c>
      <c r="NO77" s="32">
        <v>22633</v>
      </c>
      <c r="NP77" s="32">
        <v>22313</v>
      </c>
      <c r="NQ77" s="32">
        <v>22071</v>
      </c>
      <c r="NR77" s="32">
        <v>22842</v>
      </c>
      <c r="NS77" s="32">
        <v>22470</v>
      </c>
      <c r="NT77" s="32">
        <v>22523</v>
      </c>
      <c r="NU77" s="32">
        <v>22544</v>
      </c>
      <c r="NV77" s="32">
        <v>22597</v>
      </c>
      <c r="NW77" s="32">
        <v>22360</v>
      </c>
      <c r="NX77" s="32">
        <v>23331</v>
      </c>
      <c r="NY77" s="32">
        <v>22499</v>
      </c>
      <c r="NZ77" s="32">
        <v>22449</v>
      </c>
      <c r="OA77" s="32">
        <v>22539</v>
      </c>
      <c r="OB77" s="32">
        <v>21989</v>
      </c>
      <c r="OC77" s="32">
        <v>22391</v>
      </c>
      <c r="OD77" s="32">
        <v>22103</v>
      </c>
      <c r="OE77" s="32">
        <v>22345</v>
      </c>
      <c r="OF77" s="32">
        <v>22347</v>
      </c>
      <c r="OG77" s="32">
        <v>22227</v>
      </c>
      <c r="OH77" s="32">
        <v>22188</v>
      </c>
      <c r="OI77" s="32">
        <v>22198</v>
      </c>
      <c r="OJ77" s="32">
        <v>22307</v>
      </c>
      <c r="OK77" s="32">
        <v>21982</v>
      </c>
      <c r="OL77" s="32">
        <v>22421</v>
      </c>
      <c r="OM77" s="32">
        <v>22428</v>
      </c>
      <c r="ON77" s="32">
        <v>22203</v>
      </c>
      <c r="OO77" s="32">
        <v>22266</v>
      </c>
      <c r="OP77" s="32">
        <v>22320</v>
      </c>
      <c r="OQ77" s="32">
        <v>22594</v>
      </c>
      <c r="OR77" s="32">
        <v>22231</v>
      </c>
      <c r="OS77" s="32">
        <v>22272</v>
      </c>
      <c r="OT77" s="32">
        <v>22435</v>
      </c>
      <c r="OU77" s="32">
        <v>22404</v>
      </c>
      <c r="OV77" s="32">
        <v>21905</v>
      </c>
      <c r="OW77" s="33">
        <v>22551</v>
      </c>
      <c r="PH77" s="17"/>
      <c r="PI77" s="17"/>
      <c r="PJ77" s="17"/>
      <c r="PK77" s="17"/>
      <c r="PL77" s="17"/>
      <c r="PM77" s="17"/>
      <c r="PN77" s="17"/>
      <c r="PO77" s="17"/>
      <c r="PP77" s="17"/>
      <c r="PQ77" s="17"/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 s="21" t="str">
        <f>'Experimental setup'!G69</f>
        <v>FC</v>
      </c>
      <c r="B78">
        <f>'Experimental setup'!G57</f>
        <v>15.323</v>
      </c>
      <c r="C78" s="21" t="b">
        <f t="shared" si="1"/>
        <v>1</v>
      </c>
      <c r="K78" s="30" t="s">
        <v>39</v>
      </c>
      <c r="L78" s="31">
        <v>6</v>
      </c>
      <c r="M78" s="36" t="s">
        <v>547</v>
      </c>
      <c r="N78" s="30">
        <v>26106</v>
      </c>
      <c r="O78" s="32">
        <v>25193</v>
      </c>
      <c r="P78" s="32">
        <v>25177</v>
      </c>
      <c r="Q78" s="32">
        <v>24452</v>
      </c>
      <c r="R78" s="32">
        <v>24596</v>
      </c>
      <c r="S78" s="32">
        <v>24551</v>
      </c>
      <c r="T78" s="32">
        <v>24830</v>
      </c>
      <c r="U78" s="32">
        <v>24709</v>
      </c>
      <c r="V78" s="32">
        <v>24308</v>
      </c>
      <c r="W78" s="32">
        <v>24616</v>
      </c>
      <c r="X78" s="32">
        <v>24046</v>
      </c>
      <c r="Y78" s="32">
        <v>24348</v>
      </c>
      <c r="Z78" s="32">
        <v>24376</v>
      </c>
      <c r="AA78" s="32">
        <v>24367</v>
      </c>
      <c r="AB78" s="32">
        <v>24336</v>
      </c>
      <c r="AC78" s="32">
        <v>24517</v>
      </c>
      <c r="AD78" s="32">
        <v>24290</v>
      </c>
      <c r="AE78" s="32">
        <v>24302</v>
      </c>
      <c r="AF78" s="32">
        <v>24399</v>
      </c>
      <c r="AG78" s="32">
        <v>23851</v>
      </c>
      <c r="AH78" s="32">
        <v>24133</v>
      </c>
      <c r="AI78" s="32">
        <v>24520</v>
      </c>
      <c r="AJ78" s="32">
        <v>24175</v>
      </c>
      <c r="AK78" s="32">
        <v>24406</v>
      </c>
      <c r="AL78" s="32">
        <v>23862</v>
      </c>
      <c r="AM78" s="32">
        <v>24367</v>
      </c>
      <c r="AN78" s="32">
        <v>24206</v>
      </c>
      <c r="AO78" s="32">
        <v>24339</v>
      </c>
      <c r="AP78" s="32">
        <v>24328</v>
      </c>
      <c r="AQ78" s="32">
        <v>24355</v>
      </c>
      <c r="AR78" s="32">
        <v>24619</v>
      </c>
      <c r="AS78" s="32">
        <v>24497</v>
      </c>
      <c r="AT78" s="32">
        <v>24316</v>
      </c>
      <c r="AU78" s="32">
        <v>24313</v>
      </c>
      <c r="AV78" s="32">
        <v>24767</v>
      </c>
      <c r="AW78" s="32">
        <v>24537</v>
      </c>
      <c r="AX78" s="32">
        <v>23775</v>
      </c>
      <c r="AY78" s="32">
        <v>24295</v>
      </c>
      <c r="AZ78" s="32">
        <v>24244</v>
      </c>
      <c r="BA78" s="32">
        <v>24367</v>
      </c>
      <c r="BB78" s="32">
        <v>24188</v>
      </c>
      <c r="BC78" s="32">
        <v>24050</v>
      </c>
      <c r="BD78" s="32">
        <v>23817</v>
      </c>
      <c r="BE78" s="32">
        <v>24280</v>
      </c>
      <c r="BF78" s="32">
        <v>24516</v>
      </c>
      <c r="BG78" s="32">
        <v>24877</v>
      </c>
      <c r="BH78" s="32">
        <v>24263</v>
      </c>
      <c r="BI78" s="32">
        <v>24818</v>
      </c>
      <c r="BJ78" s="32">
        <v>24146</v>
      </c>
      <c r="BK78" s="32">
        <v>23970</v>
      </c>
      <c r="BL78" s="32">
        <v>24469</v>
      </c>
      <c r="BM78" s="32">
        <v>24038</v>
      </c>
      <c r="BN78" s="32">
        <v>24195</v>
      </c>
      <c r="BO78" s="32">
        <v>23925</v>
      </c>
      <c r="BP78" s="32">
        <v>24129</v>
      </c>
      <c r="BQ78" s="32">
        <v>24798</v>
      </c>
      <c r="BR78" s="32">
        <v>24993</v>
      </c>
      <c r="BS78" s="32">
        <v>24368</v>
      </c>
      <c r="BT78" s="32">
        <v>24110</v>
      </c>
      <c r="BU78" s="32">
        <v>24024</v>
      </c>
      <c r="BV78" s="32">
        <v>24606</v>
      </c>
      <c r="BW78" s="32">
        <v>24279</v>
      </c>
      <c r="BX78" s="32">
        <v>24772</v>
      </c>
      <c r="BY78" s="32">
        <v>24564</v>
      </c>
      <c r="BZ78" s="32">
        <v>24878</v>
      </c>
      <c r="CA78" s="32">
        <v>24368</v>
      </c>
      <c r="CB78" s="32">
        <v>24810</v>
      </c>
      <c r="CC78" s="32">
        <v>24467</v>
      </c>
      <c r="CD78" s="32">
        <v>24025</v>
      </c>
      <c r="CE78" s="32">
        <v>24301</v>
      </c>
      <c r="CF78" s="32">
        <v>24438</v>
      </c>
      <c r="CG78" s="32">
        <v>24668</v>
      </c>
      <c r="CH78" s="32">
        <v>24836</v>
      </c>
      <c r="CI78" s="32">
        <v>24786</v>
      </c>
      <c r="CJ78" s="32">
        <v>24970</v>
      </c>
      <c r="CK78" s="32">
        <v>25052</v>
      </c>
      <c r="CL78" s="32">
        <v>24501</v>
      </c>
      <c r="CM78" s="32">
        <v>24787</v>
      </c>
      <c r="CN78" s="32">
        <v>24528</v>
      </c>
      <c r="CO78" s="32">
        <v>24683</v>
      </c>
      <c r="CP78" s="32">
        <v>24198</v>
      </c>
      <c r="CQ78" s="32">
        <v>24573</v>
      </c>
      <c r="CR78" s="32">
        <v>25033</v>
      </c>
      <c r="CS78" s="32">
        <v>24706</v>
      </c>
      <c r="CT78" s="32">
        <v>23982</v>
      </c>
      <c r="CU78" s="32">
        <v>24250</v>
      </c>
      <c r="CV78" s="32">
        <v>24434</v>
      </c>
      <c r="CW78" s="32">
        <v>24681</v>
      </c>
      <c r="CX78" s="32">
        <v>24686</v>
      </c>
      <c r="CY78" s="32">
        <v>23524</v>
      </c>
      <c r="CZ78" s="32">
        <v>24422</v>
      </c>
      <c r="DA78" s="32">
        <v>24564</v>
      </c>
      <c r="DB78" s="32">
        <v>24800</v>
      </c>
      <c r="DC78" s="32">
        <v>24786</v>
      </c>
      <c r="DD78" s="32">
        <v>24450</v>
      </c>
      <c r="DE78" s="32">
        <v>24498</v>
      </c>
      <c r="DF78" s="32">
        <v>24523</v>
      </c>
      <c r="DG78" s="32">
        <v>24404</v>
      </c>
      <c r="DH78" s="32">
        <v>24784</v>
      </c>
      <c r="DI78" s="32">
        <v>24075</v>
      </c>
      <c r="DJ78" s="32">
        <v>24358</v>
      </c>
      <c r="DK78" s="32">
        <v>24442</v>
      </c>
      <c r="DL78" s="32">
        <v>24450</v>
      </c>
      <c r="DM78" s="32">
        <v>24346</v>
      </c>
      <c r="DN78" s="32">
        <v>24571</v>
      </c>
      <c r="DO78" s="32">
        <v>24755</v>
      </c>
      <c r="DP78" s="32">
        <v>24658</v>
      </c>
      <c r="DQ78" s="32">
        <v>24192</v>
      </c>
      <c r="DR78" s="32">
        <v>24497</v>
      </c>
      <c r="DS78" s="32">
        <v>24118</v>
      </c>
      <c r="DT78" s="32">
        <v>24237</v>
      </c>
      <c r="DU78" s="32">
        <v>24288</v>
      </c>
      <c r="DV78" s="32">
        <v>24641</v>
      </c>
      <c r="DW78" s="32">
        <v>24892</v>
      </c>
      <c r="DX78" s="32">
        <v>24302</v>
      </c>
      <c r="DY78" s="32">
        <v>24303</v>
      </c>
      <c r="DZ78" s="32">
        <v>24633</v>
      </c>
      <c r="EA78" s="32">
        <v>24879</v>
      </c>
      <c r="EB78" s="32">
        <v>24473</v>
      </c>
      <c r="EC78" s="32">
        <v>24346</v>
      </c>
      <c r="ED78" s="32">
        <v>24223</v>
      </c>
      <c r="EE78" s="32">
        <v>24347</v>
      </c>
      <c r="EF78" s="32">
        <v>23933</v>
      </c>
      <c r="EG78" s="32">
        <v>24312</v>
      </c>
      <c r="EH78" s="32">
        <v>24215</v>
      </c>
      <c r="EI78" s="32">
        <v>24796</v>
      </c>
      <c r="EJ78" s="32">
        <v>24345</v>
      </c>
      <c r="EK78" s="32">
        <v>24717</v>
      </c>
      <c r="EL78" s="32">
        <v>24231</v>
      </c>
      <c r="EM78" s="32">
        <v>24073</v>
      </c>
      <c r="EN78" s="32">
        <v>24542</v>
      </c>
      <c r="EO78" s="32">
        <v>24396</v>
      </c>
      <c r="EP78" s="32">
        <v>24312</v>
      </c>
      <c r="EQ78" s="32">
        <v>24348</v>
      </c>
      <c r="ER78" s="32">
        <v>24003</v>
      </c>
      <c r="ES78" s="32">
        <v>24390</v>
      </c>
      <c r="ET78" s="32">
        <v>24253</v>
      </c>
      <c r="EU78" s="32">
        <v>24386</v>
      </c>
      <c r="EV78" s="32">
        <v>24251</v>
      </c>
      <c r="EW78" s="32">
        <v>24184</v>
      </c>
      <c r="EX78" s="32">
        <v>24225</v>
      </c>
      <c r="EY78" s="32">
        <v>24571</v>
      </c>
      <c r="EZ78" s="32">
        <v>23874</v>
      </c>
      <c r="FA78" s="32">
        <v>24193</v>
      </c>
      <c r="FB78" s="32">
        <v>23661</v>
      </c>
      <c r="FC78" s="32">
        <v>24414</v>
      </c>
      <c r="FD78" s="32">
        <v>24311</v>
      </c>
      <c r="FE78" s="32">
        <v>24411</v>
      </c>
      <c r="FF78" s="32">
        <v>24153</v>
      </c>
      <c r="FG78" s="32">
        <v>24467</v>
      </c>
      <c r="FH78" s="32">
        <v>24320</v>
      </c>
      <c r="FI78" s="32">
        <v>24096</v>
      </c>
      <c r="FJ78" s="32">
        <v>24167</v>
      </c>
      <c r="FK78" s="32">
        <v>24413</v>
      </c>
      <c r="FL78" s="32">
        <v>24234</v>
      </c>
      <c r="FM78" s="32">
        <v>24185</v>
      </c>
      <c r="FN78" s="32">
        <v>24154</v>
      </c>
      <c r="FO78" s="32">
        <v>24412</v>
      </c>
      <c r="FP78" s="32">
        <v>24146</v>
      </c>
      <c r="FQ78" s="32">
        <v>24612</v>
      </c>
      <c r="FR78" s="32">
        <v>24560</v>
      </c>
      <c r="FS78" s="32">
        <v>24181</v>
      </c>
      <c r="FT78" s="32">
        <v>23831</v>
      </c>
      <c r="FU78" s="32">
        <v>23355</v>
      </c>
      <c r="FV78" s="32">
        <v>24209</v>
      </c>
      <c r="FW78" s="32">
        <v>24329</v>
      </c>
      <c r="FX78" s="32">
        <v>23604</v>
      </c>
      <c r="FY78" s="32">
        <v>23470</v>
      </c>
      <c r="FZ78" s="32">
        <v>24376</v>
      </c>
      <c r="GA78" s="32">
        <v>24354</v>
      </c>
      <c r="GB78" s="32">
        <v>24419</v>
      </c>
      <c r="GC78" s="32">
        <v>23991</v>
      </c>
      <c r="GD78" s="32">
        <v>24129</v>
      </c>
      <c r="GE78" s="32">
        <v>24446</v>
      </c>
      <c r="GF78" s="32">
        <v>24108</v>
      </c>
      <c r="GG78" s="32">
        <v>24202</v>
      </c>
      <c r="GH78" s="32">
        <v>23855</v>
      </c>
      <c r="GI78" s="32">
        <v>24247</v>
      </c>
      <c r="GJ78" s="32">
        <v>24200</v>
      </c>
      <c r="GK78" s="32">
        <v>24174</v>
      </c>
      <c r="GL78" s="32">
        <v>24017</v>
      </c>
      <c r="GM78" s="32">
        <v>24200</v>
      </c>
      <c r="GN78" s="32">
        <v>24265</v>
      </c>
      <c r="GO78" s="32">
        <v>24200</v>
      </c>
      <c r="GP78" s="32">
        <v>24073</v>
      </c>
      <c r="GQ78" s="32">
        <v>24269</v>
      </c>
      <c r="GR78" s="32">
        <v>23980</v>
      </c>
      <c r="GS78" s="32">
        <v>24291</v>
      </c>
      <c r="GT78" s="32">
        <v>24117</v>
      </c>
      <c r="GU78" s="32">
        <v>23974</v>
      </c>
      <c r="GV78" s="32">
        <v>24001</v>
      </c>
      <c r="GW78" s="32">
        <v>24004</v>
      </c>
      <c r="GX78" s="32">
        <v>24582</v>
      </c>
      <c r="GY78" s="32">
        <v>24094</v>
      </c>
      <c r="GZ78" s="32">
        <v>24029</v>
      </c>
      <c r="HA78" s="32">
        <v>24213</v>
      </c>
      <c r="HB78" s="32">
        <v>24289</v>
      </c>
      <c r="HC78" s="32">
        <v>23804</v>
      </c>
      <c r="HD78" s="32">
        <v>24251</v>
      </c>
      <c r="HE78" s="32">
        <v>23830</v>
      </c>
      <c r="HF78" s="32">
        <v>24121</v>
      </c>
      <c r="HG78" s="32">
        <v>23848</v>
      </c>
      <c r="HH78" s="32">
        <v>23842</v>
      </c>
      <c r="HI78" s="32">
        <v>23857</v>
      </c>
      <c r="HJ78" s="32">
        <v>23189</v>
      </c>
      <c r="HK78" s="32">
        <v>23543</v>
      </c>
      <c r="HL78" s="32">
        <v>23935</v>
      </c>
      <c r="HM78" s="32">
        <v>24202</v>
      </c>
      <c r="HN78" s="32">
        <v>24149</v>
      </c>
      <c r="HO78" s="32">
        <v>23921</v>
      </c>
      <c r="HP78" s="32">
        <v>24003</v>
      </c>
      <c r="HQ78" s="32">
        <v>23502</v>
      </c>
      <c r="HR78" s="32">
        <v>24062</v>
      </c>
      <c r="HS78" s="32">
        <v>23800</v>
      </c>
      <c r="HT78" s="32">
        <v>23827</v>
      </c>
      <c r="HU78" s="32">
        <v>23698</v>
      </c>
      <c r="HV78" s="32">
        <v>23477</v>
      </c>
      <c r="HW78" s="32">
        <v>23848</v>
      </c>
      <c r="HX78" s="32">
        <v>23749</v>
      </c>
      <c r="HY78" s="32">
        <v>24246</v>
      </c>
      <c r="HZ78" s="32">
        <v>23732</v>
      </c>
      <c r="IA78" s="32">
        <v>23671</v>
      </c>
      <c r="IB78" s="32">
        <v>24040</v>
      </c>
      <c r="IC78" s="32">
        <v>23592</v>
      </c>
      <c r="ID78" s="32">
        <v>24174</v>
      </c>
      <c r="IE78" s="32">
        <v>23522</v>
      </c>
      <c r="IF78" s="32">
        <v>24267</v>
      </c>
      <c r="IG78" s="32">
        <v>23951</v>
      </c>
      <c r="IH78" s="32">
        <v>23591</v>
      </c>
      <c r="II78" s="32">
        <v>23730</v>
      </c>
      <c r="IJ78" s="32">
        <v>23907</v>
      </c>
      <c r="IK78" s="32">
        <v>23910</v>
      </c>
      <c r="IL78" s="32">
        <v>23594</v>
      </c>
      <c r="IM78" s="32">
        <v>23914</v>
      </c>
      <c r="IN78" s="32">
        <v>23632</v>
      </c>
      <c r="IO78" s="32">
        <v>23078</v>
      </c>
      <c r="IP78" s="32">
        <v>23677</v>
      </c>
      <c r="IQ78" s="32">
        <v>23845</v>
      </c>
      <c r="IR78" s="32">
        <v>23804</v>
      </c>
      <c r="IS78" s="32">
        <v>23880</v>
      </c>
      <c r="IT78" s="32">
        <v>23857</v>
      </c>
      <c r="IU78" s="32">
        <v>23299</v>
      </c>
      <c r="IV78" s="32">
        <v>23595</v>
      </c>
      <c r="IW78" s="32">
        <v>23729</v>
      </c>
      <c r="IX78" s="32">
        <v>23775</v>
      </c>
      <c r="IY78" s="32">
        <v>23677</v>
      </c>
      <c r="IZ78" s="32">
        <v>23494</v>
      </c>
      <c r="JA78" s="32">
        <v>24128</v>
      </c>
      <c r="JB78" s="32">
        <v>23523</v>
      </c>
      <c r="JC78" s="32">
        <v>23930</v>
      </c>
      <c r="JD78" s="32">
        <v>23730</v>
      </c>
      <c r="JE78" s="32">
        <v>24007</v>
      </c>
      <c r="JF78" s="32">
        <v>23856</v>
      </c>
      <c r="JG78" s="32">
        <v>23665</v>
      </c>
      <c r="JH78" s="32">
        <v>23914</v>
      </c>
      <c r="JI78" s="32">
        <v>23817</v>
      </c>
      <c r="JJ78" s="32">
        <v>24146</v>
      </c>
      <c r="JK78" s="32">
        <v>23575</v>
      </c>
      <c r="JL78" s="32">
        <v>23743</v>
      </c>
      <c r="JM78" s="32">
        <v>23965</v>
      </c>
      <c r="JN78" s="32">
        <v>24166</v>
      </c>
      <c r="JO78" s="32">
        <v>24335</v>
      </c>
      <c r="JP78" s="32">
        <v>25013</v>
      </c>
      <c r="JQ78" s="32">
        <v>25621</v>
      </c>
      <c r="JR78" s="32">
        <v>26719</v>
      </c>
      <c r="JS78" s="32">
        <v>27968</v>
      </c>
      <c r="JT78" s="32">
        <v>29730</v>
      </c>
      <c r="JU78" s="32">
        <v>31668</v>
      </c>
      <c r="JV78" s="32">
        <v>32826</v>
      </c>
      <c r="JW78" s="32">
        <v>35716</v>
      </c>
      <c r="JX78" s="32">
        <v>39500</v>
      </c>
      <c r="JY78" s="32">
        <v>42582</v>
      </c>
      <c r="JZ78" s="32">
        <v>48191</v>
      </c>
      <c r="KA78" s="32">
        <v>53135</v>
      </c>
      <c r="KB78" s="32">
        <v>56766</v>
      </c>
      <c r="KC78" s="32">
        <v>61483</v>
      </c>
      <c r="KD78" s="32">
        <v>66302</v>
      </c>
      <c r="KE78" s="32">
        <v>69170</v>
      </c>
      <c r="KF78" s="32">
        <v>68906</v>
      </c>
      <c r="KG78" s="32">
        <v>71454</v>
      </c>
      <c r="KH78" s="32">
        <v>67849</v>
      </c>
      <c r="KI78" s="32">
        <v>68398</v>
      </c>
      <c r="KJ78" s="32">
        <v>72536</v>
      </c>
      <c r="KK78" s="32">
        <v>74188</v>
      </c>
      <c r="KL78" s="32">
        <v>78889</v>
      </c>
      <c r="KM78" s="32">
        <v>87922</v>
      </c>
      <c r="KN78" s="32">
        <v>88288</v>
      </c>
      <c r="KO78" s="32">
        <v>96922</v>
      </c>
      <c r="KP78" s="32">
        <v>85077</v>
      </c>
      <c r="KQ78" s="32">
        <v>78462</v>
      </c>
      <c r="KR78" s="32">
        <v>87331</v>
      </c>
      <c r="KS78" s="32">
        <v>83782</v>
      </c>
      <c r="KT78" s="32">
        <v>82745</v>
      </c>
      <c r="KU78" s="32">
        <v>81921</v>
      </c>
      <c r="KV78" s="32">
        <v>88611</v>
      </c>
      <c r="KW78" s="32">
        <v>93996</v>
      </c>
      <c r="KX78" s="32">
        <v>97357</v>
      </c>
      <c r="KY78" s="32">
        <v>92643</v>
      </c>
      <c r="KZ78" s="32">
        <v>91562</v>
      </c>
      <c r="LA78" s="32">
        <v>87541</v>
      </c>
      <c r="LB78" s="32">
        <v>93489</v>
      </c>
      <c r="LC78" s="32">
        <v>91806</v>
      </c>
      <c r="LD78" s="32">
        <v>90131</v>
      </c>
      <c r="LE78" s="32">
        <v>96376</v>
      </c>
      <c r="LF78" s="32">
        <v>98406</v>
      </c>
      <c r="LG78" s="32">
        <v>97761</v>
      </c>
      <c r="LH78" s="32">
        <v>96516</v>
      </c>
      <c r="LI78" s="32">
        <v>100438</v>
      </c>
      <c r="LJ78" s="32">
        <v>98942</v>
      </c>
      <c r="LK78" s="32">
        <v>96926</v>
      </c>
      <c r="LL78" s="32">
        <v>96040</v>
      </c>
      <c r="LM78" s="32">
        <v>100262</v>
      </c>
      <c r="LN78" s="32">
        <v>100098</v>
      </c>
      <c r="LO78" s="32">
        <v>99980</v>
      </c>
      <c r="LP78" s="32">
        <v>98638</v>
      </c>
      <c r="LQ78" s="32">
        <v>96366</v>
      </c>
      <c r="LR78" s="32">
        <v>97167</v>
      </c>
      <c r="LS78" s="32">
        <v>97366</v>
      </c>
      <c r="LT78" s="32">
        <v>95851</v>
      </c>
      <c r="LU78" s="32">
        <v>97139</v>
      </c>
      <c r="LV78" s="32">
        <v>98401</v>
      </c>
      <c r="LW78" s="32">
        <v>97582</v>
      </c>
      <c r="LX78" s="32">
        <v>98051</v>
      </c>
      <c r="LY78" s="32">
        <v>98622</v>
      </c>
      <c r="LZ78" s="32">
        <v>98752</v>
      </c>
      <c r="MA78" s="32">
        <v>100131</v>
      </c>
      <c r="MB78" s="32">
        <v>98653</v>
      </c>
      <c r="MC78" s="32">
        <v>99038</v>
      </c>
      <c r="MD78" s="32">
        <v>98406</v>
      </c>
      <c r="ME78" s="32">
        <v>98780</v>
      </c>
      <c r="MF78" s="32">
        <v>98878</v>
      </c>
      <c r="MG78" s="32">
        <v>97885</v>
      </c>
      <c r="MH78" s="32">
        <v>99404</v>
      </c>
      <c r="MI78" s="32">
        <v>99905</v>
      </c>
      <c r="MJ78" s="32">
        <v>98855</v>
      </c>
      <c r="MK78" s="32">
        <v>98519</v>
      </c>
      <c r="ML78" s="32">
        <v>99779</v>
      </c>
      <c r="MM78" s="32">
        <v>97240</v>
      </c>
      <c r="MN78" s="32">
        <v>99563</v>
      </c>
      <c r="MO78" s="32">
        <v>99508</v>
      </c>
      <c r="MP78" s="32">
        <v>98494</v>
      </c>
      <c r="MQ78" s="32">
        <v>98954</v>
      </c>
      <c r="MR78" s="32">
        <v>99936</v>
      </c>
      <c r="MS78" s="32">
        <v>101184</v>
      </c>
      <c r="MT78" s="32">
        <v>99812</v>
      </c>
      <c r="MU78" s="32">
        <v>100305</v>
      </c>
      <c r="MV78" s="32">
        <v>100509</v>
      </c>
      <c r="MW78" s="32">
        <v>100195</v>
      </c>
      <c r="MX78" s="32">
        <v>101850</v>
      </c>
      <c r="MY78" s="32">
        <v>100411</v>
      </c>
      <c r="MZ78" s="32">
        <v>101547</v>
      </c>
      <c r="NA78" s="32">
        <v>100513</v>
      </c>
      <c r="NB78" s="32">
        <v>100674</v>
      </c>
      <c r="NC78" s="32">
        <v>101209</v>
      </c>
      <c r="ND78" s="32">
        <v>100503</v>
      </c>
      <c r="NE78" s="32">
        <v>99671</v>
      </c>
      <c r="NF78" s="32">
        <v>101397</v>
      </c>
      <c r="NG78" s="32">
        <v>100918</v>
      </c>
      <c r="NH78" s="32">
        <v>100868</v>
      </c>
      <c r="NI78" s="32">
        <v>100836</v>
      </c>
      <c r="NJ78" s="32">
        <v>99516</v>
      </c>
      <c r="NK78" s="32">
        <v>99914</v>
      </c>
      <c r="NL78" s="32">
        <v>100113</v>
      </c>
      <c r="NM78" s="32">
        <v>101268</v>
      </c>
      <c r="NN78" s="32">
        <v>100993</v>
      </c>
      <c r="NO78" s="32">
        <v>100938</v>
      </c>
      <c r="NP78" s="32">
        <v>100997</v>
      </c>
      <c r="NQ78" s="32">
        <v>100397</v>
      </c>
      <c r="NR78" s="32">
        <v>100396</v>
      </c>
      <c r="NS78" s="32">
        <v>101649</v>
      </c>
      <c r="NT78" s="32">
        <v>101699</v>
      </c>
      <c r="NU78" s="32">
        <v>101837</v>
      </c>
      <c r="NV78" s="32">
        <v>100338</v>
      </c>
      <c r="NW78" s="32">
        <v>99715</v>
      </c>
      <c r="NX78" s="32">
        <v>101368</v>
      </c>
      <c r="NY78" s="32">
        <v>100880</v>
      </c>
      <c r="NZ78" s="32">
        <v>100590</v>
      </c>
      <c r="OA78" s="32">
        <v>99991</v>
      </c>
      <c r="OB78" s="32">
        <v>101205</v>
      </c>
      <c r="OC78" s="32">
        <v>101212</v>
      </c>
      <c r="OD78" s="32">
        <v>99648</v>
      </c>
      <c r="OE78" s="32">
        <v>100548</v>
      </c>
      <c r="OF78" s="32">
        <v>99812</v>
      </c>
      <c r="OG78" s="32">
        <v>100127</v>
      </c>
      <c r="OH78" s="32">
        <v>100727</v>
      </c>
      <c r="OI78" s="32">
        <v>101543</v>
      </c>
      <c r="OJ78" s="32">
        <v>100827</v>
      </c>
      <c r="OK78" s="32">
        <v>99725</v>
      </c>
      <c r="OL78" s="32">
        <v>99604</v>
      </c>
      <c r="OM78" s="32">
        <v>100557</v>
      </c>
      <c r="ON78" s="32">
        <v>99920</v>
      </c>
      <c r="OO78" s="32">
        <v>100684</v>
      </c>
      <c r="OP78" s="32">
        <v>101054</v>
      </c>
      <c r="OQ78" s="32">
        <v>101551</v>
      </c>
      <c r="OR78" s="32">
        <v>99607</v>
      </c>
      <c r="OS78" s="32">
        <v>99439</v>
      </c>
      <c r="OT78" s="32">
        <v>100038</v>
      </c>
      <c r="OU78" s="32">
        <v>100656</v>
      </c>
      <c r="OV78" s="32">
        <v>100198</v>
      </c>
      <c r="OW78" s="33">
        <v>99887</v>
      </c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 s="21" t="str">
        <f>'Experimental setup'!H69</f>
        <v>MM1 pos control</v>
      </c>
      <c r="B79">
        <f>'Experimental setup'!H57</f>
        <v>15.689</v>
      </c>
      <c r="C79" s="21" t="b">
        <f t="shared" si="1"/>
        <v>1</v>
      </c>
      <c r="D79" t="b">
        <f>IF(AND(C79=TRUE, C80=TRUE), TRUE, FALSE)</f>
        <v>1</v>
      </c>
      <c r="E79" s="21" t="str">
        <f>LOOKUP(Q79*3, P79:OY79,P$12:OY$12)</f>
        <v>8 h 57 min</v>
      </c>
      <c r="K79" s="30" t="s">
        <v>39</v>
      </c>
      <c r="L79" s="31">
        <v>7</v>
      </c>
      <c r="M79" s="36" t="s">
        <v>548</v>
      </c>
      <c r="N79" s="30">
        <v>25473</v>
      </c>
      <c r="O79" s="32">
        <v>24648</v>
      </c>
      <c r="P79" s="32">
        <v>24122</v>
      </c>
      <c r="Q79" s="32">
        <v>24997</v>
      </c>
      <c r="R79" s="32">
        <v>24628</v>
      </c>
      <c r="S79" s="32">
        <v>24515</v>
      </c>
      <c r="T79" s="32">
        <v>23882</v>
      </c>
      <c r="U79" s="32">
        <v>24159</v>
      </c>
      <c r="V79" s="32">
        <v>23986</v>
      </c>
      <c r="W79" s="32">
        <v>24170</v>
      </c>
      <c r="X79" s="32">
        <v>24097</v>
      </c>
      <c r="Y79" s="32">
        <v>23789</v>
      </c>
      <c r="Z79" s="32">
        <v>23901</v>
      </c>
      <c r="AA79" s="32">
        <v>24277</v>
      </c>
      <c r="AB79" s="32">
        <v>24254</v>
      </c>
      <c r="AC79" s="32">
        <v>23785</v>
      </c>
      <c r="AD79" s="32">
        <v>24222</v>
      </c>
      <c r="AE79" s="32">
        <v>23510</v>
      </c>
      <c r="AF79" s="32">
        <v>24423</v>
      </c>
      <c r="AG79" s="32">
        <v>24575</v>
      </c>
      <c r="AH79" s="32">
        <v>24387</v>
      </c>
      <c r="AI79" s="32">
        <v>24972</v>
      </c>
      <c r="AJ79" s="32">
        <v>24667</v>
      </c>
      <c r="AK79" s="32">
        <v>25690</v>
      </c>
      <c r="AL79" s="32">
        <v>26233</v>
      </c>
      <c r="AM79" s="32">
        <v>28070</v>
      </c>
      <c r="AN79" s="32">
        <v>28866</v>
      </c>
      <c r="AO79" s="32">
        <v>33134</v>
      </c>
      <c r="AP79" s="32">
        <v>36169</v>
      </c>
      <c r="AQ79" s="32">
        <v>38773</v>
      </c>
      <c r="AR79" s="32">
        <v>41560</v>
      </c>
      <c r="AS79" s="32">
        <v>44932</v>
      </c>
      <c r="AT79" s="32">
        <v>51802</v>
      </c>
      <c r="AU79" s="32">
        <v>65132</v>
      </c>
      <c r="AV79" s="32">
        <v>74042</v>
      </c>
      <c r="AW79" s="32">
        <v>88707</v>
      </c>
      <c r="AX79" s="32">
        <v>94385</v>
      </c>
      <c r="AY79" s="32">
        <v>120611</v>
      </c>
      <c r="AZ79" s="32">
        <v>129668</v>
      </c>
      <c r="BA79" s="32">
        <v>126627</v>
      </c>
      <c r="BB79" s="32">
        <v>141308</v>
      </c>
      <c r="BC79" s="32">
        <v>152270</v>
      </c>
      <c r="BD79" s="32">
        <v>163628</v>
      </c>
      <c r="BE79" s="32">
        <v>164122</v>
      </c>
      <c r="BF79" s="32">
        <v>179630</v>
      </c>
      <c r="BG79" s="32">
        <v>197231</v>
      </c>
      <c r="BH79" s="32">
        <v>194000</v>
      </c>
      <c r="BI79" s="32">
        <v>219160</v>
      </c>
      <c r="BJ79" s="32">
        <v>193999</v>
      </c>
      <c r="BK79" s="32">
        <v>206068</v>
      </c>
      <c r="BL79" s="32">
        <v>194150</v>
      </c>
      <c r="BM79" s="32">
        <v>219778</v>
      </c>
      <c r="BN79" s="32">
        <v>174024</v>
      </c>
      <c r="BO79" s="32">
        <v>187938</v>
      </c>
      <c r="BP79" s="32">
        <v>208663</v>
      </c>
      <c r="BQ79" s="32">
        <v>201894</v>
      </c>
      <c r="BR79" s="32">
        <v>187074</v>
      </c>
      <c r="BS79" s="32">
        <v>210928</v>
      </c>
      <c r="BT79" s="32">
        <v>170886</v>
      </c>
      <c r="BU79" s="32">
        <v>195363</v>
      </c>
      <c r="BV79" s="32">
        <v>172967</v>
      </c>
      <c r="BW79" s="32">
        <v>196122</v>
      </c>
      <c r="BX79" s="32">
        <v>182778</v>
      </c>
      <c r="BY79" s="32">
        <v>192363</v>
      </c>
      <c r="BZ79" s="32">
        <v>209529</v>
      </c>
      <c r="CA79" s="32">
        <v>198192</v>
      </c>
      <c r="CB79" s="32">
        <v>209668</v>
      </c>
      <c r="CC79" s="32">
        <v>217096</v>
      </c>
      <c r="CD79" s="32">
        <v>224506</v>
      </c>
      <c r="CE79" s="32">
        <v>210950</v>
      </c>
      <c r="CF79" s="32">
        <v>215952</v>
      </c>
      <c r="CG79" s="32">
        <v>208860</v>
      </c>
      <c r="CH79" s="32">
        <v>194770</v>
      </c>
      <c r="CI79" s="32">
        <v>205533</v>
      </c>
      <c r="CJ79" s="32">
        <v>213032</v>
      </c>
      <c r="CK79" s="32">
        <v>224619</v>
      </c>
      <c r="CL79" s="32">
        <v>220301</v>
      </c>
      <c r="CM79" s="32">
        <v>196739</v>
      </c>
      <c r="CN79" s="32">
        <v>206832</v>
      </c>
      <c r="CO79" s="32">
        <v>183575</v>
      </c>
      <c r="CP79" s="32">
        <v>188263</v>
      </c>
      <c r="CQ79" s="32">
        <v>172192</v>
      </c>
      <c r="CR79" s="32">
        <v>172345</v>
      </c>
      <c r="CS79" s="32">
        <v>177814</v>
      </c>
      <c r="CT79" s="32">
        <v>185804</v>
      </c>
      <c r="CU79" s="32">
        <v>170407</v>
      </c>
      <c r="CV79" s="32">
        <v>161727</v>
      </c>
      <c r="CW79" s="32">
        <v>161166</v>
      </c>
      <c r="CX79" s="32">
        <v>174716</v>
      </c>
      <c r="CY79" s="32">
        <v>182151</v>
      </c>
      <c r="CZ79" s="32">
        <v>208308</v>
      </c>
      <c r="DA79" s="32">
        <v>196835</v>
      </c>
      <c r="DB79" s="32">
        <v>199303</v>
      </c>
      <c r="DC79" s="32">
        <v>195444</v>
      </c>
      <c r="DD79" s="32">
        <v>198659</v>
      </c>
      <c r="DE79" s="32">
        <v>215209</v>
      </c>
      <c r="DF79" s="32">
        <v>200027</v>
      </c>
      <c r="DG79" s="32">
        <v>196319</v>
      </c>
      <c r="DH79" s="32">
        <v>198346</v>
      </c>
      <c r="DI79" s="32">
        <v>195165</v>
      </c>
      <c r="DJ79" s="32">
        <v>211757</v>
      </c>
      <c r="DK79" s="32">
        <v>191206</v>
      </c>
      <c r="DL79" s="32">
        <v>204362</v>
      </c>
      <c r="DM79" s="32">
        <v>183042</v>
      </c>
      <c r="DN79" s="32">
        <v>195289</v>
      </c>
      <c r="DO79" s="32">
        <v>185028</v>
      </c>
      <c r="DP79" s="32">
        <v>182068</v>
      </c>
      <c r="DQ79" s="32">
        <v>179761</v>
      </c>
      <c r="DR79" s="32">
        <v>176782</v>
      </c>
      <c r="DS79" s="32">
        <v>192256</v>
      </c>
      <c r="DT79" s="32">
        <v>190002</v>
      </c>
      <c r="DU79" s="32">
        <v>180202</v>
      </c>
      <c r="DV79" s="32">
        <v>183846</v>
      </c>
      <c r="DW79" s="32">
        <v>177245</v>
      </c>
      <c r="DX79" s="32">
        <v>183127</v>
      </c>
      <c r="DY79" s="32">
        <v>196150</v>
      </c>
      <c r="DZ79" s="32">
        <v>188762</v>
      </c>
      <c r="EA79" s="32">
        <v>194886</v>
      </c>
      <c r="EB79" s="32">
        <v>180967</v>
      </c>
      <c r="EC79" s="32">
        <v>174362</v>
      </c>
      <c r="ED79" s="32">
        <v>196924</v>
      </c>
      <c r="EE79" s="32">
        <v>195600</v>
      </c>
      <c r="EF79" s="32">
        <v>169575</v>
      </c>
      <c r="EG79" s="32">
        <v>197969</v>
      </c>
      <c r="EH79" s="32">
        <v>192038</v>
      </c>
      <c r="EI79" s="32">
        <v>166580</v>
      </c>
      <c r="EJ79" s="32">
        <v>158605</v>
      </c>
      <c r="EK79" s="32">
        <v>179391</v>
      </c>
      <c r="EL79" s="32">
        <v>182797</v>
      </c>
      <c r="EM79" s="32">
        <v>157372</v>
      </c>
      <c r="EN79" s="32">
        <v>152586</v>
      </c>
      <c r="EO79" s="32">
        <v>156719</v>
      </c>
      <c r="EP79" s="32">
        <v>181577</v>
      </c>
      <c r="EQ79" s="32">
        <v>176751</v>
      </c>
      <c r="ER79" s="32">
        <v>185660</v>
      </c>
      <c r="ES79" s="32">
        <v>181499</v>
      </c>
      <c r="ET79" s="32">
        <v>179006</v>
      </c>
      <c r="EU79" s="32">
        <v>160378</v>
      </c>
      <c r="EV79" s="32">
        <v>172884</v>
      </c>
      <c r="EW79" s="32">
        <v>176979</v>
      </c>
      <c r="EX79" s="32">
        <v>169945</v>
      </c>
      <c r="EY79" s="32">
        <v>182209</v>
      </c>
      <c r="EZ79" s="32">
        <v>158387</v>
      </c>
      <c r="FA79" s="32">
        <v>172401</v>
      </c>
      <c r="FB79" s="32">
        <v>170375</v>
      </c>
      <c r="FC79" s="32">
        <v>161647</v>
      </c>
      <c r="FD79" s="32">
        <v>165265</v>
      </c>
      <c r="FE79" s="32">
        <v>199408</v>
      </c>
      <c r="FF79" s="32">
        <v>172814</v>
      </c>
      <c r="FG79" s="32">
        <v>205484</v>
      </c>
      <c r="FH79" s="32">
        <v>192538</v>
      </c>
      <c r="FI79" s="32">
        <v>188153</v>
      </c>
      <c r="FJ79" s="32">
        <v>163109</v>
      </c>
      <c r="FK79" s="32">
        <v>184448</v>
      </c>
      <c r="FL79" s="32">
        <v>183963</v>
      </c>
      <c r="FM79" s="32">
        <v>188682</v>
      </c>
      <c r="FN79" s="32">
        <v>184740</v>
      </c>
      <c r="FO79" s="32">
        <v>159522</v>
      </c>
      <c r="FP79" s="32">
        <v>180489</v>
      </c>
      <c r="FQ79" s="32">
        <v>170317</v>
      </c>
      <c r="FR79" s="32">
        <v>170711</v>
      </c>
      <c r="FS79" s="32">
        <v>176131</v>
      </c>
      <c r="FT79" s="32">
        <v>193059</v>
      </c>
      <c r="FU79" s="32">
        <v>167585</v>
      </c>
      <c r="FV79" s="32">
        <v>167567</v>
      </c>
      <c r="FW79" s="32">
        <v>164095</v>
      </c>
      <c r="FX79" s="32">
        <v>177176</v>
      </c>
      <c r="FY79" s="32">
        <v>157970</v>
      </c>
      <c r="FZ79" s="32">
        <v>166003</v>
      </c>
      <c r="GA79" s="32">
        <v>169130</v>
      </c>
      <c r="GB79" s="32">
        <v>172497</v>
      </c>
      <c r="GC79" s="32">
        <v>183268</v>
      </c>
      <c r="GD79" s="32">
        <v>182256</v>
      </c>
      <c r="GE79" s="32">
        <v>164194</v>
      </c>
      <c r="GF79" s="32">
        <v>165430</v>
      </c>
      <c r="GG79" s="32">
        <v>173299</v>
      </c>
      <c r="GH79" s="32">
        <v>168337</v>
      </c>
      <c r="GI79" s="32">
        <v>171077</v>
      </c>
      <c r="GJ79" s="32">
        <v>171344</v>
      </c>
      <c r="GK79" s="32">
        <v>161558</v>
      </c>
      <c r="GL79" s="32">
        <v>171262</v>
      </c>
      <c r="GM79" s="32">
        <v>172634</v>
      </c>
      <c r="GN79" s="32">
        <v>159286</v>
      </c>
      <c r="GO79" s="32">
        <v>161305</v>
      </c>
      <c r="GP79" s="32">
        <v>162375</v>
      </c>
      <c r="GQ79" s="32">
        <v>161949</v>
      </c>
      <c r="GR79" s="32">
        <v>159311</v>
      </c>
      <c r="GS79" s="32">
        <v>146252</v>
      </c>
      <c r="GT79" s="32">
        <v>153324</v>
      </c>
      <c r="GU79" s="32">
        <v>169472</v>
      </c>
      <c r="GV79" s="32">
        <v>161831</v>
      </c>
      <c r="GW79" s="32">
        <v>176126</v>
      </c>
      <c r="GX79" s="32">
        <v>176699</v>
      </c>
      <c r="GY79" s="32">
        <v>159560</v>
      </c>
      <c r="GZ79" s="32">
        <v>161206</v>
      </c>
      <c r="HA79" s="32">
        <v>180263</v>
      </c>
      <c r="HB79" s="32">
        <v>150381</v>
      </c>
      <c r="HC79" s="32">
        <v>153312</v>
      </c>
      <c r="HD79" s="32">
        <v>163885</v>
      </c>
      <c r="HE79" s="32">
        <v>169147</v>
      </c>
      <c r="HF79" s="32">
        <v>144251</v>
      </c>
      <c r="HG79" s="32">
        <v>150433</v>
      </c>
      <c r="HH79" s="32">
        <v>146168</v>
      </c>
      <c r="HI79" s="32">
        <v>147737</v>
      </c>
      <c r="HJ79" s="32">
        <v>156567</v>
      </c>
      <c r="HK79" s="32">
        <v>150747</v>
      </c>
      <c r="HL79" s="32">
        <v>173927</v>
      </c>
      <c r="HM79" s="32">
        <v>158064</v>
      </c>
      <c r="HN79" s="32">
        <v>152928</v>
      </c>
      <c r="HO79" s="32">
        <v>160571</v>
      </c>
      <c r="HP79" s="32">
        <v>162759</v>
      </c>
      <c r="HQ79" s="32">
        <v>164247</v>
      </c>
      <c r="HR79" s="32">
        <v>142361</v>
      </c>
      <c r="HS79" s="32">
        <v>162690</v>
      </c>
      <c r="HT79" s="32">
        <v>145943</v>
      </c>
      <c r="HU79" s="32">
        <v>164827</v>
      </c>
      <c r="HV79" s="32">
        <v>145878</v>
      </c>
      <c r="HW79" s="32">
        <v>161607</v>
      </c>
      <c r="HX79" s="32">
        <v>148004</v>
      </c>
      <c r="HY79" s="32">
        <v>166932</v>
      </c>
      <c r="HZ79" s="32">
        <v>160221</v>
      </c>
      <c r="IA79" s="32">
        <v>148629</v>
      </c>
      <c r="IB79" s="32">
        <v>166835</v>
      </c>
      <c r="IC79" s="32">
        <v>153273</v>
      </c>
      <c r="ID79" s="32">
        <v>136779</v>
      </c>
      <c r="IE79" s="32">
        <v>144332</v>
      </c>
      <c r="IF79" s="32">
        <v>145568</v>
      </c>
      <c r="IG79" s="32">
        <v>138229</v>
      </c>
      <c r="IH79" s="32">
        <v>165615</v>
      </c>
      <c r="II79" s="32">
        <v>150414</v>
      </c>
      <c r="IJ79" s="32">
        <v>154437</v>
      </c>
      <c r="IK79" s="32">
        <v>153318</v>
      </c>
      <c r="IL79" s="32">
        <v>142337</v>
      </c>
      <c r="IM79" s="32">
        <v>146790</v>
      </c>
      <c r="IN79" s="32">
        <v>163076</v>
      </c>
      <c r="IO79" s="32">
        <v>163422</v>
      </c>
      <c r="IP79" s="32">
        <v>139288</v>
      </c>
      <c r="IQ79" s="32">
        <v>150439</v>
      </c>
      <c r="IR79" s="32">
        <v>168710</v>
      </c>
      <c r="IS79" s="32">
        <v>162698</v>
      </c>
      <c r="IT79" s="32">
        <v>147011</v>
      </c>
      <c r="IU79" s="32">
        <v>152292</v>
      </c>
      <c r="IV79" s="32">
        <v>144798</v>
      </c>
      <c r="IW79" s="32">
        <v>138732</v>
      </c>
      <c r="IX79" s="32">
        <v>150515</v>
      </c>
      <c r="IY79" s="32">
        <v>156277</v>
      </c>
      <c r="IZ79" s="32">
        <v>147192</v>
      </c>
      <c r="JA79" s="32">
        <v>164512</v>
      </c>
      <c r="JB79" s="32">
        <v>162371</v>
      </c>
      <c r="JC79" s="32">
        <v>152466</v>
      </c>
      <c r="JD79" s="32">
        <v>154162</v>
      </c>
      <c r="JE79" s="32">
        <v>165094</v>
      </c>
      <c r="JF79" s="32">
        <v>150356</v>
      </c>
      <c r="JG79" s="32">
        <v>162131</v>
      </c>
      <c r="JH79" s="32">
        <v>152543</v>
      </c>
      <c r="JI79" s="32">
        <v>168205</v>
      </c>
      <c r="JJ79" s="32">
        <v>149903</v>
      </c>
      <c r="JK79" s="32">
        <v>148700</v>
      </c>
      <c r="JL79" s="32">
        <v>140901</v>
      </c>
      <c r="JM79" s="32">
        <v>142875</v>
      </c>
      <c r="JN79" s="32">
        <v>145626</v>
      </c>
      <c r="JO79" s="32">
        <v>139489</v>
      </c>
      <c r="JP79" s="32">
        <v>141313</v>
      </c>
      <c r="JQ79" s="32">
        <v>168172</v>
      </c>
      <c r="JR79" s="32">
        <v>139005</v>
      </c>
      <c r="JS79" s="32">
        <v>134701</v>
      </c>
      <c r="JT79" s="32">
        <v>130605</v>
      </c>
      <c r="JU79" s="32">
        <v>147226</v>
      </c>
      <c r="JV79" s="32">
        <v>160286</v>
      </c>
      <c r="JW79" s="32">
        <v>138054</v>
      </c>
      <c r="JX79" s="32">
        <v>136993</v>
      </c>
      <c r="JY79" s="32">
        <v>132565</v>
      </c>
      <c r="JZ79" s="32">
        <v>137128</v>
      </c>
      <c r="KA79" s="32">
        <v>145894</v>
      </c>
      <c r="KB79" s="32">
        <v>158724</v>
      </c>
      <c r="KC79" s="32">
        <v>138516</v>
      </c>
      <c r="KD79" s="32">
        <v>145309</v>
      </c>
      <c r="KE79" s="32">
        <v>140896</v>
      </c>
      <c r="KF79" s="32">
        <v>168149</v>
      </c>
      <c r="KG79" s="32">
        <v>140883</v>
      </c>
      <c r="KH79" s="32">
        <v>139571</v>
      </c>
      <c r="KI79" s="32">
        <v>161468</v>
      </c>
      <c r="KJ79" s="32">
        <v>158238</v>
      </c>
      <c r="KK79" s="32">
        <v>152268</v>
      </c>
      <c r="KL79" s="32">
        <v>160856</v>
      </c>
      <c r="KM79" s="32">
        <v>142677</v>
      </c>
      <c r="KN79" s="32">
        <v>140716</v>
      </c>
      <c r="KO79" s="32">
        <v>157250</v>
      </c>
      <c r="KP79" s="32">
        <v>142938</v>
      </c>
      <c r="KQ79" s="32">
        <v>150163</v>
      </c>
      <c r="KR79" s="32">
        <v>154423</v>
      </c>
      <c r="KS79" s="32">
        <v>149145</v>
      </c>
      <c r="KT79" s="32">
        <v>161761</v>
      </c>
      <c r="KU79" s="32">
        <v>159589</v>
      </c>
      <c r="KV79" s="32">
        <v>148928</v>
      </c>
      <c r="KW79" s="32">
        <v>156557</v>
      </c>
      <c r="KX79" s="32">
        <v>148958</v>
      </c>
      <c r="KY79" s="32">
        <v>131647</v>
      </c>
      <c r="KZ79" s="32">
        <v>141335</v>
      </c>
      <c r="LA79" s="32">
        <v>151188</v>
      </c>
      <c r="LB79" s="32">
        <v>144229</v>
      </c>
      <c r="LC79" s="32">
        <v>146551</v>
      </c>
      <c r="LD79" s="32">
        <v>149853</v>
      </c>
      <c r="LE79" s="32">
        <v>158640</v>
      </c>
      <c r="LF79" s="32">
        <v>143917</v>
      </c>
      <c r="LG79" s="32">
        <v>137284</v>
      </c>
      <c r="LH79" s="32">
        <v>152612</v>
      </c>
      <c r="LI79" s="32">
        <v>140951</v>
      </c>
      <c r="LJ79" s="32">
        <v>135712</v>
      </c>
      <c r="LK79" s="32">
        <v>139727</v>
      </c>
      <c r="LL79" s="32">
        <v>131592</v>
      </c>
      <c r="LM79" s="32">
        <v>140172</v>
      </c>
      <c r="LN79" s="32">
        <v>152980</v>
      </c>
      <c r="LO79" s="32">
        <v>154581</v>
      </c>
      <c r="LP79" s="32">
        <v>156192</v>
      </c>
      <c r="LQ79" s="32">
        <v>150782</v>
      </c>
      <c r="LR79" s="32">
        <v>148541</v>
      </c>
      <c r="LS79" s="32">
        <v>142878</v>
      </c>
      <c r="LT79" s="32">
        <v>143349</v>
      </c>
      <c r="LU79" s="32">
        <v>162166</v>
      </c>
      <c r="LV79" s="32">
        <v>158606</v>
      </c>
      <c r="LW79" s="32">
        <v>146521</v>
      </c>
      <c r="LX79" s="32">
        <v>162389</v>
      </c>
      <c r="LY79" s="32">
        <v>138778</v>
      </c>
      <c r="LZ79" s="32">
        <v>160760</v>
      </c>
      <c r="MA79" s="32">
        <v>148938</v>
      </c>
      <c r="MB79" s="32">
        <v>150694</v>
      </c>
      <c r="MC79" s="32">
        <v>149308</v>
      </c>
      <c r="MD79" s="32">
        <v>147384</v>
      </c>
      <c r="ME79" s="32">
        <v>155412</v>
      </c>
      <c r="MF79" s="32">
        <v>138527</v>
      </c>
      <c r="MG79" s="32">
        <v>138322</v>
      </c>
      <c r="MH79" s="32">
        <v>138589</v>
      </c>
      <c r="MI79" s="32">
        <v>147662</v>
      </c>
      <c r="MJ79" s="32">
        <v>147900</v>
      </c>
      <c r="MK79" s="32">
        <v>138380</v>
      </c>
      <c r="ML79" s="32">
        <v>150592</v>
      </c>
      <c r="MM79" s="32">
        <v>162483</v>
      </c>
      <c r="MN79" s="32">
        <v>164253</v>
      </c>
      <c r="MO79" s="32">
        <v>157912</v>
      </c>
      <c r="MP79" s="32">
        <v>150686</v>
      </c>
      <c r="MQ79" s="32">
        <v>140979</v>
      </c>
      <c r="MR79" s="32">
        <v>140758</v>
      </c>
      <c r="MS79" s="32">
        <v>148572</v>
      </c>
      <c r="MT79" s="32">
        <v>137031</v>
      </c>
      <c r="MU79" s="32">
        <v>155151</v>
      </c>
      <c r="MV79" s="32">
        <v>157913</v>
      </c>
      <c r="MW79" s="32">
        <v>144912</v>
      </c>
      <c r="MX79" s="32">
        <v>149940</v>
      </c>
      <c r="MY79" s="32">
        <v>149605</v>
      </c>
      <c r="MZ79" s="32">
        <v>146882</v>
      </c>
      <c r="NA79" s="32">
        <v>151269</v>
      </c>
      <c r="NB79" s="32">
        <v>152007</v>
      </c>
      <c r="NC79" s="32">
        <v>152296</v>
      </c>
      <c r="ND79" s="32">
        <v>154311</v>
      </c>
      <c r="NE79" s="32">
        <v>161757</v>
      </c>
      <c r="NF79" s="32">
        <v>151928</v>
      </c>
      <c r="NG79" s="32">
        <v>143389</v>
      </c>
      <c r="NH79" s="32">
        <v>139577</v>
      </c>
      <c r="NI79" s="32">
        <v>160784</v>
      </c>
      <c r="NJ79" s="32">
        <v>153549</v>
      </c>
      <c r="NK79" s="32">
        <v>148895</v>
      </c>
      <c r="NL79" s="32">
        <v>138731</v>
      </c>
      <c r="NM79" s="32">
        <v>136662</v>
      </c>
      <c r="NN79" s="32">
        <v>144261</v>
      </c>
      <c r="NO79" s="32">
        <v>139865</v>
      </c>
      <c r="NP79" s="32">
        <v>144872</v>
      </c>
      <c r="NQ79" s="32">
        <v>136696</v>
      </c>
      <c r="NR79" s="32">
        <v>143772</v>
      </c>
      <c r="NS79" s="32">
        <v>134048</v>
      </c>
      <c r="NT79" s="32">
        <v>129481</v>
      </c>
      <c r="NU79" s="32">
        <v>147914</v>
      </c>
      <c r="NV79" s="32">
        <v>141905</v>
      </c>
      <c r="NW79" s="32">
        <v>136014</v>
      </c>
      <c r="NX79" s="32">
        <v>131674</v>
      </c>
      <c r="NY79" s="32">
        <v>139300</v>
      </c>
      <c r="NZ79" s="32">
        <v>127738</v>
      </c>
      <c r="OA79" s="32">
        <v>147915</v>
      </c>
      <c r="OB79" s="32">
        <v>139967</v>
      </c>
      <c r="OC79" s="32">
        <v>139852</v>
      </c>
      <c r="OD79" s="32">
        <v>135329</v>
      </c>
      <c r="OE79" s="32">
        <v>139358</v>
      </c>
      <c r="OF79" s="32">
        <v>137414</v>
      </c>
      <c r="OG79" s="32">
        <v>132891</v>
      </c>
      <c r="OH79" s="32">
        <v>137335</v>
      </c>
      <c r="OI79" s="32">
        <v>144015</v>
      </c>
      <c r="OJ79" s="32">
        <v>138702</v>
      </c>
      <c r="OK79" s="32">
        <v>131998</v>
      </c>
      <c r="OL79" s="32">
        <v>138687</v>
      </c>
      <c r="OM79" s="32">
        <v>129902</v>
      </c>
      <c r="ON79" s="32">
        <v>143134</v>
      </c>
      <c r="OO79" s="32">
        <v>130746</v>
      </c>
      <c r="OP79" s="32">
        <v>128950</v>
      </c>
      <c r="OQ79" s="32">
        <v>133936</v>
      </c>
      <c r="OR79" s="32">
        <v>133859</v>
      </c>
      <c r="OS79" s="32">
        <v>127226</v>
      </c>
      <c r="OT79" s="32">
        <v>133291</v>
      </c>
      <c r="OU79" s="32">
        <v>133206</v>
      </c>
      <c r="OV79" s="32">
        <v>128517</v>
      </c>
      <c r="OW79" s="33">
        <v>131918</v>
      </c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 s="21" t="str">
        <f>'Experimental setup'!I69</f>
        <v>FC</v>
      </c>
      <c r="B80">
        <f>'Experimental setup'!I57</f>
        <v>15.689</v>
      </c>
      <c r="C80" s="21" t="b">
        <f t="shared" si="1"/>
        <v>1</v>
      </c>
      <c r="E80" s="21" t="str">
        <f>LOOKUP(Q80*3, P80:OY80,P$12:OY$12)</f>
        <v>8 h 41 min</v>
      </c>
      <c r="K80" s="30" t="s">
        <v>39</v>
      </c>
      <c r="L80" s="31">
        <v>8</v>
      </c>
      <c r="M80" s="36" t="s">
        <v>548</v>
      </c>
      <c r="N80" s="30">
        <v>25279</v>
      </c>
      <c r="O80" s="32">
        <v>24371</v>
      </c>
      <c r="P80" s="32">
        <v>24410</v>
      </c>
      <c r="Q80" s="32">
        <v>24078</v>
      </c>
      <c r="R80" s="32">
        <v>24154</v>
      </c>
      <c r="S80" s="32">
        <v>23799</v>
      </c>
      <c r="T80" s="32">
        <v>24119</v>
      </c>
      <c r="U80" s="32">
        <v>23746</v>
      </c>
      <c r="V80" s="32">
        <v>23961</v>
      </c>
      <c r="W80" s="32">
        <v>23969</v>
      </c>
      <c r="X80" s="32">
        <v>23922</v>
      </c>
      <c r="Y80" s="32">
        <v>23830</v>
      </c>
      <c r="Z80" s="32">
        <v>23544</v>
      </c>
      <c r="AA80" s="32">
        <v>23709</v>
      </c>
      <c r="AB80" s="32">
        <v>23659</v>
      </c>
      <c r="AC80" s="32">
        <v>23279</v>
      </c>
      <c r="AD80" s="32">
        <v>23102</v>
      </c>
      <c r="AE80" s="32">
        <v>23703</v>
      </c>
      <c r="AF80" s="32">
        <v>23799</v>
      </c>
      <c r="AG80" s="32">
        <v>23910</v>
      </c>
      <c r="AH80" s="32">
        <v>23994</v>
      </c>
      <c r="AI80" s="32">
        <v>24089</v>
      </c>
      <c r="AJ80" s="32">
        <v>24313</v>
      </c>
      <c r="AK80" s="32">
        <v>25168</v>
      </c>
      <c r="AL80" s="32">
        <v>25361</v>
      </c>
      <c r="AM80" s="32">
        <v>26178</v>
      </c>
      <c r="AN80" s="32">
        <v>26496</v>
      </c>
      <c r="AO80" s="32">
        <v>28904</v>
      </c>
      <c r="AP80" s="32">
        <v>31490</v>
      </c>
      <c r="AQ80" s="32">
        <v>34133</v>
      </c>
      <c r="AR80" s="32">
        <v>37629</v>
      </c>
      <c r="AS80" s="32">
        <v>43794</v>
      </c>
      <c r="AT80" s="32">
        <v>49142</v>
      </c>
      <c r="AU80" s="32">
        <v>58225</v>
      </c>
      <c r="AV80" s="32">
        <v>74778</v>
      </c>
      <c r="AW80" s="32">
        <v>88456</v>
      </c>
      <c r="AX80" s="32">
        <v>104400</v>
      </c>
      <c r="AY80" s="32">
        <v>121017</v>
      </c>
      <c r="AZ80" s="32">
        <v>131685</v>
      </c>
      <c r="BA80" s="32">
        <v>152496</v>
      </c>
      <c r="BB80" s="32">
        <v>167723</v>
      </c>
      <c r="BC80" s="32">
        <v>179080</v>
      </c>
      <c r="BD80" s="32">
        <v>208946</v>
      </c>
      <c r="BE80" s="32">
        <v>241566</v>
      </c>
      <c r="BF80" s="32">
        <v>260000</v>
      </c>
      <c r="BG80" s="32">
        <v>260000</v>
      </c>
      <c r="BH80" s="32">
        <v>260000</v>
      </c>
      <c r="BI80" s="32">
        <v>260000</v>
      </c>
      <c r="BJ80" s="32">
        <v>260000</v>
      </c>
      <c r="BK80" s="32">
        <v>259821</v>
      </c>
      <c r="BL80" s="32">
        <v>230001</v>
      </c>
      <c r="BM80" s="32">
        <v>228213</v>
      </c>
      <c r="BN80" s="32">
        <v>247964</v>
      </c>
      <c r="BO80" s="32">
        <v>260000</v>
      </c>
      <c r="BP80" s="32">
        <v>229052</v>
      </c>
      <c r="BQ80" s="32">
        <v>256426</v>
      </c>
      <c r="BR80" s="32">
        <v>218282</v>
      </c>
      <c r="BS80" s="32">
        <v>248330</v>
      </c>
      <c r="BT80" s="32">
        <v>211889</v>
      </c>
      <c r="BU80" s="32">
        <v>213743</v>
      </c>
      <c r="BV80" s="32">
        <v>233012</v>
      </c>
      <c r="BW80" s="32">
        <v>210327</v>
      </c>
      <c r="BX80" s="32">
        <v>202995</v>
      </c>
      <c r="BY80" s="32">
        <v>204444</v>
      </c>
      <c r="BZ80" s="32">
        <v>202343</v>
      </c>
      <c r="CA80" s="32">
        <v>211414</v>
      </c>
      <c r="CB80" s="32">
        <v>228900</v>
      </c>
      <c r="CC80" s="32">
        <v>223434</v>
      </c>
      <c r="CD80" s="32">
        <v>224373</v>
      </c>
      <c r="CE80" s="32">
        <v>198104</v>
      </c>
      <c r="CF80" s="32">
        <v>206151</v>
      </c>
      <c r="CG80" s="32">
        <v>228311</v>
      </c>
      <c r="CH80" s="32">
        <v>220507</v>
      </c>
      <c r="CI80" s="32">
        <v>201764</v>
      </c>
      <c r="CJ80" s="32">
        <v>225056</v>
      </c>
      <c r="CK80" s="32">
        <v>222045</v>
      </c>
      <c r="CL80" s="32">
        <v>201381</v>
      </c>
      <c r="CM80" s="32">
        <v>214947</v>
      </c>
      <c r="CN80" s="32">
        <v>212129</v>
      </c>
      <c r="CO80" s="32">
        <v>212626</v>
      </c>
      <c r="CP80" s="32">
        <v>214395</v>
      </c>
      <c r="CQ80" s="32">
        <v>216475</v>
      </c>
      <c r="CR80" s="32">
        <v>198545</v>
      </c>
      <c r="CS80" s="32">
        <v>190248</v>
      </c>
      <c r="CT80" s="32">
        <v>181622</v>
      </c>
      <c r="CU80" s="32">
        <v>190152</v>
      </c>
      <c r="CV80" s="32">
        <v>195363</v>
      </c>
      <c r="CW80" s="32">
        <v>207096</v>
      </c>
      <c r="CX80" s="32">
        <v>187657</v>
      </c>
      <c r="CY80" s="32">
        <v>216006</v>
      </c>
      <c r="CZ80" s="32">
        <v>203399</v>
      </c>
      <c r="DA80" s="32">
        <v>206981</v>
      </c>
      <c r="DB80" s="32">
        <v>195201</v>
      </c>
      <c r="DC80" s="32">
        <v>191846</v>
      </c>
      <c r="DD80" s="32">
        <v>201580</v>
      </c>
      <c r="DE80" s="32">
        <v>189001</v>
      </c>
      <c r="DF80" s="32">
        <v>196780</v>
      </c>
      <c r="DG80" s="32">
        <v>194215</v>
      </c>
      <c r="DH80" s="32">
        <v>190652</v>
      </c>
      <c r="DI80" s="32">
        <v>204165</v>
      </c>
      <c r="DJ80" s="32">
        <v>196555</v>
      </c>
      <c r="DK80" s="32">
        <v>191699</v>
      </c>
      <c r="DL80" s="32">
        <v>198651</v>
      </c>
      <c r="DM80" s="32">
        <v>210831</v>
      </c>
      <c r="DN80" s="32">
        <v>192361</v>
      </c>
      <c r="DO80" s="32">
        <v>186302</v>
      </c>
      <c r="DP80" s="32">
        <v>193889</v>
      </c>
      <c r="DQ80" s="32">
        <v>189371</v>
      </c>
      <c r="DR80" s="32">
        <v>179019</v>
      </c>
      <c r="DS80" s="32">
        <v>187331</v>
      </c>
      <c r="DT80" s="32">
        <v>185625</v>
      </c>
      <c r="DU80" s="32">
        <v>198631</v>
      </c>
      <c r="DV80" s="32">
        <v>185745</v>
      </c>
      <c r="DW80" s="32">
        <v>204197</v>
      </c>
      <c r="DX80" s="32">
        <v>202294</v>
      </c>
      <c r="DY80" s="32">
        <v>203012</v>
      </c>
      <c r="DZ80" s="32">
        <v>193589</v>
      </c>
      <c r="EA80" s="32">
        <v>198559</v>
      </c>
      <c r="EB80" s="32">
        <v>189938</v>
      </c>
      <c r="EC80" s="32">
        <v>202440</v>
      </c>
      <c r="ED80" s="32">
        <v>195029</v>
      </c>
      <c r="EE80" s="32">
        <v>190632</v>
      </c>
      <c r="EF80" s="32">
        <v>195586</v>
      </c>
      <c r="EG80" s="32">
        <v>206453</v>
      </c>
      <c r="EH80" s="32">
        <v>196040</v>
      </c>
      <c r="EI80" s="32">
        <v>189269</v>
      </c>
      <c r="EJ80" s="32">
        <v>194952</v>
      </c>
      <c r="EK80" s="32">
        <v>191055</v>
      </c>
      <c r="EL80" s="32">
        <v>193214</v>
      </c>
      <c r="EM80" s="32">
        <v>191826</v>
      </c>
      <c r="EN80" s="32">
        <v>193701</v>
      </c>
      <c r="EO80" s="32">
        <v>198066</v>
      </c>
      <c r="EP80" s="32">
        <v>189554</v>
      </c>
      <c r="EQ80" s="32">
        <v>194949</v>
      </c>
      <c r="ER80" s="32">
        <v>194165</v>
      </c>
      <c r="ES80" s="32">
        <v>189344</v>
      </c>
      <c r="ET80" s="32">
        <v>196853</v>
      </c>
      <c r="EU80" s="32">
        <v>192216</v>
      </c>
      <c r="EV80" s="32">
        <v>194699</v>
      </c>
      <c r="EW80" s="32">
        <v>194178</v>
      </c>
      <c r="EX80" s="32">
        <v>195504</v>
      </c>
      <c r="EY80" s="32">
        <v>194240</v>
      </c>
      <c r="EZ80" s="32">
        <v>188796</v>
      </c>
      <c r="FA80" s="32">
        <v>187562</v>
      </c>
      <c r="FB80" s="32">
        <v>184921</v>
      </c>
      <c r="FC80" s="32">
        <v>187606</v>
      </c>
      <c r="FD80" s="32">
        <v>191993</v>
      </c>
      <c r="FE80" s="32">
        <v>193590</v>
      </c>
      <c r="FF80" s="32">
        <v>184860</v>
      </c>
      <c r="FG80" s="32">
        <v>185420</v>
      </c>
      <c r="FH80" s="32">
        <v>191092</v>
      </c>
      <c r="FI80" s="32">
        <v>187125</v>
      </c>
      <c r="FJ80" s="32">
        <v>181890</v>
      </c>
      <c r="FK80" s="32">
        <v>184566</v>
      </c>
      <c r="FL80" s="32">
        <v>184427</v>
      </c>
      <c r="FM80" s="32">
        <v>193718</v>
      </c>
      <c r="FN80" s="32">
        <v>184992</v>
      </c>
      <c r="FO80" s="32">
        <v>184325</v>
      </c>
      <c r="FP80" s="32">
        <v>188407</v>
      </c>
      <c r="FQ80" s="32">
        <v>185524</v>
      </c>
      <c r="FR80" s="32">
        <v>182511</v>
      </c>
      <c r="FS80" s="32">
        <v>187825</v>
      </c>
      <c r="FT80" s="32">
        <v>188710</v>
      </c>
      <c r="FU80" s="32">
        <v>185961</v>
      </c>
      <c r="FV80" s="32">
        <v>180204</v>
      </c>
      <c r="FW80" s="32">
        <v>177968</v>
      </c>
      <c r="FX80" s="32">
        <v>183829</v>
      </c>
      <c r="FY80" s="32">
        <v>188486</v>
      </c>
      <c r="FZ80" s="32">
        <v>184689</v>
      </c>
      <c r="GA80" s="32">
        <v>180740</v>
      </c>
      <c r="GB80" s="32">
        <v>183080</v>
      </c>
      <c r="GC80" s="32">
        <v>183075</v>
      </c>
      <c r="GD80" s="32">
        <v>179743</v>
      </c>
      <c r="GE80" s="32">
        <v>178488</v>
      </c>
      <c r="GF80" s="32">
        <v>182073</v>
      </c>
      <c r="GG80" s="32">
        <v>186028</v>
      </c>
      <c r="GH80" s="32">
        <v>188922</v>
      </c>
      <c r="GI80" s="32">
        <v>182469</v>
      </c>
      <c r="GJ80" s="32">
        <v>180869</v>
      </c>
      <c r="GK80" s="32">
        <v>175978</v>
      </c>
      <c r="GL80" s="32">
        <v>178421</v>
      </c>
      <c r="GM80" s="32">
        <v>174569</v>
      </c>
      <c r="GN80" s="32">
        <v>177771</v>
      </c>
      <c r="GO80" s="32">
        <v>188229</v>
      </c>
      <c r="GP80" s="32">
        <v>173145</v>
      </c>
      <c r="GQ80" s="32">
        <v>176174</v>
      </c>
      <c r="GR80" s="32">
        <v>177430</v>
      </c>
      <c r="GS80" s="32">
        <v>176241</v>
      </c>
      <c r="GT80" s="32">
        <v>177079</v>
      </c>
      <c r="GU80" s="32">
        <v>182069</v>
      </c>
      <c r="GV80" s="32">
        <v>176774</v>
      </c>
      <c r="GW80" s="32">
        <v>180745</v>
      </c>
      <c r="GX80" s="32">
        <v>181220</v>
      </c>
      <c r="GY80" s="32">
        <v>173920</v>
      </c>
      <c r="GZ80" s="32">
        <v>173105</v>
      </c>
      <c r="HA80" s="32">
        <v>182241</v>
      </c>
      <c r="HB80" s="32">
        <v>179941</v>
      </c>
      <c r="HC80" s="32">
        <v>174242</v>
      </c>
      <c r="HD80" s="32">
        <v>180621</v>
      </c>
      <c r="HE80" s="32">
        <v>181436</v>
      </c>
      <c r="HF80" s="32">
        <v>175504</v>
      </c>
      <c r="HG80" s="32">
        <v>179761</v>
      </c>
      <c r="HH80" s="32">
        <v>174556</v>
      </c>
      <c r="HI80" s="32">
        <v>174711</v>
      </c>
      <c r="HJ80" s="32">
        <v>179367</v>
      </c>
      <c r="HK80" s="32">
        <v>178569</v>
      </c>
      <c r="HL80" s="32">
        <v>176776</v>
      </c>
      <c r="HM80" s="32">
        <v>176372</v>
      </c>
      <c r="HN80" s="32">
        <v>175854</v>
      </c>
      <c r="HO80" s="32">
        <v>176036</v>
      </c>
      <c r="HP80" s="32">
        <v>177415</v>
      </c>
      <c r="HQ80" s="32">
        <v>179881</v>
      </c>
      <c r="HR80" s="32">
        <v>179030</v>
      </c>
      <c r="HS80" s="32">
        <v>175674</v>
      </c>
      <c r="HT80" s="32">
        <v>169784</v>
      </c>
      <c r="HU80" s="32">
        <v>175065</v>
      </c>
      <c r="HV80" s="32">
        <v>175927</v>
      </c>
      <c r="HW80" s="32">
        <v>179596</v>
      </c>
      <c r="HX80" s="32">
        <v>177218</v>
      </c>
      <c r="HY80" s="32">
        <v>171532</v>
      </c>
      <c r="HZ80" s="32">
        <v>182969</v>
      </c>
      <c r="IA80" s="32">
        <v>174580</v>
      </c>
      <c r="IB80" s="32">
        <v>177667</v>
      </c>
      <c r="IC80" s="32">
        <v>171239</v>
      </c>
      <c r="ID80" s="32">
        <v>172442</v>
      </c>
      <c r="IE80" s="32">
        <v>174398</v>
      </c>
      <c r="IF80" s="32">
        <v>168221</v>
      </c>
      <c r="IG80" s="32">
        <v>171234</v>
      </c>
      <c r="IH80" s="32">
        <v>175327</v>
      </c>
      <c r="II80" s="32">
        <v>167629</v>
      </c>
      <c r="IJ80" s="32">
        <v>168809</v>
      </c>
      <c r="IK80" s="32">
        <v>164780</v>
      </c>
      <c r="IL80" s="32">
        <v>172184</v>
      </c>
      <c r="IM80" s="32">
        <v>171006</v>
      </c>
      <c r="IN80" s="32">
        <v>175765</v>
      </c>
      <c r="IO80" s="32">
        <v>173634</v>
      </c>
      <c r="IP80" s="32">
        <v>169608</v>
      </c>
      <c r="IQ80" s="32">
        <v>168367</v>
      </c>
      <c r="IR80" s="32">
        <v>168774</v>
      </c>
      <c r="IS80" s="32">
        <v>169278</v>
      </c>
      <c r="IT80" s="32">
        <v>164972</v>
      </c>
      <c r="IU80" s="32">
        <v>169422</v>
      </c>
      <c r="IV80" s="32">
        <v>172285</v>
      </c>
      <c r="IW80" s="32">
        <v>171485</v>
      </c>
      <c r="IX80" s="32">
        <v>167137</v>
      </c>
      <c r="IY80" s="32">
        <v>174178</v>
      </c>
      <c r="IZ80" s="32">
        <v>169493</v>
      </c>
      <c r="JA80" s="32">
        <v>170277</v>
      </c>
      <c r="JB80" s="32">
        <v>170637</v>
      </c>
      <c r="JC80" s="32">
        <v>172069</v>
      </c>
      <c r="JD80" s="32">
        <v>174190</v>
      </c>
      <c r="JE80" s="32">
        <v>170989</v>
      </c>
      <c r="JF80" s="32">
        <v>170181</v>
      </c>
      <c r="JG80" s="32">
        <v>172614</v>
      </c>
      <c r="JH80" s="32">
        <v>170890</v>
      </c>
      <c r="JI80" s="32">
        <v>171434</v>
      </c>
      <c r="JJ80" s="32">
        <v>170561</v>
      </c>
      <c r="JK80" s="32">
        <v>169356</v>
      </c>
      <c r="JL80" s="32">
        <v>168480</v>
      </c>
      <c r="JM80" s="32">
        <v>171559</v>
      </c>
      <c r="JN80" s="32">
        <v>166143</v>
      </c>
      <c r="JO80" s="32">
        <v>165501</v>
      </c>
      <c r="JP80" s="32">
        <v>167923</v>
      </c>
      <c r="JQ80" s="32">
        <v>175288</v>
      </c>
      <c r="JR80" s="32">
        <v>169940</v>
      </c>
      <c r="JS80" s="32">
        <v>170514</v>
      </c>
      <c r="JT80" s="32">
        <v>170028</v>
      </c>
      <c r="JU80" s="32">
        <v>167881</v>
      </c>
      <c r="JV80" s="32">
        <v>175077</v>
      </c>
      <c r="JW80" s="32">
        <v>167922</v>
      </c>
      <c r="JX80" s="32">
        <v>171910</v>
      </c>
      <c r="JY80" s="32">
        <v>169821</v>
      </c>
      <c r="JZ80" s="32">
        <v>169746</v>
      </c>
      <c r="KA80" s="32">
        <v>167425</v>
      </c>
      <c r="KB80" s="32">
        <v>170531</v>
      </c>
      <c r="KC80" s="32">
        <v>173244</v>
      </c>
      <c r="KD80" s="32">
        <v>173904</v>
      </c>
      <c r="KE80" s="32">
        <v>175057</v>
      </c>
      <c r="KF80" s="32">
        <v>171032</v>
      </c>
      <c r="KG80" s="32">
        <v>168457</v>
      </c>
      <c r="KH80" s="32">
        <v>169096</v>
      </c>
      <c r="KI80" s="32">
        <v>165793</v>
      </c>
      <c r="KJ80" s="32">
        <v>169575</v>
      </c>
      <c r="KK80" s="32">
        <v>175146</v>
      </c>
      <c r="KL80" s="32">
        <v>173414</v>
      </c>
      <c r="KM80" s="32">
        <v>168346</v>
      </c>
      <c r="KN80" s="32">
        <v>169103</v>
      </c>
      <c r="KO80" s="32">
        <v>173099</v>
      </c>
      <c r="KP80" s="32">
        <v>165283</v>
      </c>
      <c r="KQ80" s="32">
        <v>172470</v>
      </c>
      <c r="KR80" s="32">
        <v>167009</v>
      </c>
      <c r="KS80" s="32">
        <v>173890</v>
      </c>
      <c r="KT80" s="32">
        <v>168217</v>
      </c>
      <c r="KU80" s="32">
        <v>167598</v>
      </c>
      <c r="KV80" s="32">
        <v>164575</v>
      </c>
      <c r="KW80" s="32">
        <v>172571</v>
      </c>
      <c r="KX80" s="32">
        <v>172689</v>
      </c>
      <c r="KY80" s="32">
        <v>167446</v>
      </c>
      <c r="KZ80" s="32">
        <v>168011</v>
      </c>
      <c r="LA80" s="32">
        <v>166580</v>
      </c>
      <c r="LB80" s="32">
        <v>168426</v>
      </c>
      <c r="LC80" s="32">
        <v>169336</v>
      </c>
      <c r="LD80" s="32">
        <v>166640</v>
      </c>
      <c r="LE80" s="32">
        <v>166057</v>
      </c>
      <c r="LF80" s="32">
        <v>167545</v>
      </c>
      <c r="LG80" s="32">
        <v>169448</v>
      </c>
      <c r="LH80" s="32">
        <v>171375</v>
      </c>
      <c r="LI80" s="32">
        <v>165883</v>
      </c>
      <c r="LJ80" s="32">
        <v>168463</v>
      </c>
      <c r="LK80" s="32">
        <v>164695</v>
      </c>
      <c r="LL80" s="32">
        <v>167967</v>
      </c>
      <c r="LM80" s="32">
        <v>166579</v>
      </c>
      <c r="LN80" s="32">
        <v>169694</v>
      </c>
      <c r="LO80" s="32">
        <v>165864</v>
      </c>
      <c r="LP80" s="32">
        <v>165662</v>
      </c>
      <c r="LQ80" s="32">
        <v>170447</v>
      </c>
      <c r="LR80" s="32">
        <v>163839</v>
      </c>
      <c r="LS80" s="32">
        <v>170146</v>
      </c>
      <c r="LT80" s="32">
        <v>172339</v>
      </c>
      <c r="LU80" s="32">
        <v>167213</v>
      </c>
      <c r="LV80" s="32">
        <v>168250</v>
      </c>
      <c r="LW80" s="32">
        <v>164176</v>
      </c>
      <c r="LX80" s="32">
        <v>173042</v>
      </c>
      <c r="LY80" s="32">
        <v>163250</v>
      </c>
      <c r="LZ80" s="32">
        <v>166360</v>
      </c>
      <c r="MA80" s="32">
        <v>171493</v>
      </c>
      <c r="MB80" s="32">
        <v>165470</v>
      </c>
      <c r="MC80" s="32">
        <v>167561</v>
      </c>
      <c r="MD80" s="32">
        <v>161790</v>
      </c>
      <c r="ME80" s="32">
        <v>165521</v>
      </c>
      <c r="MF80" s="32">
        <v>173596</v>
      </c>
      <c r="MG80" s="32">
        <v>163043</v>
      </c>
      <c r="MH80" s="32">
        <v>167741</v>
      </c>
      <c r="MI80" s="32">
        <v>162026</v>
      </c>
      <c r="MJ80" s="32">
        <v>164953</v>
      </c>
      <c r="MK80" s="32">
        <v>160685</v>
      </c>
      <c r="ML80" s="32">
        <v>166191</v>
      </c>
      <c r="MM80" s="32">
        <v>161235</v>
      </c>
      <c r="MN80" s="32">
        <v>171726</v>
      </c>
      <c r="MO80" s="32">
        <v>162606</v>
      </c>
      <c r="MP80" s="32">
        <v>170297</v>
      </c>
      <c r="MQ80" s="32">
        <v>162637</v>
      </c>
      <c r="MR80" s="32">
        <v>160997</v>
      </c>
      <c r="MS80" s="32">
        <v>167705</v>
      </c>
      <c r="MT80" s="32">
        <v>168810</v>
      </c>
      <c r="MU80" s="32">
        <v>166657</v>
      </c>
      <c r="MV80" s="32">
        <v>166041</v>
      </c>
      <c r="MW80" s="32">
        <v>161178</v>
      </c>
      <c r="MX80" s="32">
        <v>162076</v>
      </c>
      <c r="MY80" s="32">
        <v>163596</v>
      </c>
      <c r="MZ80" s="32">
        <v>168566</v>
      </c>
      <c r="NA80" s="32">
        <v>166782</v>
      </c>
      <c r="NB80" s="32">
        <v>159148</v>
      </c>
      <c r="NC80" s="32">
        <v>159840</v>
      </c>
      <c r="ND80" s="32">
        <v>166571</v>
      </c>
      <c r="NE80" s="32">
        <v>161872</v>
      </c>
      <c r="NF80" s="32">
        <v>161980</v>
      </c>
      <c r="NG80" s="32">
        <v>163485</v>
      </c>
      <c r="NH80" s="32">
        <v>160354</v>
      </c>
      <c r="NI80" s="32">
        <v>161759</v>
      </c>
      <c r="NJ80" s="32">
        <v>158231</v>
      </c>
      <c r="NK80" s="32">
        <v>157346</v>
      </c>
      <c r="NL80" s="32">
        <v>168601</v>
      </c>
      <c r="NM80" s="32">
        <v>170152</v>
      </c>
      <c r="NN80" s="32">
        <v>159970</v>
      </c>
      <c r="NO80" s="32">
        <v>162185</v>
      </c>
      <c r="NP80" s="32">
        <v>164430</v>
      </c>
      <c r="NQ80" s="32">
        <v>162541</v>
      </c>
      <c r="NR80" s="32">
        <v>163950</v>
      </c>
      <c r="NS80" s="32">
        <v>165465</v>
      </c>
      <c r="NT80" s="32">
        <v>172036</v>
      </c>
      <c r="NU80" s="32">
        <v>159653</v>
      </c>
      <c r="NV80" s="32">
        <v>158656</v>
      </c>
      <c r="NW80" s="32">
        <v>161334</v>
      </c>
      <c r="NX80" s="32">
        <v>158623</v>
      </c>
      <c r="NY80" s="32">
        <v>164539</v>
      </c>
      <c r="NZ80" s="32">
        <v>158208</v>
      </c>
      <c r="OA80" s="32">
        <v>166821</v>
      </c>
      <c r="OB80" s="32">
        <v>166994</v>
      </c>
      <c r="OC80" s="32">
        <v>169759</v>
      </c>
      <c r="OD80" s="32">
        <v>155168</v>
      </c>
      <c r="OE80" s="32">
        <v>161881</v>
      </c>
      <c r="OF80" s="32">
        <v>154951</v>
      </c>
      <c r="OG80" s="32">
        <v>161975</v>
      </c>
      <c r="OH80" s="32">
        <v>154891</v>
      </c>
      <c r="OI80" s="32">
        <v>157130</v>
      </c>
      <c r="OJ80" s="32">
        <v>165951</v>
      </c>
      <c r="OK80" s="32">
        <v>165546</v>
      </c>
      <c r="OL80" s="32">
        <v>158666</v>
      </c>
      <c r="OM80" s="32">
        <v>166905</v>
      </c>
      <c r="ON80" s="32">
        <v>166808</v>
      </c>
      <c r="OO80" s="32">
        <v>163428</v>
      </c>
      <c r="OP80" s="32">
        <v>157252</v>
      </c>
      <c r="OQ80" s="32">
        <v>157374</v>
      </c>
      <c r="OR80" s="32">
        <v>161468</v>
      </c>
      <c r="OS80" s="32">
        <v>155897</v>
      </c>
      <c r="OT80" s="32">
        <v>168993</v>
      </c>
      <c r="OU80" s="32">
        <v>163314</v>
      </c>
      <c r="OV80" s="32">
        <v>159606</v>
      </c>
      <c r="OW80" s="33">
        <v>162039</v>
      </c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 s="21" t="str">
        <f>'Experimental setup'!J69</f>
        <v>VV2 pos control</v>
      </c>
      <c r="B81" s="21">
        <f>'Experimental setup'!J57</f>
        <v>15.692</v>
      </c>
      <c r="C81" s="21" t="b">
        <f t="shared" si="1"/>
        <v>1</v>
      </c>
      <c r="D81" t="b">
        <f>IF(AND(C81=TRUE, C82=TRUE), TRUE, FALSE)</f>
        <v>1</v>
      </c>
      <c r="E81" s="21" t="str">
        <f>LOOKUP(Q81*3, P81:OY81,P$12:OY$12)</f>
        <v>5 h 47 min</v>
      </c>
      <c r="K81" s="30" t="s">
        <v>39</v>
      </c>
      <c r="L81" s="31">
        <v>9</v>
      </c>
      <c r="M81" s="36" t="s">
        <v>549</v>
      </c>
      <c r="N81" s="30">
        <v>24693</v>
      </c>
      <c r="O81" s="32">
        <v>23923</v>
      </c>
      <c r="P81" s="32">
        <v>23672</v>
      </c>
      <c r="Q81" s="32">
        <v>23809</v>
      </c>
      <c r="R81" s="32">
        <v>23779</v>
      </c>
      <c r="S81" s="32">
        <v>24410</v>
      </c>
      <c r="T81" s="32">
        <v>23354</v>
      </c>
      <c r="U81" s="32">
        <v>23321</v>
      </c>
      <c r="V81" s="32">
        <v>23929</v>
      </c>
      <c r="W81" s="32">
        <v>23300</v>
      </c>
      <c r="X81" s="32">
        <v>23719</v>
      </c>
      <c r="Y81" s="32">
        <v>23392</v>
      </c>
      <c r="Z81" s="32">
        <v>23091</v>
      </c>
      <c r="AA81" s="32">
        <v>23672</v>
      </c>
      <c r="AB81" s="32">
        <v>23984</v>
      </c>
      <c r="AC81" s="32">
        <v>24449</v>
      </c>
      <c r="AD81" s="32">
        <v>24031</v>
      </c>
      <c r="AE81" s="32">
        <v>25963</v>
      </c>
      <c r="AF81" s="32">
        <v>27988</v>
      </c>
      <c r="AG81" s="32">
        <v>33473</v>
      </c>
      <c r="AH81" s="32">
        <v>38238</v>
      </c>
      <c r="AI81" s="32">
        <v>49073</v>
      </c>
      <c r="AJ81" s="32">
        <v>62481</v>
      </c>
      <c r="AK81" s="32">
        <v>94004</v>
      </c>
      <c r="AL81" s="32">
        <v>115397</v>
      </c>
      <c r="AM81" s="32">
        <v>138076</v>
      </c>
      <c r="AN81" s="32">
        <v>158605</v>
      </c>
      <c r="AO81" s="32">
        <v>223936</v>
      </c>
      <c r="AP81" s="32">
        <v>228787</v>
      </c>
      <c r="AQ81" s="32">
        <v>234284</v>
      </c>
      <c r="AR81" s="32">
        <v>259972</v>
      </c>
      <c r="AS81" s="32">
        <v>260000</v>
      </c>
      <c r="AT81" s="32">
        <v>260000</v>
      </c>
      <c r="AU81" s="32">
        <v>260000</v>
      </c>
      <c r="AV81" s="32">
        <v>259345</v>
      </c>
      <c r="AW81" s="32">
        <v>259253</v>
      </c>
      <c r="AX81" s="32">
        <v>260000</v>
      </c>
      <c r="AY81" s="32">
        <v>247697</v>
      </c>
      <c r="AZ81" s="32">
        <v>259943</v>
      </c>
      <c r="BA81" s="32">
        <v>259892</v>
      </c>
      <c r="BB81" s="32">
        <v>259355</v>
      </c>
      <c r="BC81" s="32">
        <v>242145</v>
      </c>
      <c r="BD81" s="32">
        <v>242130</v>
      </c>
      <c r="BE81" s="32">
        <v>246325</v>
      </c>
      <c r="BF81" s="32">
        <v>238620</v>
      </c>
      <c r="BG81" s="32">
        <v>238060</v>
      </c>
      <c r="BH81" s="32">
        <v>251941</v>
      </c>
      <c r="BI81" s="32">
        <v>232264</v>
      </c>
      <c r="BJ81" s="32">
        <v>224198</v>
      </c>
      <c r="BK81" s="32">
        <v>226443</v>
      </c>
      <c r="BL81" s="32">
        <v>235355</v>
      </c>
      <c r="BM81" s="32">
        <v>223479</v>
      </c>
      <c r="BN81" s="32">
        <v>220340</v>
      </c>
      <c r="BO81" s="32">
        <v>215990</v>
      </c>
      <c r="BP81" s="32">
        <v>237369</v>
      </c>
      <c r="BQ81" s="32">
        <v>206050</v>
      </c>
      <c r="BR81" s="32">
        <v>224276</v>
      </c>
      <c r="BS81" s="32">
        <v>211791</v>
      </c>
      <c r="BT81" s="32">
        <v>197246</v>
      </c>
      <c r="BU81" s="32">
        <v>198020</v>
      </c>
      <c r="BV81" s="32">
        <v>196250</v>
      </c>
      <c r="BW81" s="32">
        <v>193086</v>
      </c>
      <c r="BX81" s="32">
        <v>212042</v>
      </c>
      <c r="BY81" s="32">
        <v>204958</v>
      </c>
      <c r="BZ81" s="32">
        <v>204494</v>
      </c>
      <c r="CA81" s="32">
        <v>205877</v>
      </c>
      <c r="CB81" s="32">
        <v>193477</v>
      </c>
      <c r="CC81" s="32">
        <v>184817</v>
      </c>
      <c r="CD81" s="32">
        <v>200426</v>
      </c>
      <c r="CE81" s="32">
        <v>181435</v>
      </c>
      <c r="CF81" s="32">
        <v>181205</v>
      </c>
      <c r="CG81" s="32">
        <v>186218</v>
      </c>
      <c r="CH81" s="32">
        <v>188718</v>
      </c>
      <c r="CI81" s="32">
        <v>182792</v>
      </c>
      <c r="CJ81" s="32">
        <v>180914</v>
      </c>
      <c r="CK81" s="32">
        <v>180644</v>
      </c>
      <c r="CL81" s="32">
        <v>172726</v>
      </c>
      <c r="CM81" s="32">
        <v>176931</v>
      </c>
      <c r="CN81" s="32">
        <v>174152</v>
      </c>
      <c r="CO81" s="32">
        <v>174167</v>
      </c>
      <c r="CP81" s="32">
        <v>166361</v>
      </c>
      <c r="CQ81" s="32">
        <v>170222</v>
      </c>
      <c r="CR81" s="32">
        <v>171045</v>
      </c>
      <c r="CS81" s="32">
        <v>174687</v>
      </c>
      <c r="CT81" s="32">
        <v>170129</v>
      </c>
      <c r="CU81" s="32">
        <v>177137</v>
      </c>
      <c r="CV81" s="32">
        <v>174719</v>
      </c>
      <c r="CW81" s="32">
        <v>176878</v>
      </c>
      <c r="CX81" s="32">
        <v>167041</v>
      </c>
      <c r="CY81" s="32">
        <v>166824</v>
      </c>
      <c r="CZ81" s="32">
        <v>168753</v>
      </c>
      <c r="DA81" s="32">
        <v>162745</v>
      </c>
      <c r="DB81" s="32">
        <v>160569</v>
      </c>
      <c r="DC81" s="32">
        <v>162263</v>
      </c>
      <c r="DD81" s="32">
        <v>158678</v>
      </c>
      <c r="DE81" s="32">
        <v>157499</v>
      </c>
      <c r="DF81" s="32">
        <v>156052</v>
      </c>
      <c r="DG81" s="32">
        <v>165969</v>
      </c>
      <c r="DH81" s="32">
        <v>154775</v>
      </c>
      <c r="DI81" s="32">
        <v>159833</v>
      </c>
      <c r="DJ81" s="32">
        <v>157439</v>
      </c>
      <c r="DK81" s="32">
        <v>158705</v>
      </c>
      <c r="DL81" s="32">
        <v>153799</v>
      </c>
      <c r="DM81" s="32">
        <v>156823</v>
      </c>
      <c r="DN81" s="32">
        <v>158145</v>
      </c>
      <c r="DO81" s="32">
        <v>156945</v>
      </c>
      <c r="DP81" s="32">
        <v>153408</v>
      </c>
      <c r="DQ81" s="32">
        <v>156282</v>
      </c>
      <c r="DR81" s="32">
        <v>161660</v>
      </c>
      <c r="DS81" s="32">
        <v>151649</v>
      </c>
      <c r="DT81" s="32">
        <v>153049</v>
      </c>
      <c r="DU81" s="32">
        <v>157164</v>
      </c>
      <c r="DV81" s="32">
        <v>153025</v>
      </c>
      <c r="DW81" s="32">
        <v>152676</v>
      </c>
      <c r="DX81" s="32">
        <v>153679</v>
      </c>
      <c r="DY81" s="32">
        <v>146968</v>
      </c>
      <c r="DZ81" s="32">
        <v>151307</v>
      </c>
      <c r="EA81" s="32">
        <v>153667</v>
      </c>
      <c r="EB81" s="32">
        <v>152707</v>
      </c>
      <c r="EC81" s="32">
        <v>155265</v>
      </c>
      <c r="ED81" s="32">
        <v>151268</v>
      </c>
      <c r="EE81" s="32">
        <v>154776</v>
      </c>
      <c r="EF81" s="32">
        <v>152711</v>
      </c>
      <c r="EG81" s="32">
        <v>159647</v>
      </c>
      <c r="EH81" s="32">
        <v>160630</v>
      </c>
      <c r="EI81" s="32">
        <v>151712</v>
      </c>
      <c r="EJ81" s="32">
        <v>148173</v>
      </c>
      <c r="EK81" s="32">
        <v>155972</v>
      </c>
      <c r="EL81" s="32">
        <v>145554</v>
      </c>
      <c r="EM81" s="32">
        <v>147057</v>
      </c>
      <c r="EN81" s="32">
        <v>144434</v>
      </c>
      <c r="EO81" s="32">
        <v>152237</v>
      </c>
      <c r="EP81" s="32">
        <v>145314</v>
      </c>
      <c r="EQ81" s="32">
        <v>149118</v>
      </c>
      <c r="ER81" s="32">
        <v>153367</v>
      </c>
      <c r="ES81" s="32">
        <v>152401</v>
      </c>
      <c r="ET81" s="32">
        <v>145577</v>
      </c>
      <c r="EU81" s="32">
        <v>142381</v>
      </c>
      <c r="EV81" s="32">
        <v>154356</v>
      </c>
      <c r="EW81" s="32">
        <v>142965</v>
      </c>
      <c r="EX81" s="32">
        <v>156148</v>
      </c>
      <c r="EY81" s="32">
        <v>143125</v>
      </c>
      <c r="EZ81" s="32">
        <v>144059</v>
      </c>
      <c r="FA81" s="32">
        <v>144290</v>
      </c>
      <c r="FB81" s="32">
        <v>144246</v>
      </c>
      <c r="FC81" s="32">
        <v>144239</v>
      </c>
      <c r="FD81" s="32">
        <v>139142</v>
      </c>
      <c r="FE81" s="32">
        <v>141306</v>
      </c>
      <c r="FF81" s="32">
        <v>142929</v>
      </c>
      <c r="FG81" s="32">
        <v>148173</v>
      </c>
      <c r="FH81" s="32">
        <v>145178</v>
      </c>
      <c r="FI81" s="32">
        <v>148289</v>
      </c>
      <c r="FJ81" s="32">
        <v>142383</v>
      </c>
      <c r="FK81" s="32">
        <v>147723</v>
      </c>
      <c r="FL81" s="32">
        <v>148510</v>
      </c>
      <c r="FM81" s="32">
        <v>142954</v>
      </c>
      <c r="FN81" s="32">
        <v>145441</v>
      </c>
      <c r="FO81" s="32">
        <v>149766</v>
      </c>
      <c r="FP81" s="32">
        <v>149489</v>
      </c>
      <c r="FQ81" s="32">
        <v>147047</v>
      </c>
      <c r="FR81" s="32">
        <v>150366</v>
      </c>
      <c r="FS81" s="32">
        <v>143934</v>
      </c>
      <c r="FT81" s="32">
        <v>154721</v>
      </c>
      <c r="FU81" s="32">
        <v>141993</v>
      </c>
      <c r="FV81" s="32">
        <v>140630</v>
      </c>
      <c r="FW81" s="32">
        <v>137816</v>
      </c>
      <c r="FX81" s="32">
        <v>145664</v>
      </c>
      <c r="FY81" s="32">
        <v>141133</v>
      </c>
      <c r="FZ81" s="32">
        <v>139641</v>
      </c>
      <c r="GA81" s="32">
        <v>143171</v>
      </c>
      <c r="GB81" s="32">
        <v>152422</v>
      </c>
      <c r="GC81" s="32">
        <v>140945</v>
      </c>
      <c r="GD81" s="32">
        <v>144316</v>
      </c>
      <c r="GE81" s="32">
        <v>143763</v>
      </c>
      <c r="GF81" s="32">
        <v>149474</v>
      </c>
      <c r="GG81" s="32">
        <v>141412</v>
      </c>
      <c r="GH81" s="32">
        <v>149622</v>
      </c>
      <c r="GI81" s="32">
        <v>142765</v>
      </c>
      <c r="GJ81" s="32">
        <v>142406</v>
      </c>
      <c r="GK81" s="32">
        <v>141578</v>
      </c>
      <c r="GL81" s="32">
        <v>145927</v>
      </c>
      <c r="GM81" s="32">
        <v>139588</v>
      </c>
      <c r="GN81" s="32">
        <v>151721</v>
      </c>
      <c r="GO81" s="32">
        <v>144690</v>
      </c>
      <c r="GP81" s="32">
        <v>148954</v>
      </c>
      <c r="GQ81" s="32">
        <v>141640</v>
      </c>
      <c r="GR81" s="32">
        <v>153469</v>
      </c>
      <c r="GS81" s="32">
        <v>134794</v>
      </c>
      <c r="GT81" s="32">
        <v>136176</v>
      </c>
      <c r="GU81" s="32">
        <v>138452</v>
      </c>
      <c r="GV81" s="32">
        <v>139567</v>
      </c>
      <c r="GW81" s="32">
        <v>143414</v>
      </c>
      <c r="GX81" s="32">
        <v>147474</v>
      </c>
      <c r="GY81" s="32">
        <v>150448</v>
      </c>
      <c r="GZ81" s="32">
        <v>147590</v>
      </c>
      <c r="HA81" s="32">
        <v>144839</v>
      </c>
      <c r="HB81" s="32">
        <v>135328</v>
      </c>
      <c r="HC81" s="32">
        <v>142360</v>
      </c>
      <c r="HD81" s="32">
        <v>137626</v>
      </c>
      <c r="HE81" s="32">
        <v>145673</v>
      </c>
      <c r="HF81" s="32">
        <v>138997</v>
      </c>
      <c r="HG81" s="32">
        <v>136748</v>
      </c>
      <c r="HH81" s="32">
        <v>138596</v>
      </c>
      <c r="HI81" s="32">
        <v>140765</v>
      </c>
      <c r="HJ81" s="32">
        <v>133574</v>
      </c>
      <c r="HK81" s="32">
        <v>132775</v>
      </c>
      <c r="HL81" s="32">
        <v>153767</v>
      </c>
      <c r="HM81" s="32">
        <v>139877</v>
      </c>
      <c r="HN81" s="32">
        <v>135380</v>
      </c>
      <c r="HO81" s="32">
        <v>137127</v>
      </c>
      <c r="HP81" s="32">
        <v>146557</v>
      </c>
      <c r="HQ81" s="32">
        <v>149112</v>
      </c>
      <c r="HR81" s="32">
        <v>139319</v>
      </c>
      <c r="HS81" s="32">
        <v>145634</v>
      </c>
      <c r="HT81" s="32">
        <v>141581</v>
      </c>
      <c r="HU81" s="32">
        <v>139165</v>
      </c>
      <c r="HV81" s="32">
        <v>132952</v>
      </c>
      <c r="HW81" s="32">
        <v>134788</v>
      </c>
      <c r="HX81" s="32">
        <v>131806</v>
      </c>
      <c r="HY81" s="32">
        <v>135416</v>
      </c>
      <c r="HZ81" s="32">
        <v>135266</v>
      </c>
      <c r="IA81" s="32">
        <v>134676</v>
      </c>
      <c r="IB81" s="32">
        <v>140975</v>
      </c>
      <c r="IC81" s="32">
        <v>134356</v>
      </c>
      <c r="ID81" s="32">
        <v>141621</v>
      </c>
      <c r="IE81" s="32">
        <v>131986</v>
      </c>
      <c r="IF81" s="32">
        <v>142088</v>
      </c>
      <c r="IG81" s="32">
        <v>136098</v>
      </c>
      <c r="IH81" s="32">
        <v>133628</v>
      </c>
      <c r="II81" s="32">
        <v>129433</v>
      </c>
      <c r="IJ81" s="32">
        <v>139879</v>
      </c>
      <c r="IK81" s="32">
        <v>137634</v>
      </c>
      <c r="IL81" s="32">
        <v>132043</v>
      </c>
      <c r="IM81" s="32">
        <v>134461</v>
      </c>
      <c r="IN81" s="32">
        <v>144335</v>
      </c>
      <c r="IO81" s="32">
        <v>147277</v>
      </c>
      <c r="IP81" s="32">
        <v>131192</v>
      </c>
      <c r="IQ81" s="32">
        <v>138729</v>
      </c>
      <c r="IR81" s="32">
        <v>137129</v>
      </c>
      <c r="IS81" s="32">
        <v>131618</v>
      </c>
      <c r="IT81" s="32">
        <v>139973</v>
      </c>
      <c r="IU81" s="32">
        <v>129489</v>
      </c>
      <c r="IV81" s="32">
        <v>138094</v>
      </c>
      <c r="IW81" s="32">
        <v>128213</v>
      </c>
      <c r="IX81" s="32">
        <v>140298</v>
      </c>
      <c r="IY81" s="32">
        <v>130998</v>
      </c>
      <c r="IZ81" s="32">
        <v>128046</v>
      </c>
      <c r="JA81" s="32">
        <v>137945</v>
      </c>
      <c r="JB81" s="32">
        <v>135422</v>
      </c>
      <c r="JC81" s="32">
        <v>129827</v>
      </c>
      <c r="JD81" s="32">
        <v>131385</v>
      </c>
      <c r="JE81" s="32">
        <v>140475</v>
      </c>
      <c r="JF81" s="32">
        <v>125129</v>
      </c>
      <c r="JG81" s="32">
        <v>125402</v>
      </c>
      <c r="JH81" s="32">
        <v>132496</v>
      </c>
      <c r="JI81" s="32">
        <v>141062</v>
      </c>
      <c r="JJ81" s="32">
        <v>122822</v>
      </c>
      <c r="JK81" s="32">
        <v>137374</v>
      </c>
      <c r="JL81" s="32">
        <v>131528</v>
      </c>
      <c r="JM81" s="32">
        <v>130553</v>
      </c>
      <c r="JN81" s="32">
        <v>141802</v>
      </c>
      <c r="JO81" s="32">
        <v>121772</v>
      </c>
      <c r="JP81" s="32">
        <v>144124</v>
      </c>
      <c r="JQ81" s="32">
        <v>135095</v>
      </c>
      <c r="JR81" s="32">
        <v>128214</v>
      </c>
      <c r="JS81" s="32">
        <v>129409</v>
      </c>
      <c r="JT81" s="32">
        <v>130422</v>
      </c>
      <c r="JU81" s="32">
        <v>125515</v>
      </c>
      <c r="JV81" s="32">
        <v>136790</v>
      </c>
      <c r="JW81" s="32">
        <v>126462</v>
      </c>
      <c r="JX81" s="32">
        <v>127482</v>
      </c>
      <c r="JY81" s="32">
        <v>122329</v>
      </c>
      <c r="JZ81" s="32">
        <v>123653</v>
      </c>
      <c r="KA81" s="32">
        <v>132825</v>
      </c>
      <c r="KB81" s="32">
        <v>138301</v>
      </c>
      <c r="KC81" s="32">
        <v>139603</v>
      </c>
      <c r="KD81" s="32">
        <v>127235</v>
      </c>
      <c r="KE81" s="32">
        <v>135589</v>
      </c>
      <c r="KF81" s="32">
        <v>127873</v>
      </c>
      <c r="KG81" s="32">
        <v>126672</v>
      </c>
      <c r="KH81" s="32">
        <v>128262</v>
      </c>
      <c r="KI81" s="32">
        <v>124484</v>
      </c>
      <c r="KJ81" s="32">
        <v>129125</v>
      </c>
      <c r="KK81" s="32">
        <v>129940</v>
      </c>
      <c r="KL81" s="32">
        <v>124193</v>
      </c>
      <c r="KM81" s="32">
        <v>127605</v>
      </c>
      <c r="KN81" s="32">
        <v>122281</v>
      </c>
      <c r="KO81" s="32">
        <v>124244</v>
      </c>
      <c r="KP81" s="32">
        <v>128555</v>
      </c>
      <c r="KQ81" s="32">
        <v>120284</v>
      </c>
      <c r="KR81" s="32">
        <v>128308</v>
      </c>
      <c r="KS81" s="32">
        <v>123353</v>
      </c>
      <c r="KT81" s="32">
        <v>121154</v>
      </c>
      <c r="KU81" s="32">
        <v>128314</v>
      </c>
      <c r="KV81" s="32">
        <v>126229</v>
      </c>
      <c r="KW81" s="32">
        <v>133715</v>
      </c>
      <c r="KX81" s="32">
        <v>120072</v>
      </c>
      <c r="KY81" s="32">
        <v>115617</v>
      </c>
      <c r="KZ81" s="32">
        <v>129034</v>
      </c>
      <c r="LA81" s="32">
        <v>129365</v>
      </c>
      <c r="LB81" s="32">
        <v>130191</v>
      </c>
      <c r="LC81" s="32">
        <v>121271</v>
      </c>
      <c r="LD81" s="32">
        <v>124232</v>
      </c>
      <c r="LE81" s="32">
        <v>124668</v>
      </c>
      <c r="LF81" s="32">
        <v>128349</v>
      </c>
      <c r="LG81" s="32">
        <v>130649</v>
      </c>
      <c r="LH81" s="32">
        <v>123040</v>
      </c>
      <c r="LI81" s="32">
        <v>121154</v>
      </c>
      <c r="LJ81" s="32">
        <v>127903</v>
      </c>
      <c r="LK81" s="32">
        <v>127150</v>
      </c>
      <c r="LL81" s="32">
        <v>127625</v>
      </c>
      <c r="LM81" s="32">
        <v>132448</v>
      </c>
      <c r="LN81" s="32">
        <v>123569</v>
      </c>
      <c r="LO81" s="32">
        <v>119968</v>
      </c>
      <c r="LP81" s="32">
        <v>128860</v>
      </c>
      <c r="LQ81" s="32">
        <v>130972</v>
      </c>
      <c r="LR81" s="32">
        <v>119508</v>
      </c>
      <c r="LS81" s="32">
        <v>120207</v>
      </c>
      <c r="LT81" s="32">
        <v>131629</v>
      </c>
      <c r="LU81" s="32">
        <v>129652</v>
      </c>
      <c r="LV81" s="32">
        <v>125413</v>
      </c>
      <c r="LW81" s="32">
        <v>119087</v>
      </c>
      <c r="LX81" s="32">
        <v>118367</v>
      </c>
      <c r="LY81" s="32">
        <v>119850</v>
      </c>
      <c r="LZ81" s="32">
        <v>126704</v>
      </c>
      <c r="MA81" s="32">
        <v>124021</v>
      </c>
      <c r="MB81" s="32">
        <v>115714</v>
      </c>
      <c r="MC81" s="32">
        <v>131880</v>
      </c>
      <c r="MD81" s="32">
        <v>126815</v>
      </c>
      <c r="ME81" s="32">
        <v>129020</v>
      </c>
      <c r="MF81" s="32">
        <v>126419</v>
      </c>
      <c r="MG81" s="32">
        <v>126224</v>
      </c>
      <c r="MH81" s="32">
        <v>125381</v>
      </c>
      <c r="MI81" s="32">
        <v>127030</v>
      </c>
      <c r="MJ81" s="32">
        <v>117930</v>
      </c>
      <c r="MK81" s="32">
        <v>119713</v>
      </c>
      <c r="ML81" s="32">
        <v>126043</v>
      </c>
      <c r="MM81" s="32">
        <v>123993</v>
      </c>
      <c r="MN81" s="32">
        <v>122593</v>
      </c>
      <c r="MO81" s="32">
        <v>115996</v>
      </c>
      <c r="MP81" s="32">
        <v>124367</v>
      </c>
      <c r="MQ81" s="32">
        <v>119432</v>
      </c>
      <c r="MR81" s="32">
        <v>126759</v>
      </c>
      <c r="MS81" s="32">
        <v>117176</v>
      </c>
      <c r="MT81" s="32">
        <v>119739</v>
      </c>
      <c r="MU81" s="32">
        <v>125955</v>
      </c>
      <c r="MV81" s="32">
        <v>117912</v>
      </c>
      <c r="MW81" s="32">
        <v>114962</v>
      </c>
      <c r="MX81" s="32">
        <v>118591</v>
      </c>
      <c r="MY81" s="32">
        <v>128824</v>
      </c>
      <c r="MZ81" s="32">
        <v>117279</v>
      </c>
      <c r="NA81" s="32">
        <v>126550</v>
      </c>
      <c r="NB81" s="32">
        <v>132314</v>
      </c>
      <c r="NC81" s="32">
        <v>116307</v>
      </c>
      <c r="ND81" s="32">
        <v>120622</v>
      </c>
      <c r="NE81" s="32">
        <v>118318</v>
      </c>
      <c r="NF81" s="32">
        <v>120593</v>
      </c>
      <c r="NG81" s="32">
        <v>119161</v>
      </c>
      <c r="NH81" s="32">
        <v>120977</v>
      </c>
      <c r="NI81" s="32">
        <v>124021</v>
      </c>
      <c r="NJ81" s="32">
        <v>123579</v>
      </c>
      <c r="NK81" s="32">
        <v>128799</v>
      </c>
      <c r="NL81" s="32">
        <v>123899</v>
      </c>
      <c r="NM81" s="32">
        <v>117966</v>
      </c>
      <c r="NN81" s="32">
        <v>116261</v>
      </c>
      <c r="NO81" s="32">
        <v>121089</v>
      </c>
      <c r="NP81" s="32">
        <v>119071</v>
      </c>
      <c r="NQ81" s="32">
        <v>118536</v>
      </c>
      <c r="NR81" s="32">
        <v>133767</v>
      </c>
      <c r="NS81" s="32">
        <v>127414</v>
      </c>
      <c r="NT81" s="32">
        <v>119380</v>
      </c>
      <c r="NU81" s="32">
        <v>113304</v>
      </c>
      <c r="NV81" s="32">
        <v>119448</v>
      </c>
      <c r="NW81" s="32">
        <v>120544</v>
      </c>
      <c r="NX81" s="32">
        <v>112754</v>
      </c>
      <c r="NY81" s="32">
        <v>113878</v>
      </c>
      <c r="NZ81" s="32">
        <v>121439</v>
      </c>
      <c r="OA81" s="32">
        <v>119029</v>
      </c>
      <c r="OB81" s="32">
        <v>114824</v>
      </c>
      <c r="OC81" s="32">
        <v>128043</v>
      </c>
      <c r="OD81" s="32">
        <v>119989</v>
      </c>
      <c r="OE81" s="32">
        <v>114945</v>
      </c>
      <c r="OF81" s="32">
        <v>123727</v>
      </c>
      <c r="OG81" s="32">
        <v>123403</v>
      </c>
      <c r="OH81" s="32">
        <v>112692</v>
      </c>
      <c r="OI81" s="32">
        <v>128566</v>
      </c>
      <c r="OJ81" s="32">
        <v>117829</v>
      </c>
      <c r="OK81" s="32">
        <v>117583</v>
      </c>
      <c r="OL81" s="32">
        <v>117411</v>
      </c>
      <c r="OM81" s="32">
        <v>129351</v>
      </c>
      <c r="ON81" s="32">
        <v>125984</v>
      </c>
      <c r="OO81" s="32">
        <v>130006</v>
      </c>
      <c r="OP81" s="32">
        <v>120839</v>
      </c>
      <c r="OQ81" s="32">
        <v>124281</v>
      </c>
      <c r="OR81" s="32">
        <v>124906</v>
      </c>
      <c r="OS81" s="32">
        <v>117859</v>
      </c>
      <c r="OT81" s="32">
        <v>124326</v>
      </c>
      <c r="OU81" s="32">
        <v>125157</v>
      </c>
      <c r="OV81" s="32">
        <v>125841</v>
      </c>
      <c r="OW81" s="33">
        <v>121877</v>
      </c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 s="21" t="str">
        <f>'Experimental setup'!K69</f>
        <v>FC</v>
      </c>
      <c r="B82" s="21">
        <f>'Experimental setup'!K57</f>
        <v>15.692</v>
      </c>
      <c r="C82" s="21" t="b">
        <f t="shared" si="1"/>
        <v>1</v>
      </c>
      <c r="E82" s="21" t="str">
        <f>LOOKUP(Q82*3, P82:OY82,P$12:OY$12)</f>
        <v>7 h 54 min</v>
      </c>
      <c r="K82" s="30" t="s">
        <v>39</v>
      </c>
      <c r="L82" s="31">
        <v>10</v>
      </c>
      <c r="M82" s="36" t="s">
        <v>549</v>
      </c>
      <c r="N82" s="30">
        <v>24385</v>
      </c>
      <c r="O82" s="32">
        <v>23804</v>
      </c>
      <c r="P82" s="32">
        <v>23793</v>
      </c>
      <c r="Q82" s="32">
        <v>23501</v>
      </c>
      <c r="R82" s="32">
        <v>23780</v>
      </c>
      <c r="S82" s="32">
        <v>23255</v>
      </c>
      <c r="T82" s="32">
        <v>23206</v>
      </c>
      <c r="U82" s="32">
        <v>23420</v>
      </c>
      <c r="V82" s="32">
        <v>23205</v>
      </c>
      <c r="W82" s="32">
        <v>23457</v>
      </c>
      <c r="X82" s="32">
        <v>23118</v>
      </c>
      <c r="Y82" s="32">
        <v>23221</v>
      </c>
      <c r="Z82" s="32">
        <v>22673</v>
      </c>
      <c r="AA82" s="32">
        <v>22822</v>
      </c>
      <c r="AB82" s="32">
        <v>22501</v>
      </c>
      <c r="AC82" s="32">
        <v>22759</v>
      </c>
      <c r="AD82" s="32">
        <v>23430</v>
      </c>
      <c r="AE82" s="32">
        <v>24094</v>
      </c>
      <c r="AF82" s="32">
        <v>24208</v>
      </c>
      <c r="AG82" s="32">
        <v>24991</v>
      </c>
      <c r="AH82" s="32">
        <v>26241</v>
      </c>
      <c r="AI82" s="32">
        <v>27070</v>
      </c>
      <c r="AJ82" s="32">
        <v>27736</v>
      </c>
      <c r="AK82" s="32">
        <v>28950</v>
      </c>
      <c r="AL82" s="32">
        <v>31181</v>
      </c>
      <c r="AM82" s="32">
        <v>34561</v>
      </c>
      <c r="AN82" s="32">
        <v>37470</v>
      </c>
      <c r="AO82" s="32">
        <v>37388</v>
      </c>
      <c r="AP82" s="32">
        <v>43691</v>
      </c>
      <c r="AQ82" s="32">
        <v>50505</v>
      </c>
      <c r="AR82" s="32">
        <v>64868</v>
      </c>
      <c r="AS82" s="32">
        <v>75944</v>
      </c>
      <c r="AT82" s="32">
        <v>85776</v>
      </c>
      <c r="AU82" s="32">
        <v>104724</v>
      </c>
      <c r="AV82" s="32">
        <v>131166</v>
      </c>
      <c r="AW82" s="32">
        <v>154511</v>
      </c>
      <c r="AX82" s="32">
        <v>183721</v>
      </c>
      <c r="AY82" s="32">
        <v>208668</v>
      </c>
      <c r="AZ82" s="32">
        <v>239978</v>
      </c>
      <c r="BA82" s="32">
        <v>239878</v>
      </c>
      <c r="BB82" s="32">
        <v>252492</v>
      </c>
      <c r="BC82" s="32">
        <v>253047</v>
      </c>
      <c r="BD82" s="32">
        <v>259809</v>
      </c>
      <c r="BE82" s="32">
        <v>260000</v>
      </c>
      <c r="BF82" s="32">
        <v>259790</v>
      </c>
      <c r="BG82" s="32">
        <v>260000</v>
      </c>
      <c r="BH82" s="32">
        <v>260000</v>
      </c>
      <c r="BI82" s="32">
        <v>260000</v>
      </c>
      <c r="BJ82" s="32">
        <v>260000</v>
      </c>
      <c r="BK82" s="32">
        <v>259655</v>
      </c>
      <c r="BL82" s="32">
        <v>251497</v>
      </c>
      <c r="BM82" s="32">
        <v>249371</v>
      </c>
      <c r="BN82" s="32">
        <v>227169</v>
      </c>
      <c r="BO82" s="32">
        <v>232789</v>
      </c>
      <c r="BP82" s="32">
        <v>256536</v>
      </c>
      <c r="BQ82" s="32">
        <v>246884</v>
      </c>
      <c r="BR82" s="32">
        <v>249020</v>
      </c>
      <c r="BS82" s="32">
        <v>243966</v>
      </c>
      <c r="BT82" s="32">
        <v>237587</v>
      </c>
      <c r="BU82" s="32">
        <v>249342</v>
      </c>
      <c r="BV82" s="32">
        <v>246376</v>
      </c>
      <c r="BW82" s="32">
        <v>238961</v>
      </c>
      <c r="BX82" s="32">
        <v>257625</v>
      </c>
      <c r="BY82" s="32">
        <v>259972</v>
      </c>
      <c r="BZ82" s="32">
        <v>252794</v>
      </c>
      <c r="CA82" s="32">
        <v>238465</v>
      </c>
      <c r="CB82" s="32">
        <v>217774</v>
      </c>
      <c r="CC82" s="32">
        <v>214820</v>
      </c>
      <c r="CD82" s="32">
        <v>211415</v>
      </c>
      <c r="CE82" s="32">
        <v>213237</v>
      </c>
      <c r="CF82" s="32">
        <v>213524</v>
      </c>
      <c r="CG82" s="32">
        <v>192662</v>
      </c>
      <c r="CH82" s="32">
        <v>202667</v>
      </c>
      <c r="CI82" s="32">
        <v>187550</v>
      </c>
      <c r="CJ82" s="32">
        <v>180128</v>
      </c>
      <c r="CK82" s="32">
        <v>205794</v>
      </c>
      <c r="CL82" s="32">
        <v>194841</v>
      </c>
      <c r="CM82" s="32">
        <v>190475</v>
      </c>
      <c r="CN82" s="32">
        <v>181804</v>
      </c>
      <c r="CO82" s="32">
        <v>187387</v>
      </c>
      <c r="CP82" s="32">
        <v>177154</v>
      </c>
      <c r="CQ82" s="32">
        <v>182243</v>
      </c>
      <c r="CR82" s="32">
        <v>188134</v>
      </c>
      <c r="CS82" s="32">
        <v>169865</v>
      </c>
      <c r="CT82" s="32">
        <v>164578</v>
      </c>
      <c r="CU82" s="32">
        <v>177222</v>
      </c>
      <c r="CV82" s="32">
        <v>178574</v>
      </c>
      <c r="CW82" s="32">
        <v>186019</v>
      </c>
      <c r="CX82" s="32">
        <v>178005</v>
      </c>
      <c r="CY82" s="32">
        <v>182521</v>
      </c>
      <c r="CZ82" s="32">
        <v>180424</v>
      </c>
      <c r="DA82" s="32">
        <v>180818</v>
      </c>
      <c r="DB82" s="32">
        <v>166089</v>
      </c>
      <c r="DC82" s="32">
        <v>160681</v>
      </c>
      <c r="DD82" s="32">
        <v>159815</v>
      </c>
      <c r="DE82" s="32">
        <v>168224</v>
      </c>
      <c r="DF82" s="32">
        <v>181463</v>
      </c>
      <c r="DG82" s="32">
        <v>179844</v>
      </c>
      <c r="DH82" s="32">
        <v>166659</v>
      </c>
      <c r="DI82" s="32">
        <v>176173</v>
      </c>
      <c r="DJ82" s="32">
        <v>175382</v>
      </c>
      <c r="DK82" s="32">
        <v>174065</v>
      </c>
      <c r="DL82" s="32">
        <v>175081</v>
      </c>
      <c r="DM82" s="32">
        <v>172896</v>
      </c>
      <c r="DN82" s="32">
        <v>169625</v>
      </c>
      <c r="DO82" s="32">
        <v>165864</v>
      </c>
      <c r="DP82" s="32">
        <v>167224</v>
      </c>
      <c r="DQ82" s="32">
        <v>170832</v>
      </c>
      <c r="DR82" s="32">
        <v>172013</v>
      </c>
      <c r="DS82" s="32">
        <v>172664</v>
      </c>
      <c r="DT82" s="32">
        <v>162245</v>
      </c>
      <c r="DU82" s="32">
        <v>163833</v>
      </c>
      <c r="DV82" s="32">
        <v>165802</v>
      </c>
      <c r="DW82" s="32">
        <v>172163</v>
      </c>
      <c r="DX82" s="32">
        <v>176997</v>
      </c>
      <c r="DY82" s="32">
        <v>176866</v>
      </c>
      <c r="DZ82" s="32">
        <v>161204</v>
      </c>
      <c r="EA82" s="32">
        <v>172840</v>
      </c>
      <c r="EB82" s="32">
        <v>162808</v>
      </c>
      <c r="EC82" s="32">
        <v>170947</v>
      </c>
      <c r="ED82" s="32">
        <v>180572</v>
      </c>
      <c r="EE82" s="32">
        <v>170758</v>
      </c>
      <c r="EF82" s="32">
        <v>167115</v>
      </c>
      <c r="EG82" s="32">
        <v>168762</v>
      </c>
      <c r="EH82" s="32">
        <v>160506</v>
      </c>
      <c r="EI82" s="32">
        <v>152719</v>
      </c>
      <c r="EJ82" s="32">
        <v>158794</v>
      </c>
      <c r="EK82" s="32">
        <v>159316</v>
      </c>
      <c r="EL82" s="32">
        <v>166238</v>
      </c>
      <c r="EM82" s="32">
        <v>174790</v>
      </c>
      <c r="EN82" s="32">
        <v>163907</v>
      </c>
      <c r="EO82" s="32">
        <v>169107</v>
      </c>
      <c r="EP82" s="32">
        <v>174592</v>
      </c>
      <c r="EQ82" s="32">
        <v>163690</v>
      </c>
      <c r="ER82" s="32">
        <v>155568</v>
      </c>
      <c r="ES82" s="32">
        <v>149818</v>
      </c>
      <c r="ET82" s="32">
        <v>163705</v>
      </c>
      <c r="EU82" s="32">
        <v>175190</v>
      </c>
      <c r="EV82" s="32">
        <v>157424</v>
      </c>
      <c r="EW82" s="32">
        <v>154181</v>
      </c>
      <c r="EX82" s="32">
        <v>155831</v>
      </c>
      <c r="EY82" s="32">
        <v>157900</v>
      </c>
      <c r="EZ82" s="32">
        <v>163726</v>
      </c>
      <c r="FA82" s="32">
        <v>165262</v>
      </c>
      <c r="FB82" s="32">
        <v>167499</v>
      </c>
      <c r="FC82" s="32">
        <v>169773</v>
      </c>
      <c r="FD82" s="32">
        <v>165626</v>
      </c>
      <c r="FE82" s="32">
        <v>160324</v>
      </c>
      <c r="FF82" s="32">
        <v>147120</v>
      </c>
      <c r="FG82" s="32">
        <v>152888</v>
      </c>
      <c r="FH82" s="32">
        <v>173736</v>
      </c>
      <c r="FI82" s="32">
        <v>173002</v>
      </c>
      <c r="FJ82" s="32">
        <v>164866</v>
      </c>
      <c r="FK82" s="32">
        <v>169086</v>
      </c>
      <c r="FL82" s="32">
        <v>166087</v>
      </c>
      <c r="FM82" s="32">
        <v>165035</v>
      </c>
      <c r="FN82" s="32">
        <v>150635</v>
      </c>
      <c r="FO82" s="32">
        <v>171787</v>
      </c>
      <c r="FP82" s="32">
        <v>163531</v>
      </c>
      <c r="FQ82" s="32">
        <v>176695</v>
      </c>
      <c r="FR82" s="32">
        <v>176341</v>
      </c>
      <c r="FS82" s="32">
        <v>176475</v>
      </c>
      <c r="FT82" s="32">
        <v>176532</v>
      </c>
      <c r="FU82" s="32">
        <v>178298</v>
      </c>
      <c r="FV82" s="32">
        <v>181609</v>
      </c>
      <c r="FW82" s="32">
        <v>179982</v>
      </c>
      <c r="FX82" s="32">
        <v>184910</v>
      </c>
      <c r="FY82" s="32">
        <v>183639</v>
      </c>
      <c r="FZ82" s="32">
        <v>182234</v>
      </c>
      <c r="GA82" s="32">
        <v>184324</v>
      </c>
      <c r="GB82" s="32">
        <v>184923</v>
      </c>
      <c r="GC82" s="32">
        <v>191989</v>
      </c>
      <c r="GD82" s="32">
        <v>179942</v>
      </c>
      <c r="GE82" s="32">
        <v>190036</v>
      </c>
      <c r="GF82" s="32">
        <v>187336</v>
      </c>
      <c r="GG82" s="32">
        <v>185901</v>
      </c>
      <c r="GH82" s="32">
        <v>187222</v>
      </c>
      <c r="GI82" s="32">
        <v>182143</v>
      </c>
      <c r="GJ82" s="32">
        <v>187683</v>
      </c>
      <c r="GK82" s="32">
        <v>184878</v>
      </c>
      <c r="GL82" s="32">
        <v>180271</v>
      </c>
      <c r="GM82" s="32">
        <v>185210</v>
      </c>
      <c r="GN82" s="32">
        <v>182115</v>
      </c>
      <c r="GO82" s="32">
        <v>184961</v>
      </c>
      <c r="GP82" s="32">
        <v>171012</v>
      </c>
      <c r="GQ82" s="32">
        <v>188422</v>
      </c>
      <c r="GR82" s="32">
        <v>177248</v>
      </c>
      <c r="GS82" s="32">
        <v>173630</v>
      </c>
      <c r="GT82" s="32">
        <v>176408</v>
      </c>
      <c r="GU82" s="32">
        <v>175732</v>
      </c>
      <c r="GV82" s="32">
        <v>177150</v>
      </c>
      <c r="GW82" s="32">
        <v>179069</v>
      </c>
      <c r="GX82" s="32">
        <v>177855</v>
      </c>
      <c r="GY82" s="32">
        <v>183196</v>
      </c>
      <c r="GZ82" s="32">
        <v>173646</v>
      </c>
      <c r="HA82" s="32">
        <v>185377</v>
      </c>
      <c r="HB82" s="32">
        <v>185229</v>
      </c>
      <c r="HC82" s="32">
        <v>185348</v>
      </c>
      <c r="HD82" s="32">
        <v>173792</v>
      </c>
      <c r="HE82" s="32">
        <v>174735</v>
      </c>
      <c r="HF82" s="32">
        <v>175464</v>
      </c>
      <c r="HG82" s="32">
        <v>180870</v>
      </c>
      <c r="HH82" s="32">
        <v>170648</v>
      </c>
      <c r="HI82" s="32">
        <v>173670</v>
      </c>
      <c r="HJ82" s="32">
        <v>172339</v>
      </c>
      <c r="HK82" s="32">
        <v>171187</v>
      </c>
      <c r="HL82" s="32">
        <v>169846</v>
      </c>
      <c r="HM82" s="32">
        <v>185714</v>
      </c>
      <c r="HN82" s="32">
        <v>167539</v>
      </c>
      <c r="HO82" s="32">
        <v>163226</v>
      </c>
      <c r="HP82" s="32">
        <v>172682</v>
      </c>
      <c r="HQ82" s="32">
        <v>177073</v>
      </c>
      <c r="HR82" s="32">
        <v>171610</v>
      </c>
      <c r="HS82" s="32">
        <v>169367</v>
      </c>
      <c r="HT82" s="32">
        <v>170380</v>
      </c>
      <c r="HU82" s="32">
        <v>170406</v>
      </c>
      <c r="HV82" s="32">
        <v>167509</v>
      </c>
      <c r="HW82" s="32">
        <v>169491</v>
      </c>
      <c r="HX82" s="32">
        <v>169922</v>
      </c>
      <c r="HY82" s="32">
        <v>178957</v>
      </c>
      <c r="HZ82" s="32">
        <v>178418</v>
      </c>
      <c r="IA82" s="32">
        <v>171660</v>
      </c>
      <c r="IB82" s="32">
        <v>167866</v>
      </c>
      <c r="IC82" s="32">
        <v>167230</v>
      </c>
      <c r="ID82" s="32">
        <v>176543</v>
      </c>
      <c r="IE82" s="32">
        <v>177010</v>
      </c>
      <c r="IF82" s="32">
        <v>173073</v>
      </c>
      <c r="IG82" s="32">
        <v>178709</v>
      </c>
      <c r="IH82" s="32">
        <v>179628</v>
      </c>
      <c r="II82" s="32">
        <v>180002</v>
      </c>
      <c r="IJ82" s="32">
        <v>178863</v>
      </c>
      <c r="IK82" s="32">
        <v>178032</v>
      </c>
      <c r="IL82" s="32">
        <v>178956</v>
      </c>
      <c r="IM82" s="32">
        <v>169641</v>
      </c>
      <c r="IN82" s="32">
        <v>176957</v>
      </c>
      <c r="IO82" s="32">
        <v>169741</v>
      </c>
      <c r="IP82" s="32">
        <v>165845</v>
      </c>
      <c r="IQ82" s="32">
        <v>174871</v>
      </c>
      <c r="IR82" s="32">
        <v>169402</v>
      </c>
      <c r="IS82" s="32">
        <v>166719</v>
      </c>
      <c r="IT82" s="32">
        <v>170129</v>
      </c>
      <c r="IU82" s="32">
        <v>161470</v>
      </c>
      <c r="IV82" s="32">
        <v>168394</v>
      </c>
      <c r="IW82" s="32">
        <v>174410</v>
      </c>
      <c r="IX82" s="32">
        <v>167838</v>
      </c>
      <c r="IY82" s="32">
        <v>170117</v>
      </c>
      <c r="IZ82" s="32">
        <v>168158</v>
      </c>
      <c r="JA82" s="32">
        <v>176124</v>
      </c>
      <c r="JB82" s="32">
        <v>170524</v>
      </c>
      <c r="JC82" s="32">
        <v>175077</v>
      </c>
      <c r="JD82" s="32">
        <v>171791</v>
      </c>
      <c r="JE82" s="32">
        <v>174737</v>
      </c>
      <c r="JF82" s="32">
        <v>166253</v>
      </c>
      <c r="JG82" s="32">
        <v>167999</v>
      </c>
      <c r="JH82" s="32">
        <v>165190</v>
      </c>
      <c r="JI82" s="32">
        <v>168316</v>
      </c>
      <c r="JJ82" s="32">
        <v>163618</v>
      </c>
      <c r="JK82" s="32">
        <v>159000</v>
      </c>
      <c r="JL82" s="32">
        <v>168914</v>
      </c>
      <c r="JM82" s="32">
        <v>166868</v>
      </c>
      <c r="JN82" s="32">
        <v>158624</v>
      </c>
      <c r="JO82" s="32">
        <v>163236</v>
      </c>
      <c r="JP82" s="32">
        <v>168138</v>
      </c>
      <c r="JQ82" s="32">
        <v>168268</v>
      </c>
      <c r="JR82" s="32">
        <v>160797</v>
      </c>
      <c r="JS82" s="32">
        <v>166201</v>
      </c>
      <c r="JT82" s="32">
        <v>159760</v>
      </c>
      <c r="JU82" s="32">
        <v>160413</v>
      </c>
      <c r="JV82" s="32">
        <v>156185</v>
      </c>
      <c r="JW82" s="32">
        <v>162818</v>
      </c>
      <c r="JX82" s="32">
        <v>171792</v>
      </c>
      <c r="JY82" s="32">
        <v>163402</v>
      </c>
      <c r="JZ82" s="32">
        <v>167698</v>
      </c>
      <c r="KA82" s="32">
        <v>168003</v>
      </c>
      <c r="KB82" s="32">
        <v>160679</v>
      </c>
      <c r="KC82" s="32">
        <v>165373</v>
      </c>
      <c r="KD82" s="32">
        <v>163850</v>
      </c>
      <c r="KE82" s="32">
        <v>163276</v>
      </c>
      <c r="KF82" s="32">
        <v>161609</v>
      </c>
      <c r="KG82" s="32">
        <v>165202</v>
      </c>
      <c r="KH82" s="32">
        <v>170455</v>
      </c>
      <c r="KI82" s="32">
        <v>159634</v>
      </c>
      <c r="KJ82" s="32">
        <v>164314</v>
      </c>
      <c r="KK82" s="32">
        <v>158504</v>
      </c>
      <c r="KL82" s="32">
        <v>163335</v>
      </c>
      <c r="KM82" s="32">
        <v>174775</v>
      </c>
      <c r="KN82" s="32">
        <v>160796</v>
      </c>
      <c r="KO82" s="32">
        <v>162417</v>
      </c>
      <c r="KP82" s="32">
        <v>158307</v>
      </c>
      <c r="KQ82" s="32">
        <v>166542</v>
      </c>
      <c r="KR82" s="32">
        <v>169590</v>
      </c>
      <c r="KS82" s="32">
        <v>159755</v>
      </c>
      <c r="KT82" s="32">
        <v>173833</v>
      </c>
      <c r="KU82" s="32">
        <v>158820</v>
      </c>
      <c r="KV82" s="32">
        <v>160973</v>
      </c>
      <c r="KW82" s="32">
        <v>164990</v>
      </c>
      <c r="KX82" s="32">
        <v>156719</v>
      </c>
      <c r="KY82" s="32">
        <v>158822</v>
      </c>
      <c r="KZ82" s="32">
        <v>161432</v>
      </c>
      <c r="LA82" s="32">
        <v>158159</v>
      </c>
      <c r="LB82" s="32">
        <v>160904</v>
      </c>
      <c r="LC82" s="32">
        <v>154781</v>
      </c>
      <c r="LD82" s="32">
        <v>166197</v>
      </c>
      <c r="LE82" s="32">
        <v>160007</v>
      </c>
      <c r="LF82" s="32">
        <v>160132</v>
      </c>
      <c r="LG82" s="32">
        <v>169465</v>
      </c>
      <c r="LH82" s="32">
        <v>154592</v>
      </c>
      <c r="LI82" s="32">
        <v>156876</v>
      </c>
      <c r="LJ82" s="32">
        <v>161437</v>
      </c>
      <c r="LK82" s="32">
        <v>154168</v>
      </c>
      <c r="LL82" s="32">
        <v>168451</v>
      </c>
      <c r="LM82" s="32">
        <v>158956</v>
      </c>
      <c r="LN82" s="32">
        <v>157623</v>
      </c>
      <c r="LO82" s="32">
        <v>158359</v>
      </c>
      <c r="LP82" s="32">
        <v>158154</v>
      </c>
      <c r="LQ82" s="32">
        <v>156940</v>
      </c>
      <c r="LR82" s="32">
        <v>157616</v>
      </c>
      <c r="LS82" s="32">
        <v>155709</v>
      </c>
      <c r="LT82" s="32">
        <v>162704</v>
      </c>
      <c r="LU82" s="32">
        <v>152108</v>
      </c>
      <c r="LV82" s="32">
        <v>154542</v>
      </c>
      <c r="LW82" s="32">
        <v>154931</v>
      </c>
      <c r="LX82" s="32">
        <v>155860</v>
      </c>
      <c r="LY82" s="32">
        <v>151912</v>
      </c>
      <c r="LZ82" s="32">
        <v>156357</v>
      </c>
      <c r="MA82" s="32">
        <v>154188</v>
      </c>
      <c r="MB82" s="32">
        <v>151999</v>
      </c>
      <c r="MC82" s="32">
        <v>157939</v>
      </c>
      <c r="MD82" s="32">
        <v>151649</v>
      </c>
      <c r="ME82" s="32">
        <v>158142</v>
      </c>
      <c r="MF82" s="32">
        <v>159624</v>
      </c>
      <c r="MG82" s="32">
        <v>156878</v>
      </c>
      <c r="MH82" s="32">
        <v>157950</v>
      </c>
      <c r="MI82" s="32">
        <v>159011</v>
      </c>
      <c r="MJ82" s="32">
        <v>164832</v>
      </c>
      <c r="MK82" s="32">
        <v>153837</v>
      </c>
      <c r="ML82" s="32">
        <v>158417</v>
      </c>
      <c r="MM82" s="32">
        <v>152818</v>
      </c>
      <c r="MN82" s="32">
        <v>163114</v>
      </c>
      <c r="MO82" s="32">
        <v>154707</v>
      </c>
      <c r="MP82" s="32">
        <v>151190</v>
      </c>
      <c r="MQ82" s="32">
        <v>150910</v>
      </c>
      <c r="MR82" s="32">
        <v>153001</v>
      </c>
      <c r="MS82" s="32">
        <v>157500</v>
      </c>
      <c r="MT82" s="32">
        <v>151243</v>
      </c>
      <c r="MU82" s="32">
        <v>153563</v>
      </c>
      <c r="MV82" s="32">
        <v>149759</v>
      </c>
      <c r="MW82" s="32">
        <v>149981</v>
      </c>
      <c r="MX82" s="32">
        <v>150917</v>
      </c>
      <c r="MY82" s="32">
        <v>153905</v>
      </c>
      <c r="MZ82" s="32">
        <v>151821</v>
      </c>
      <c r="NA82" s="32">
        <v>158761</v>
      </c>
      <c r="NB82" s="32">
        <v>146835</v>
      </c>
      <c r="NC82" s="32">
        <v>152233</v>
      </c>
      <c r="ND82" s="32">
        <v>155345</v>
      </c>
      <c r="NE82" s="32">
        <v>147386</v>
      </c>
      <c r="NF82" s="32">
        <v>154535</v>
      </c>
      <c r="NG82" s="32">
        <v>153788</v>
      </c>
      <c r="NH82" s="32">
        <v>153272</v>
      </c>
      <c r="NI82" s="32">
        <v>150696</v>
      </c>
      <c r="NJ82" s="32">
        <v>146964</v>
      </c>
      <c r="NK82" s="32">
        <v>152704</v>
      </c>
      <c r="NL82" s="32">
        <v>155405</v>
      </c>
      <c r="NM82" s="32">
        <v>149642</v>
      </c>
      <c r="NN82" s="32">
        <v>153672</v>
      </c>
      <c r="NO82" s="32">
        <v>156265</v>
      </c>
      <c r="NP82" s="32">
        <v>151788</v>
      </c>
      <c r="NQ82" s="32">
        <v>148023</v>
      </c>
      <c r="NR82" s="32">
        <v>153697</v>
      </c>
      <c r="NS82" s="32">
        <v>149584</v>
      </c>
      <c r="NT82" s="32">
        <v>158809</v>
      </c>
      <c r="NU82" s="32">
        <v>152030</v>
      </c>
      <c r="NV82" s="32">
        <v>148403</v>
      </c>
      <c r="NW82" s="32">
        <v>146045</v>
      </c>
      <c r="NX82" s="32">
        <v>154100</v>
      </c>
      <c r="NY82" s="32">
        <v>148524</v>
      </c>
      <c r="NZ82" s="32">
        <v>154749</v>
      </c>
      <c r="OA82" s="32">
        <v>150455</v>
      </c>
      <c r="OB82" s="32">
        <v>152776</v>
      </c>
      <c r="OC82" s="32">
        <v>147888</v>
      </c>
      <c r="OD82" s="32">
        <v>154317</v>
      </c>
      <c r="OE82" s="32">
        <v>149808</v>
      </c>
      <c r="OF82" s="32">
        <v>152206</v>
      </c>
      <c r="OG82" s="32">
        <v>155735</v>
      </c>
      <c r="OH82" s="32">
        <v>144878</v>
      </c>
      <c r="OI82" s="32">
        <v>145046</v>
      </c>
      <c r="OJ82" s="32">
        <v>148379</v>
      </c>
      <c r="OK82" s="32">
        <v>144510</v>
      </c>
      <c r="OL82" s="32">
        <v>148804</v>
      </c>
      <c r="OM82" s="32">
        <v>153664</v>
      </c>
      <c r="ON82" s="32">
        <v>158041</v>
      </c>
      <c r="OO82" s="32">
        <v>146907</v>
      </c>
      <c r="OP82" s="32">
        <v>144121</v>
      </c>
      <c r="OQ82" s="32">
        <v>145859</v>
      </c>
      <c r="OR82" s="32">
        <v>150918</v>
      </c>
      <c r="OS82" s="32">
        <v>151208</v>
      </c>
      <c r="OT82" s="32">
        <v>151360</v>
      </c>
      <c r="OU82" s="32">
        <v>150205</v>
      </c>
      <c r="OV82" s="32">
        <v>154576</v>
      </c>
      <c r="OW82" s="33">
        <v>152520</v>
      </c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 s="21">
        <f>'Experimental setup'!L92</f>
        <v>0</v>
      </c>
      <c r="B83" s="21">
        <f>'Experimental setup'!L80</f>
        <v>0</v>
      </c>
      <c r="C83" t="b">
        <f t="shared" ref="C83:C96" si="2">COUNTIF(N84:OC84, "&gt;"&amp;P84*3)&gt;3</f>
        <v>0</v>
      </c>
      <c r="D83" t="b">
        <f>IF(AND(C83=TRUE, C84=TRUE), TRUE, FALSE)</f>
        <v>0</v>
      </c>
      <c r="K83" s="30" t="s">
        <v>39</v>
      </c>
      <c r="L83" s="31">
        <v>11</v>
      </c>
      <c r="M83" s="36" t="s">
        <v>550</v>
      </c>
      <c r="N83" s="30">
        <v>37496</v>
      </c>
      <c r="O83" s="32">
        <v>38211</v>
      </c>
      <c r="P83" s="32">
        <v>38307</v>
      </c>
      <c r="Q83" s="32">
        <v>38294</v>
      </c>
      <c r="R83" s="32">
        <v>38999</v>
      </c>
      <c r="S83" s="32">
        <v>38933</v>
      </c>
      <c r="T83" s="32">
        <v>39067</v>
      </c>
      <c r="U83" s="32">
        <v>38768</v>
      </c>
      <c r="V83" s="32">
        <v>39092</v>
      </c>
      <c r="W83" s="32">
        <v>39076</v>
      </c>
      <c r="X83" s="32">
        <v>38836</v>
      </c>
      <c r="Y83" s="32">
        <v>39054</v>
      </c>
      <c r="Z83" s="32">
        <v>38949</v>
      </c>
      <c r="AA83" s="32">
        <v>39172</v>
      </c>
      <c r="AB83" s="32">
        <v>38976</v>
      </c>
      <c r="AC83" s="32">
        <v>39167</v>
      </c>
      <c r="AD83" s="32">
        <v>39404</v>
      </c>
      <c r="AE83" s="32">
        <v>39428</v>
      </c>
      <c r="AF83" s="32">
        <v>39350</v>
      </c>
      <c r="AG83" s="32">
        <v>39133</v>
      </c>
      <c r="AH83" s="32">
        <v>39119</v>
      </c>
      <c r="AI83" s="32">
        <v>39183</v>
      </c>
      <c r="AJ83" s="32">
        <v>39293</v>
      </c>
      <c r="AK83" s="32">
        <v>39349</v>
      </c>
      <c r="AL83" s="32">
        <v>39979</v>
      </c>
      <c r="AM83" s="32">
        <v>39841</v>
      </c>
      <c r="AN83" s="32">
        <v>39287</v>
      </c>
      <c r="AO83" s="32">
        <v>39004</v>
      </c>
      <c r="AP83" s="32">
        <v>39276</v>
      </c>
      <c r="AQ83" s="32">
        <v>39461</v>
      </c>
      <c r="AR83" s="32">
        <v>39189</v>
      </c>
      <c r="AS83" s="32">
        <v>39394</v>
      </c>
      <c r="AT83" s="32">
        <v>39089</v>
      </c>
      <c r="AU83" s="32">
        <v>39231</v>
      </c>
      <c r="AV83" s="32">
        <v>39498</v>
      </c>
      <c r="AW83" s="32">
        <v>39437</v>
      </c>
      <c r="AX83" s="32">
        <v>39419</v>
      </c>
      <c r="AY83" s="32">
        <v>39115</v>
      </c>
      <c r="AZ83" s="32">
        <v>39681</v>
      </c>
      <c r="BA83" s="32">
        <v>39674</v>
      </c>
      <c r="BB83" s="32">
        <v>39077</v>
      </c>
      <c r="BC83" s="32">
        <v>39150</v>
      </c>
      <c r="BD83" s="32">
        <v>39106</v>
      </c>
      <c r="BE83" s="32">
        <v>39171</v>
      </c>
      <c r="BF83" s="32">
        <v>39477</v>
      </c>
      <c r="BG83" s="32">
        <v>39074</v>
      </c>
      <c r="BH83" s="32">
        <v>39093</v>
      </c>
      <c r="BI83" s="32">
        <v>38967</v>
      </c>
      <c r="BJ83" s="32">
        <v>39632</v>
      </c>
      <c r="BK83" s="32">
        <v>39232</v>
      </c>
      <c r="BL83" s="32">
        <v>39366</v>
      </c>
      <c r="BM83" s="32">
        <v>39404</v>
      </c>
      <c r="BN83" s="32">
        <v>39134</v>
      </c>
      <c r="BO83" s="32">
        <v>39236</v>
      </c>
      <c r="BP83" s="32">
        <v>39867</v>
      </c>
      <c r="BQ83" s="32">
        <v>39255</v>
      </c>
      <c r="BR83" s="32">
        <v>39513</v>
      </c>
      <c r="BS83" s="32">
        <v>39756</v>
      </c>
      <c r="BT83" s="32">
        <v>38996</v>
      </c>
      <c r="BU83" s="32">
        <v>39933</v>
      </c>
      <c r="BV83" s="32">
        <v>39802</v>
      </c>
      <c r="BW83" s="32">
        <v>40130</v>
      </c>
      <c r="BX83" s="32">
        <v>39719</v>
      </c>
      <c r="BY83" s="32">
        <v>39796</v>
      </c>
      <c r="BZ83" s="32">
        <v>39499</v>
      </c>
      <c r="CA83" s="32">
        <v>40133</v>
      </c>
      <c r="CB83" s="32">
        <v>39302</v>
      </c>
      <c r="CC83" s="32">
        <v>39880</v>
      </c>
      <c r="CD83" s="32">
        <v>40117</v>
      </c>
      <c r="CE83" s="32">
        <v>39963</v>
      </c>
      <c r="CF83" s="32">
        <v>39410</v>
      </c>
      <c r="CG83" s="32">
        <v>39755</v>
      </c>
      <c r="CH83" s="32">
        <v>40279</v>
      </c>
      <c r="CI83" s="32">
        <v>39964</v>
      </c>
      <c r="CJ83" s="32">
        <v>40310</v>
      </c>
      <c r="CK83" s="32">
        <v>39563</v>
      </c>
      <c r="CL83" s="32">
        <v>39228</v>
      </c>
      <c r="CM83" s="32">
        <v>39663</v>
      </c>
      <c r="CN83" s="32">
        <v>39688</v>
      </c>
      <c r="CO83" s="32">
        <v>40094</v>
      </c>
      <c r="CP83" s="32">
        <v>39412</v>
      </c>
      <c r="CQ83" s="32">
        <v>39631</v>
      </c>
      <c r="CR83" s="32">
        <v>39617</v>
      </c>
      <c r="CS83" s="32">
        <v>39421</v>
      </c>
      <c r="CT83" s="32">
        <v>39187</v>
      </c>
      <c r="CU83" s="32">
        <v>39611</v>
      </c>
      <c r="CV83" s="32">
        <v>39585</v>
      </c>
      <c r="CW83" s="32">
        <v>39949</v>
      </c>
      <c r="CX83" s="32">
        <v>39467</v>
      </c>
      <c r="CY83" s="32">
        <v>39777</v>
      </c>
      <c r="CZ83" s="32">
        <v>39261</v>
      </c>
      <c r="DA83" s="32">
        <v>39922</v>
      </c>
      <c r="DB83" s="32">
        <v>39528</v>
      </c>
      <c r="DC83" s="32">
        <v>39896</v>
      </c>
      <c r="DD83" s="32">
        <v>39658</v>
      </c>
      <c r="DE83" s="32">
        <v>39478</v>
      </c>
      <c r="DF83" s="32">
        <v>39425</v>
      </c>
      <c r="DG83" s="32">
        <v>39407</v>
      </c>
      <c r="DH83" s="32">
        <v>40026</v>
      </c>
      <c r="DI83" s="32">
        <v>39814</v>
      </c>
      <c r="DJ83" s="32">
        <v>39687</v>
      </c>
      <c r="DK83" s="32">
        <v>39429</v>
      </c>
      <c r="DL83" s="32">
        <v>39638</v>
      </c>
      <c r="DM83" s="32">
        <v>39358</v>
      </c>
      <c r="DN83" s="32">
        <v>39651</v>
      </c>
      <c r="DO83" s="32">
        <v>39837</v>
      </c>
      <c r="DP83" s="32">
        <v>39513</v>
      </c>
      <c r="DQ83" s="32">
        <v>39867</v>
      </c>
      <c r="DR83" s="32">
        <v>39047</v>
      </c>
      <c r="DS83" s="32">
        <v>39220</v>
      </c>
      <c r="DT83" s="32">
        <v>39552</v>
      </c>
      <c r="DU83" s="32">
        <v>39627</v>
      </c>
      <c r="DV83" s="32">
        <v>39308</v>
      </c>
      <c r="DW83" s="32">
        <v>39136</v>
      </c>
      <c r="DX83" s="32">
        <v>39057</v>
      </c>
      <c r="DY83" s="32">
        <v>39090</v>
      </c>
      <c r="DZ83" s="32">
        <v>39345</v>
      </c>
      <c r="EA83" s="32">
        <v>39441</v>
      </c>
      <c r="EB83" s="32">
        <v>39505</v>
      </c>
      <c r="EC83" s="32">
        <v>38922</v>
      </c>
      <c r="ED83" s="32">
        <v>39266</v>
      </c>
      <c r="EE83" s="32">
        <v>39741</v>
      </c>
      <c r="EF83" s="32">
        <v>38995</v>
      </c>
      <c r="EG83" s="32">
        <v>39176</v>
      </c>
      <c r="EH83" s="32">
        <v>39306</v>
      </c>
      <c r="EI83" s="32">
        <v>39043</v>
      </c>
      <c r="EJ83" s="32">
        <v>39454</v>
      </c>
      <c r="EK83" s="32">
        <v>39375</v>
      </c>
      <c r="EL83" s="32">
        <v>39256</v>
      </c>
      <c r="EM83" s="32">
        <v>39427</v>
      </c>
      <c r="EN83" s="32">
        <v>38900</v>
      </c>
      <c r="EO83" s="32">
        <v>39364</v>
      </c>
      <c r="EP83" s="32">
        <v>39078</v>
      </c>
      <c r="EQ83" s="32">
        <v>39791</v>
      </c>
      <c r="ER83" s="32">
        <v>39298</v>
      </c>
      <c r="ES83" s="32">
        <v>39336</v>
      </c>
      <c r="ET83" s="32">
        <v>39711</v>
      </c>
      <c r="EU83" s="32">
        <v>39338</v>
      </c>
      <c r="EV83" s="32">
        <v>39427</v>
      </c>
      <c r="EW83" s="32">
        <v>39366</v>
      </c>
      <c r="EX83" s="32">
        <v>39600</v>
      </c>
      <c r="EY83" s="32">
        <v>39506</v>
      </c>
      <c r="EZ83" s="32">
        <v>39676</v>
      </c>
      <c r="FA83" s="32">
        <v>39305</v>
      </c>
      <c r="FB83" s="32">
        <v>39492</v>
      </c>
      <c r="FC83" s="32">
        <v>39340</v>
      </c>
      <c r="FD83" s="32">
        <v>39515</v>
      </c>
      <c r="FE83" s="32">
        <v>39567</v>
      </c>
      <c r="FF83" s="32">
        <v>39600</v>
      </c>
      <c r="FG83" s="32">
        <v>40235</v>
      </c>
      <c r="FH83" s="32">
        <v>39716</v>
      </c>
      <c r="FI83" s="32">
        <v>39159</v>
      </c>
      <c r="FJ83" s="32">
        <v>39481</v>
      </c>
      <c r="FK83" s="32">
        <v>39519</v>
      </c>
      <c r="FL83" s="32">
        <v>39388</v>
      </c>
      <c r="FM83" s="32">
        <v>39366</v>
      </c>
      <c r="FN83" s="32">
        <v>39342</v>
      </c>
      <c r="FO83" s="32">
        <v>39540</v>
      </c>
      <c r="FP83" s="32">
        <v>38923</v>
      </c>
      <c r="FQ83" s="32">
        <v>39370</v>
      </c>
      <c r="FR83" s="32">
        <v>39883</v>
      </c>
      <c r="FS83" s="32">
        <v>39394</v>
      </c>
      <c r="FT83" s="32">
        <v>39208</v>
      </c>
      <c r="FU83" s="32">
        <v>39438</v>
      </c>
      <c r="FV83" s="32">
        <v>39408</v>
      </c>
      <c r="FW83" s="32">
        <v>39588</v>
      </c>
      <c r="FX83" s="32">
        <v>38705</v>
      </c>
      <c r="FY83" s="32">
        <v>40028</v>
      </c>
      <c r="FZ83" s="32">
        <v>38907</v>
      </c>
      <c r="GA83" s="32">
        <v>39183</v>
      </c>
      <c r="GB83" s="32">
        <v>39020</v>
      </c>
      <c r="GC83" s="32">
        <v>38917</v>
      </c>
      <c r="GD83" s="32">
        <v>39187</v>
      </c>
      <c r="GE83" s="32">
        <v>39059</v>
      </c>
      <c r="GF83" s="32">
        <v>39232</v>
      </c>
      <c r="GG83" s="32">
        <v>39026</v>
      </c>
      <c r="GH83" s="32">
        <v>39084</v>
      </c>
      <c r="GI83" s="32">
        <v>39222</v>
      </c>
      <c r="GJ83" s="32">
        <v>39391</v>
      </c>
      <c r="GK83" s="32">
        <v>38845</v>
      </c>
      <c r="GL83" s="32">
        <v>39172</v>
      </c>
      <c r="GM83" s="32">
        <v>39060</v>
      </c>
      <c r="GN83" s="32">
        <v>39351</v>
      </c>
      <c r="GO83" s="32">
        <v>39286</v>
      </c>
      <c r="GP83" s="32">
        <v>39237</v>
      </c>
      <c r="GQ83" s="32">
        <v>39169</v>
      </c>
      <c r="GR83" s="32">
        <v>39487</v>
      </c>
      <c r="GS83" s="32">
        <v>39315</v>
      </c>
      <c r="GT83" s="32">
        <v>39279</v>
      </c>
      <c r="GU83" s="32">
        <v>38822</v>
      </c>
      <c r="GV83" s="32">
        <v>39295</v>
      </c>
      <c r="GW83" s="32">
        <v>39277</v>
      </c>
      <c r="GX83" s="32">
        <v>39236</v>
      </c>
      <c r="GY83" s="32">
        <v>39242</v>
      </c>
      <c r="GZ83" s="32">
        <v>39360</v>
      </c>
      <c r="HA83" s="32">
        <v>39459</v>
      </c>
      <c r="HB83" s="32">
        <v>39210</v>
      </c>
      <c r="HC83" s="32">
        <v>39187</v>
      </c>
      <c r="HD83" s="32">
        <v>39023</v>
      </c>
      <c r="HE83" s="32">
        <v>39259</v>
      </c>
      <c r="HF83" s="32">
        <v>38705</v>
      </c>
      <c r="HG83" s="32">
        <v>38889</v>
      </c>
      <c r="HH83" s="32">
        <v>39095</v>
      </c>
      <c r="HI83" s="32">
        <v>38359</v>
      </c>
      <c r="HJ83" s="32">
        <v>38975</v>
      </c>
      <c r="HK83" s="32">
        <v>38769</v>
      </c>
      <c r="HL83" s="32">
        <v>39270</v>
      </c>
      <c r="HM83" s="32">
        <v>38897</v>
      </c>
      <c r="HN83" s="32">
        <v>38711</v>
      </c>
      <c r="HO83" s="32">
        <v>39139</v>
      </c>
      <c r="HP83" s="32">
        <v>38942</v>
      </c>
      <c r="HQ83" s="32">
        <v>38775</v>
      </c>
      <c r="HR83" s="32">
        <v>38587</v>
      </c>
      <c r="HS83" s="32">
        <v>39013</v>
      </c>
      <c r="HT83" s="32">
        <v>38907</v>
      </c>
      <c r="HU83" s="32">
        <v>39139</v>
      </c>
      <c r="HV83" s="32">
        <v>38845</v>
      </c>
      <c r="HW83" s="32">
        <v>39486</v>
      </c>
      <c r="HX83" s="32">
        <v>38949</v>
      </c>
      <c r="HY83" s="32">
        <v>39063</v>
      </c>
      <c r="HZ83" s="32">
        <v>39246</v>
      </c>
      <c r="IA83" s="32">
        <v>38935</v>
      </c>
      <c r="IB83" s="32">
        <v>38799</v>
      </c>
      <c r="IC83" s="32">
        <v>38363</v>
      </c>
      <c r="ID83" s="32">
        <v>38919</v>
      </c>
      <c r="IE83" s="32">
        <v>39052</v>
      </c>
      <c r="IF83" s="32">
        <v>39013</v>
      </c>
      <c r="IG83" s="32">
        <v>38434</v>
      </c>
      <c r="IH83" s="32">
        <v>38276</v>
      </c>
      <c r="II83" s="32">
        <v>38758</v>
      </c>
      <c r="IJ83" s="32">
        <v>38086</v>
      </c>
      <c r="IK83" s="32">
        <v>38979</v>
      </c>
      <c r="IL83" s="32">
        <v>38593</v>
      </c>
      <c r="IM83" s="32">
        <v>38610</v>
      </c>
      <c r="IN83" s="32">
        <v>38774</v>
      </c>
      <c r="IO83" s="32">
        <v>38959</v>
      </c>
      <c r="IP83" s="32">
        <v>38200</v>
      </c>
      <c r="IQ83" s="32">
        <v>39128</v>
      </c>
      <c r="IR83" s="32">
        <v>38740</v>
      </c>
      <c r="IS83" s="32">
        <v>38476</v>
      </c>
      <c r="IT83" s="32">
        <v>38580</v>
      </c>
      <c r="IU83" s="32">
        <v>38496</v>
      </c>
      <c r="IV83" s="32">
        <v>38453</v>
      </c>
      <c r="IW83" s="32">
        <v>38789</v>
      </c>
      <c r="IX83" s="32">
        <v>38618</v>
      </c>
      <c r="IY83" s="32">
        <v>38419</v>
      </c>
      <c r="IZ83" s="32">
        <v>38387</v>
      </c>
      <c r="JA83" s="32">
        <v>38307</v>
      </c>
      <c r="JB83" s="32">
        <v>38804</v>
      </c>
      <c r="JC83" s="32">
        <v>38976</v>
      </c>
      <c r="JD83" s="32">
        <v>38718</v>
      </c>
      <c r="JE83" s="32">
        <v>38436</v>
      </c>
      <c r="JF83" s="32">
        <v>38417</v>
      </c>
      <c r="JG83" s="32">
        <v>38888</v>
      </c>
      <c r="JH83" s="32">
        <v>38791</v>
      </c>
      <c r="JI83" s="32">
        <v>38925</v>
      </c>
      <c r="JJ83" s="32">
        <v>38747</v>
      </c>
      <c r="JK83" s="32">
        <v>39220</v>
      </c>
      <c r="JL83" s="32">
        <v>39631</v>
      </c>
      <c r="JM83" s="32">
        <v>38130</v>
      </c>
      <c r="JN83" s="32">
        <v>38724</v>
      </c>
      <c r="JO83" s="32">
        <v>39021</v>
      </c>
      <c r="JP83" s="32">
        <v>39256</v>
      </c>
      <c r="JQ83" s="32">
        <v>38633</v>
      </c>
      <c r="JR83" s="32">
        <v>38693</v>
      </c>
      <c r="JS83" s="32">
        <v>38405</v>
      </c>
      <c r="JT83" s="32">
        <v>38971</v>
      </c>
      <c r="JU83" s="32">
        <v>38867</v>
      </c>
      <c r="JV83" s="32">
        <v>39252</v>
      </c>
      <c r="JW83" s="32">
        <v>39243</v>
      </c>
      <c r="JX83" s="32">
        <v>38441</v>
      </c>
      <c r="JY83" s="32">
        <v>38430</v>
      </c>
      <c r="JZ83" s="32">
        <v>38902</v>
      </c>
      <c r="KA83" s="32">
        <v>39314</v>
      </c>
      <c r="KB83" s="32">
        <v>38993</v>
      </c>
      <c r="KC83" s="32">
        <v>38743</v>
      </c>
      <c r="KD83" s="32">
        <v>38813</v>
      </c>
      <c r="KE83" s="32">
        <v>39063</v>
      </c>
      <c r="KF83" s="32">
        <v>38699</v>
      </c>
      <c r="KG83" s="32">
        <v>38369</v>
      </c>
      <c r="KH83" s="32">
        <v>38764</v>
      </c>
      <c r="KI83" s="32">
        <v>38276</v>
      </c>
      <c r="KJ83" s="32">
        <v>38563</v>
      </c>
      <c r="KK83" s="32">
        <v>38424</v>
      </c>
      <c r="KL83" s="32">
        <v>38474</v>
      </c>
      <c r="KM83" s="32">
        <v>38651</v>
      </c>
      <c r="KN83" s="32">
        <v>38734</v>
      </c>
      <c r="KO83" s="32">
        <v>38748</v>
      </c>
      <c r="KP83" s="32">
        <v>38288</v>
      </c>
      <c r="KQ83" s="32">
        <v>38167</v>
      </c>
      <c r="KR83" s="32">
        <v>38515</v>
      </c>
      <c r="KS83" s="32">
        <v>38505</v>
      </c>
      <c r="KT83" s="32">
        <v>37787</v>
      </c>
      <c r="KU83" s="32">
        <v>38064</v>
      </c>
      <c r="KV83" s="32">
        <v>38297</v>
      </c>
      <c r="KW83" s="32">
        <v>38449</v>
      </c>
      <c r="KX83" s="32">
        <v>38615</v>
      </c>
      <c r="KY83" s="32">
        <v>38153</v>
      </c>
      <c r="KZ83" s="32">
        <v>38353</v>
      </c>
      <c r="LA83" s="32">
        <v>37833</v>
      </c>
      <c r="LB83" s="32">
        <v>38383</v>
      </c>
      <c r="LC83" s="32">
        <v>38522</v>
      </c>
      <c r="LD83" s="32">
        <v>38712</v>
      </c>
      <c r="LE83" s="32">
        <v>38344</v>
      </c>
      <c r="LF83" s="32">
        <v>37817</v>
      </c>
      <c r="LG83" s="32">
        <v>37991</v>
      </c>
      <c r="LH83" s="32">
        <v>38712</v>
      </c>
      <c r="LI83" s="32">
        <v>38249</v>
      </c>
      <c r="LJ83" s="32">
        <v>38063</v>
      </c>
      <c r="LK83" s="32">
        <v>38188</v>
      </c>
      <c r="LL83" s="32">
        <v>38319</v>
      </c>
      <c r="LM83" s="32">
        <v>37681</v>
      </c>
      <c r="LN83" s="32">
        <v>37612</v>
      </c>
      <c r="LO83" s="32">
        <v>38034</v>
      </c>
      <c r="LP83" s="32">
        <v>38148</v>
      </c>
      <c r="LQ83" s="32">
        <v>38351</v>
      </c>
      <c r="LR83" s="32">
        <v>38126</v>
      </c>
      <c r="LS83" s="32">
        <v>38201</v>
      </c>
      <c r="LT83" s="32">
        <v>38115</v>
      </c>
      <c r="LU83" s="32">
        <v>38567</v>
      </c>
      <c r="LV83" s="32">
        <v>38239</v>
      </c>
      <c r="LW83" s="32">
        <v>37880</v>
      </c>
      <c r="LX83" s="32">
        <v>38186</v>
      </c>
      <c r="LY83" s="32">
        <v>38406</v>
      </c>
      <c r="LZ83" s="32">
        <v>38293</v>
      </c>
      <c r="MA83" s="32">
        <v>38118</v>
      </c>
      <c r="MB83" s="32">
        <v>37861</v>
      </c>
      <c r="MC83" s="32">
        <v>37887</v>
      </c>
      <c r="MD83" s="32">
        <v>37722</v>
      </c>
      <c r="ME83" s="32">
        <v>37749</v>
      </c>
      <c r="MF83" s="32">
        <v>37788</v>
      </c>
      <c r="MG83" s="32">
        <v>37370</v>
      </c>
      <c r="MH83" s="32">
        <v>37556</v>
      </c>
      <c r="MI83" s="32">
        <v>38150</v>
      </c>
      <c r="MJ83" s="32">
        <v>37778</v>
      </c>
      <c r="MK83" s="32">
        <v>37869</v>
      </c>
      <c r="ML83" s="32">
        <v>37923</v>
      </c>
      <c r="MM83" s="32">
        <v>37767</v>
      </c>
      <c r="MN83" s="32">
        <v>37938</v>
      </c>
      <c r="MO83" s="32">
        <v>37763</v>
      </c>
      <c r="MP83" s="32">
        <v>38052</v>
      </c>
      <c r="MQ83" s="32">
        <v>37511</v>
      </c>
      <c r="MR83" s="32">
        <v>37816</v>
      </c>
      <c r="MS83" s="32">
        <v>37883</v>
      </c>
      <c r="MT83" s="32">
        <v>38436</v>
      </c>
      <c r="MU83" s="32">
        <v>38410</v>
      </c>
      <c r="MV83" s="32">
        <v>37377</v>
      </c>
      <c r="MW83" s="32">
        <v>37407</v>
      </c>
      <c r="MX83" s="32">
        <v>38249</v>
      </c>
      <c r="MY83" s="32">
        <v>38273</v>
      </c>
      <c r="MZ83" s="32">
        <v>38009</v>
      </c>
      <c r="NA83" s="32">
        <v>38220</v>
      </c>
      <c r="NB83" s="32">
        <v>38418</v>
      </c>
      <c r="NC83" s="32">
        <v>38091</v>
      </c>
      <c r="ND83" s="32">
        <v>38141</v>
      </c>
      <c r="NE83" s="32">
        <v>37555</v>
      </c>
      <c r="NF83" s="32">
        <v>37748</v>
      </c>
      <c r="NG83" s="32">
        <v>38534</v>
      </c>
      <c r="NH83" s="32">
        <v>37924</v>
      </c>
      <c r="NI83" s="32">
        <v>38028</v>
      </c>
      <c r="NJ83" s="32">
        <v>37804</v>
      </c>
      <c r="NK83" s="32">
        <v>37662</v>
      </c>
      <c r="NL83" s="32">
        <v>38143</v>
      </c>
      <c r="NM83" s="32">
        <v>37983</v>
      </c>
      <c r="NN83" s="32">
        <v>37636</v>
      </c>
      <c r="NO83" s="32">
        <v>37967</v>
      </c>
      <c r="NP83" s="32">
        <v>37703</v>
      </c>
      <c r="NQ83" s="32">
        <v>37847</v>
      </c>
      <c r="NR83" s="32">
        <v>37957</v>
      </c>
      <c r="NS83" s="32">
        <v>37717</v>
      </c>
      <c r="NT83" s="32">
        <v>37839</v>
      </c>
      <c r="NU83" s="32">
        <v>37279</v>
      </c>
      <c r="NV83" s="32">
        <v>37722</v>
      </c>
      <c r="NW83" s="32">
        <v>38020</v>
      </c>
      <c r="NX83" s="32">
        <v>37947</v>
      </c>
      <c r="NY83" s="32">
        <v>37967</v>
      </c>
      <c r="NZ83" s="32">
        <v>37718</v>
      </c>
      <c r="OA83" s="32">
        <v>37351</v>
      </c>
      <c r="OB83" s="32">
        <v>37862</v>
      </c>
      <c r="OC83" s="32">
        <v>37760</v>
      </c>
      <c r="OD83" s="32">
        <v>37818</v>
      </c>
      <c r="OE83" s="32">
        <v>37842</v>
      </c>
      <c r="OF83" s="32">
        <v>38209</v>
      </c>
      <c r="OG83" s="32">
        <v>37497</v>
      </c>
      <c r="OH83" s="32">
        <v>37632</v>
      </c>
      <c r="OI83" s="32">
        <v>37399</v>
      </c>
      <c r="OJ83" s="32">
        <v>37567</v>
      </c>
      <c r="OK83" s="32">
        <v>37203</v>
      </c>
      <c r="OL83" s="32">
        <v>37402</v>
      </c>
      <c r="OM83" s="32">
        <v>37860</v>
      </c>
      <c r="ON83" s="32">
        <v>37552</v>
      </c>
      <c r="OO83" s="32">
        <v>37629</v>
      </c>
      <c r="OP83" s="32">
        <v>37851</v>
      </c>
      <c r="OQ83" s="32">
        <v>37528</v>
      </c>
      <c r="OR83" s="32">
        <v>37807</v>
      </c>
      <c r="OS83" s="32">
        <v>37270</v>
      </c>
      <c r="OT83" s="32">
        <v>37443</v>
      </c>
      <c r="OU83" s="32">
        <v>37095</v>
      </c>
      <c r="OV83" s="32">
        <v>37486</v>
      </c>
      <c r="OW83" s="33">
        <v>37419</v>
      </c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 s="21">
        <f>'Experimental setup'!L93</f>
        <v>0</v>
      </c>
      <c r="B84">
        <f>'Experimental setup'!M58</f>
        <v>0</v>
      </c>
      <c r="C84" t="b">
        <f t="shared" si="2"/>
        <v>0</v>
      </c>
      <c r="K84" s="30" t="s">
        <v>39</v>
      </c>
      <c r="L84" s="31">
        <v>12</v>
      </c>
      <c r="M84" s="36" t="s">
        <v>550</v>
      </c>
      <c r="N84" s="30">
        <v>37353</v>
      </c>
      <c r="O84" s="32">
        <v>37867</v>
      </c>
      <c r="P84" s="32">
        <v>37516</v>
      </c>
      <c r="Q84" s="32">
        <v>37681</v>
      </c>
      <c r="R84" s="32">
        <v>38199</v>
      </c>
      <c r="S84" s="32">
        <v>37867</v>
      </c>
      <c r="T84" s="32">
        <v>37828</v>
      </c>
      <c r="U84" s="32">
        <v>37838</v>
      </c>
      <c r="V84" s="32">
        <v>37676</v>
      </c>
      <c r="W84" s="32">
        <v>38088</v>
      </c>
      <c r="X84" s="32">
        <v>38012</v>
      </c>
      <c r="Y84" s="32">
        <v>37990</v>
      </c>
      <c r="Z84" s="32">
        <v>37806</v>
      </c>
      <c r="AA84" s="32">
        <v>38110</v>
      </c>
      <c r="AB84" s="32">
        <v>38316</v>
      </c>
      <c r="AC84" s="32">
        <v>37906</v>
      </c>
      <c r="AD84" s="32">
        <v>38093</v>
      </c>
      <c r="AE84" s="32">
        <v>38050</v>
      </c>
      <c r="AF84" s="32">
        <v>38369</v>
      </c>
      <c r="AG84" s="32">
        <v>38442</v>
      </c>
      <c r="AH84" s="32">
        <v>38205</v>
      </c>
      <c r="AI84" s="32">
        <v>37967</v>
      </c>
      <c r="AJ84" s="32">
        <v>37737</v>
      </c>
      <c r="AK84" s="32">
        <v>37394</v>
      </c>
      <c r="AL84" s="32">
        <v>37645</v>
      </c>
      <c r="AM84" s="32">
        <v>37676</v>
      </c>
      <c r="AN84" s="32">
        <v>37662</v>
      </c>
      <c r="AO84" s="32">
        <v>38028</v>
      </c>
      <c r="AP84" s="32">
        <v>37657</v>
      </c>
      <c r="AQ84" s="32">
        <v>37380</v>
      </c>
      <c r="AR84" s="32">
        <v>37512</v>
      </c>
      <c r="AS84" s="32">
        <v>37377</v>
      </c>
      <c r="AT84" s="32">
        <v>38247</v>
      </c>
      <c r="AU84" s="32">
        <v>37239</v>
      </c>
      <c r="AV84" s="32">
        <v>37739</v>
      </c>
      <c r="AW84" s="32">
        <v>37694</v>
      </c>
      <c r="AX84" s="32">
        <v>37395</v>
      </c>
      <c r="AY84" s="32">
        <v>37862</v>
      </c>
      <c r="AZ84" s="32">
        <v>37818</v>
      </c>
      <c r="BA84" s="32">
        <v>33578</v>
      </c>
      <c r="BB84" s="32">
        <v>33386</v>
      </c>
      <c r="BC84" s="32">
        <v>32923</v>
      </c>
      <c r="BD84" s="32">
        <v>33130</v>
      </c>
      <c r="BE84" s="32">
        <v>33232</v>
      </c>
      <c r="BF84" s="32">
        <v>33078</v>
      </c>
      <c r="BG84" s="32">
        <v>33262</v>
      </c>
      <c r="BH84" s="32">
        <v>33054</v>
      </c>
      <c r="BI84" s="32">
        <v>33366</v>
      </c>
      <c r="BJ84" s="32">
        <v>33007</v>
      </c>
      <c r="BK84" s="32">
        <v>33584</v>
      </c>
      <c r="BL84" s="32">
        <v>32516</v>
      </c>
      <c r="BM84" s="32">
        <v>33155</v>
      </c>
      <c r="BN84" s="32">
        <v>33344</v>
      </c>
      <c r="BO84" s="32">
        <v>33174</v>
      </c>
      <c r="BP84" s="32">
        <v>33465</v>
      </c>
      <c r="BQ84" s="32">
        <v>32821</v>
      </c>
      <c r="BR84" s="32">
        <v>33870</v>
      </c>
      <c r="BS84" s="32">
        <v>33127</v>
      </c>
      <c r="BT84" s="32">
        <v>33367</v>
      </c>
      <c r="BU84" s="32">
        <v>33378</v>
      </c>
      <c r="BV84" s="32">
        <v>33408</v>
      </c>
      <c r="BW84" s="32">
        <v>33629</v>
      </c>
      <c r="BX84" s="32">
        <v>33633</v>
      </c>
      <c r="BY84" s="32">
        <v>32933</v>
      </c>
      <c r="BZ84" s="32">
        <v>33626</v>
      </c>
      <c r="CA84" s="32">
        <v>33742</v>
      </c>
      <c r="CB84" s="32">
        <v>33722</v>
      </c>
      <c r="CC84" s="32">
        <v>33562</v>
      </c>
      <c r="CD84" s="32">
        <v>33556</v>
      </c>
      <c r="CE84" s="32">
        <v>33474</v>
      </c>
      <c r="CF84" s="32">
        <v>33273</v>
      </c>
      <c r="CG84" s="32">
        <v>33582</v>
      </c>
      <c r="CH84" s="32">
        <v>33506</v>
      </c>
      <c r="CI84" s="32">
        <v>33972</v>
      </c>
      <c r="CJ84" s="32">
        <v>33407</v>
      </c>
      <c r="CK84" s="32">
        <v>33756</v>
      </c>
      <c r="CL84" s="32">
        <v>33623</v>
      </c>
      <c r="CM84" s="32">
        <v>33404</v>
      </c>
      <c r="CN84" s="32">
        <v>33320</v>
      </c>
      <c r="CO84" s="32">
        <v>33701</v>
      </c>
      <c r="CP84" s="32">
        <v>33990</v>
      </c>
      <c r="CQ84" s="32">
        <v>32912</v>
      </c>
      <c r="CR84" s="32">
        <v>33407</v>
      </c>
      <c r="CS84" s="32">
        <v>33381</v>
      </c>
      <c r="CT84" s="32">
        <v>33364</v>
      </c>
      <c r="CU84" s="32">
        <v>33698</v>
      </c>
      <c r="CV84" s="32">
        <v>33780</v>
      </c>
      <c r="CW84" s="32">
        <v>33255</v>
      </c>
      <c r="CX84" s="32">
        <v>33728</v>
      </c>
      <c r="CY84" s="32">
        <v>33042</v>
      </c>
      <c r="CZ84" s="32">
        <v>33231</v>
      </c>
      <c r="DA84" s="32">
        <v>33505</v>
      </c>
      <c r="DB84" s="32">
        <v>33218</v>
      </c>
      <c r="DC84" s="32">
        <v>33800</v>
      </c>
      <c r="DD84" s="32">
        <v>33424</v>
      </c>
      <c r="DE84" s="32">
        <v>33740</v>
      </c>
      <c r="DF84" s="32">
        <v>33160</v>
      </c>
      <c r="DG84" s="32">
        <v>33669</v>
      </c>
      <c r="DH84" s="32">
        <v>33452</v>
      </c>
      <c r="DI84" s="32">
        <v>34186</v>
      </c>
      <c r="DJ84" s="32">
        <v>33970</v>
      </c>
      <c r="DK84" s="32">
        <v>33685</v>
      </c>
      <c r="DL84" s="32">
        <v>33691</v>
      </c>
      <c r="DM84" s="32">
        <v>33183</v>
      </c>
      <c r="DN84" s="32">
        <v>34167</v>
      </c>
      <c r="DO84" s="32">
        <v>33877</v>
      </c>
      <c r="DP84" s="32">
        <v>33640</v>
      </c>
      <c r="DQ84" s="32">
        <v>33514</v>
      </c>
      <c r="DR84" s="32">
        <v>33613</v>
      </c>
      <c r="DS84" s="32">
        <v>32822</v>
      </c>
      <c r="DT84" s="32">
        <v>33749</v>
      </c>
      <c r="DU84" s="32">
        <v>33414</v>
      </c>
      <c r="DV84" s="32">
        <v>33831</v>
      </c>
      <c r="DW84" s="32">
        <v>33372</v>
      </c>
      <c r="DX84" s="32">
        <v>33256</v>
      </c>
      <c r="DY84" s="32">
        <v>32962</v>
      </c>
      <c r="DZ84" s="32">
        <v>33264</v>
      </c>
      <c r="EA84" s="32">
        <v>33394</v>
      </c>
      <c r="EB84" s="32">
        <v>33701</v>
      </c>
      <c r="EC84" s="32">
        <v>33114</v>
      </c>
      <c r="ED84" s="32">
        <v>33821</v>
      </c>
      <c r="EE84" s="32">
        <v>33333</v>
      </c>
      <c r="EF84" s="32">
        <v>33764</v>
      </c>
      <c r="EG84" s="32">
        <v>33359</v>
      </c>
      <c r="EH84" s="32">
        <v>33171</v>
      </c>
      <c r="EI84" s="32">
        <v>33914</v>
      </c>
      <c r="EJ84" s="32">
        <v>33356</v>
      </c>
      <c r="EK84" s="32">
        <v>33216</v>
      </c>
      <c r="EL84" s="32">
        <v>33264</v>
      </c>
      <c r="EM84" s="32">
        <v>33789</v>
      </c>
      <c r="EN84" s="32">
        <v>33784</v>
      </c>
      <c r="EO84" s="32">
        <v>33392</v>
      </c>
      <c r="EP84" s="32">
        <v>33866</v>
      </c>
      <c r="EQ84" s="32">
        <v>33411</v>
      </c>
      <c r="ER84" s="32">
        <v>33438</v>
      </c>
      <c r="ES84" s="32">
        <v>33627</v>
      </c>
      <c r="ET84" s="32">
        <v>33491</v>
      </c>
      <c r="EU84" s="32">
        <v>33799</v>
      </c>
      <c r="EV84" s="32">
        <v>33464</v>
      </c>
      <c r="EW84" s="32">
        <v>33886</v>
      </c>
      <c r="EX84" s="32">
        <v>33463</v>
      </c>
      <c r="EY84" s="32">
        <v>33315</v>
      </c>
      <c r="EZ84" s="32">
        <v>33361</v>
      </c>
      <c r="FA84" s="32">
        <v>33765</v>
      </c>
      <c r="FB84" s="32">
        <v>33425</v>
      </c>
      <c r="FC84" s="32">
        <v>33353</v>
      </c>
      <c r="FD84" s="32">
        <v>33539</v>
      </c>
      <c r="FE84" s="32">
        <v>33803</v>
      </c>
      <c r="FF84" s="32">
        <v>33930</v>
      </c>
      <c r="FG84" s="32">
        <v>33199</v>
      </c>
      <c r="FH84" s="32">
        <v>33474</v>
      </c>
      <c r="FI84" s="32">
        <v>33587</v>
      </c>
      <c r="FJ84" s="32">
        <v>33916</v>
      </c>
      <c r="FK84" s="32">
        <v>34244</v>
      </c>
      <c r="FL84" s="32">
        <v>33710</v>
      </c>
      <c r="FM84" s="32">
        <v>33907</v>
      </c>
      <c r="FN84" s="32">
        <v>33473</v>
      </c>
      <c r="FO84" s="32">
        <v>33958</v>
      </c>
      <c r="FP84" s="32">
        <v>33709</v>
      </c>
      <c r="FQ84" s="32">
        <v>33676</v>
      </c>
      <c r="FR84" s="32">
        <v>33560</v>
      </c>
      <c r="FS84" s="32">
        <v>33705</v>
      </c>
      <c r="FT84" s="32">
        <v>33702</v>
      </c>
      <c r="FU84" s="32">
        <v>33726</v>
      </c>
      <c r="FV84" s="32">
        <v>33182</v>
      </c>
      <c r="FW84" s="32">
        <v>33551</v>
      </c>
      <c r="FX84" s="32">
        <v>33712</v>
      </c>
      <c r="FY84" s="32">
        <v>33551</v>
      </c>
      <c r="FZ84" s="32">
        <v>33377</v>
      </c>
      <c r="GA84" s="32">
        <v>33386</v>
      </c>
      <c r="GB84" s="32">
        <v>33284</v>
      </c>
      <c r="GC84" s="32">
        <v>33583</v>
      </c>
      <c r="GD84" s="32">
        <v>33648</v>
      </c>
      <c r="GE84" s="32">
        <v>34060</v>
      </c>
      <c r="GF84" s="32">
        <v>33787</v>
      </c>
      <c r="GG84" s="32">
        <v>33615</v>
      </c>
      <c r="GH84" s="32">
        <v>33604</v>
      </c>
      <c r="GI84" s="32">
        <v>33388</v>
      </c>
      <c r="GJ84" s="32">
        <v>33697</v>
      </c>
      <c r="GK84" s="32">
        <v>33638</v>
      </c>
      <c r="GL84" s="32">
        <v>33769</v>
      </c>
      <c r="GM84" s="32">
        <v>33614</v>
      </c>
      <c r="GN84" s="32">
        <v>33785</v>
      </c>
      <c r="GO84" s="32">
        <v>33675</v>
      </c>
      <c r="GP84" s="32">
        <v>33066</v>
      </c>
      <c r="GQ84" s="32">
        <v>33494</v>
      </c>
      <c r="GR84" s="32">
        <v>33445</v>
      </c>
      <c r="GS84" s="32">
        <v>33674</v>
      </c>
      <c r="GT84" s="32">
        <v>33439</v>
      </c>
      <c r="GU84" s="32">
        <v>34454</v>
      </c>
      <c r="GV84" s="32">
        <v>33798</v>
      </c>
      <c r="GW84" s="32">
        <v>33601</v>
      </c>
      <c r="GX84" s="32">
        <v>33474</v>
      </c>
      <c r="GY84" s="32">
        <v>33620</v>
      </c>
      <c r="GZ84" s="32">
        <v>33577</v>
      </c>
      <c r="HA84" s="32">
        <v>34033</v>
      </c>
      <c r="HB84" s="32">
        <v>33539</v>
      </c>
      <c r="HC84" s="32">
        <v>33800</v>
      </c>
      <c r="HD84" s="32">
        <v>32993</v>
      </c>
      <c r="HE84" s="32">
        <v>33022</v>
      </c>
      <c r="HF84" s="32">
        <v>33582</v>
      </c>
      <c r="HG84" s="32">
        <v>33901</v>
      </c>
      <c r="HH84" s="32">
        <v>33586</v>
      </c>
      <c r="HI84" s="32">
        <v>33393</v>
      </c>
      <c r="HJ84" s="32">
        <v>33479</v>
      </c>
      <c r="HK84" s="32">
        <v>33641</v>
      </c>
      <c r="HL84" s="32">
        <v>33424</v>
      </c>
      <c r="HM84" s="32">
        <v>34157</v>
      </c>
      <c r="HN84" s="32">
        <v>33402</v>
      </c>
      <c r="HO84" s="32">
        <v>33277</v>
      </c>
      <c r="HP84" s="32">
        <v>33582</v>
      </c>
      <c r="HQ84" s="32">
        <v>33165</v>
      </c>
      <c r="HR84" s="32">
        <v>33335</v>
      </c>
      <c r="HS84" s="32">
        <v>33056</v>
      </c>
      <c r="HT84" s="32">
        <v>33286</v>
      </c>
      <c r="HU84" s="32">
        <v>33276</v>
      </c>
      <c r="HV84" s="32">
        <v>32900</v>
      </c>
      <c r="HW84" s="32">
        <v>33185</v>
      </c>
      <c r="HX84" s="32">
        <v>33755</v>
      </c>
      <c r="HY84" s="32">
        <v>33481</v>
      </c>
      <c r="HZ84" s="32">
        <v>33518</v>
      </c>
      <c r="IA84" s="32">
        <v>33276</v>
      </c>
      <c r="IB84" s="32">
        <v>33494</v>
      </c>
      <c r="IC84" s="32">
        <v>33338</v>
      </c>
      <c r="ID84" s="32">
        <v>33477</v>
      </c>
      <c r="IE84" s="32">
        <v>33078</v>
      </c>
      <c r="IF84" s="32">
        <v>33928</v>
      </c>
      <c r="IG84" s="32">
        <v>33265</v>
      </c>
      <c r="IH84" s="32">
        <v>33389</v>
      </c>
      <c r="II84" s="32">
        <v>33438</v>
      </c>
      <c r="IJ84" s="32">
        <v>33207</v>
      </c>
      <c r="IK84" s="32">
        <v>33609</v>
      </c>
      <c r="IL84" s="32">
        <v>33416</v>
      </c>
      <c r="IM84" s="32">
        <v>33332</v>
      </c>
      <c r="IN84" s="32">
        <v>33800</v>
      </c>
      <c r="IO84" s="32">
        <v>32558</v>
      </c>
      <c r="IP84" s="32">
        <v>33496</v>
      </c>
      <c r="IQ84" s="32">
        <v>33528</v>
      </c>
      <c r="IR84" s="32">
        <v>33512</v>
      </c>
      <c r="IS84" s="32">
        <v>33225</v>
      </c>
      <c r="IT84" s="32">
        <v>33267</v>
      </c>
      <c r="IU84" s="32">
        <v>32787</v>
      </c>
      <c r="IV84" s="32">
        <v>33376</v>
      </c>
      <c r="IW84" s="32">
        <v>33783</v>
      </c>
      <c r="IX84" s="32">
        <v>33895</v>
      </c>
      <c r="IY84" s="32">
        <v>33673</v>
      </c>
      <c r="IZ84" s="32">
        <v>33788</v>
      </c>
      <c r="JA84" s="32">
        <v>33711</v>
      </c>
      <c r="JB84" s="32">
        <v>33556</v>
      </c>
      <c r="JC84" s="32">
        <v>33625</v>
      </c>
      <c r="JD84" s="32">
        <v>33639</v>
      </c>
      <c r="JE84" s="32">
        <v>33864</v>
      </c>
      <c r="JF84" s="32">
        <v>33636</v>
      </c>
      <c r="JG84" s="32">
        <v>34046</v>
      </c>
      <c r="JH84" s="32">
        <v>34045</v>
      </c>
      <c r="JI84" s="32">
        <v>33696</v>
      </c>
      <c r="JJ84" s="32">
        <v>33502</v>
      </c>
      <c r="JK84" s="32">
        <v>34471</v>
      </c>
      <c r="JL84" s="32">
        <v>33805</v>
      </c>
      <c r="JM84" s="32">
        <v>33711</v>
      </c>
      <c r="JN84" s="32">
        <v>33784</v>
      </c>
      <c r="JO84" s="32">
        <v>33788</v>
      </c>
      <c r="JP84" s="32">
        <v>33950</v>
      </c>
      <c r="JQ84" s="32">
        <v>33787</v>
      </c>
      <c r="JR84" s="32">
        <v>33382</v>
      </c>
      <c r="JS84" s="32">
        <v>33643</v>
      </c>
      <c r="JT84" s="32">
        <v>33749</v>
      </c>
      <c r="JU84" s="32">
        <v>33641</v>
      </c>
      <c r="JV84" s="32">
        <v>33219</v>
      </c>
      <c r="JW84" s="32">
        <v>33677</v>
      </c>
      <c r="JX84" s="32">
        <v>33471</v>
      </c>
      <c r="JY84" s="32">
        <v>33240</v>
      </c>
      <c r="JZ84" s="32">
        <v>33391</v>
      </c>
      <c r="KA84" s="32">
        <v>33811</v>
      </c>
      <c r="KB84" s="32">
        <v>33358</v>
      </c>
      <c r="KC84" s="32">
        <v>33985</v>
      </c>
      <c r="KD84" s="32">
        <v>33736</v>
      </c>
      <c r="KE84" s="32">
        <v>33718</v>
      </c>
      <c r="KF84" s="32">
        <v>33283</v>
      </c>
      <c r="KG84" s="32">
        <v>33875</v>
      </c>
      <c r="KH84" s="32">
        <v>33373</v>
      </c>
      <c r="KI84" s="32">
        <v>33612</v>
      </c>
      <c r="KJ84" s="32">
        <v>33502</v>
      </c>
      <c r="KK84" s="32">
        <v>34088</v>
      </c>
      <c r="KL84" s="32">
        <v>33395</v>
      </c>
      <c r="KM84" s="32">
        <v>33395</v>
      </c>
      <c r="KN84" s="32">
        <v>33541</v>
      </c>
      <c r="KO84" s="32">
        <v>33548</v>
      </c>
      <c r="KP84" s="32">
        <v>33403</v>
      </c>
      <c r="KQ84" s="32">
        <v>33489</v>
      </c>
      <c r="KR84" s="32">
        <v>33716</v>
      </c>
      <c r="KS84" s="32">
        <v>33541</v>
      </c>
      <c r="KT84" s="32">
        <v>33428</v>
      </c>
      <c r="KU84" s="32">
        <v>33344</v>
      </c>
      <c r="KV84" s="32">
        <v>33832</v>
      </c>
      <c r="KW84" s="32">
        <v>33378</v>
      </c>
      <c r="KX84" s="32">
        <v>33519</v>
      </c>
      <c r="KY84" s="32">
        <v>33343</v>
      </c>
      <c r="KZ84" s="32">
        <v>33716</v>
      </c>
      <c r="LA84" s="32">
        <v>33679</v>
      </c>
      <c r="LB84" s="32">
        <v>33243</v>
      </c>
      <c r="LC84" s="32">
        <v>33603</v>
      </c>
      <c r="LD84" s="32">
        <v>33317</v>
      </c>
      <c r="LE84" s="32">
        <v>33837</v>
      </c>
      <c r="LF84" s="32">
        <v>33537</v>
      </c>
      <c r="LG84" s="32">
        <v>33571</v>
      </c>
      <c r="LH84" s="32">
        <v>33284</v>
      </c>
      <c r="LI84" s="32">
        <v>34269</v>
      </c>
      <c r="LJ84" s="32">
        <v>33506</v>
      </c>
      <c r="LK84" s="32">
        <v>33249</v>
      </c>
      <c r="LL84" s="32">
        <v>33404</v>
      </c>
      <c r="LM84" s="32">
        <v>33684</v>
      </c>
      <c r="LN84" s="32">
        <v>32977</v>
      </c>
      <c r="LO84" s="32">
        <v>33638</v>
      </c>
      <c r="LP84" s="32">
        <v>33412</v>
      </c>
      <c r="LQ84" s="32">
        <v>33111</v>
      </c>
      <c r="LR84" s="32">
        <v>33222</v>
      </c>
      <c r="LS84" s="32">
        <v>33470</v>
      </c>
      <c r="LT84" s="32">
        <v>33016</v>
      </c>
      <c r="LU84" s="32">
        <v>33353</v>
      </c>
      <c r="LV84" s="32">
        <v>33144</v>
      </c>
      <c r="LW84" s="32">
        <v>33483</v>
      </c>
      <c r="LX84" s="32">
        <v>33387</v>
      </c>
      <c r="LY84" s="32">
        <v>33522</v>
      </c>
      <c r="LZ84" s="32">
        <v>33307</v>
      </c>
      <c r="MA84" s="32">
        <v>33330</v>
      </c>
      <c r="MB84" s="32">
        <v>33073</v>
      </c>
      <c r="MC84" s="32">
        <v>33218</v>
      </c>
      <c r="MD84" s="32">
        <v>33783</v>
      </c>
      <c r="ME84" s="32">
        <v>33148</v>
      </c>
      <c r="MF84" s="32">
        <v>33091</v>
      </c>
      <c r="MG84" s="32">
        <v>33704</v>
      </c>
      <c r="MH84" s="32">
        <v>33845</v>
      </c>
      <c r="MI84" s="32">
        <v>33666</v>
      </c>
      <c r="MJ84" s="32">
        <v>33429</v>
      </c>
      <c r="MK84" s="32">
        <v>33586</v>
      </c>
      <c r="ML84" s="32">
        <v>33476</v>
      </c>
      <c r="MM84" s="32">
        <v>33035</v>
      </c>
      <c r="MN84" s="32">
        <v>33503</v>
      </c>
      <c r="MO84" s="32">
        <v>33940</v>
      </c>
      <c r="MP84" s="32">
        <v>33874</v>
      </c>
      <c r="MQ84" s="32">
        <v>34275</v>
      </c>
      <c r="MR84" s="32">
        <v>33209</v>
      </c>
      <c r="MS84" s="32">
        <v>33854</v>
      </c>
      <c r="MT84" s="32">
        <v>33895</v>
      </c>
      <c r="MU84" s="32">
        <v>34123</v>
      </c>
      <c r="MV84" s="32">
        <v>34004</v>
      </c>
      <c r="MW84" s="32">
        <v>33981</v>
      </c>
      <c r="MX84" s="32">
        <v>33914</v>
      </c>
      <c r="MY84" s="32">
        <v>33581</v>
      </c>
      <c r="MZ84" s="32">
        <v>34168</v>
      </c>
      <c r="NA84" s="32">
        <v>33700</v>
      </c>
      <c r="NB84" s="32">
        <v>33907</v>
      </c>
      <c r="NC84" s="32">
        <v>33939</v>
      </c>
      <c r="ND84" s="32">
        <v>33714</v>
      </c>
      <c r="NE84" s="32">
        <v>33937</v>
      </c>
      <c r="NF84" s="32">
        <v>33477</v>
      </c>
      <c r="NG84" s="32">
        <v>33787</v>
      </c>
      <c r="NH84" s="32">
        <v>33789</v>
      </c>
      <c r="NI84" s="32">
        <v>33472</v>
      </c>
      <c r="NJ84" s="32">
        <v>33618</v>
      </c>
      <c r="NK84" s="32">
        <v>33901</v>
      </c>
      <c r="NL84" s="32">
        <v>34125</v>
      </c>
      <c r="NM84" s="32">
        <v>33826</v>
      </c>
      <c r="NN84" s="32">
        <v>33882</v>
      </c>
      <c r="NO84" s="32">
        <v>33331</v>
      </c>
      <c r="NP84" s="32">
        <v>33921</v>
      </c>
      <c r="NQ84" s="32">
        <v>34120</v>
      </c>
      <c r="NR84" s="32">
        <v>34083</v>
      </c>
      <c r="NS84" s="32">
        <v>34279</v>
      </c>
      <c r="NT84" s="32">
        <v>33834</v>
      </c>
      <c r="NU84" s="32">
        <v>33845</v>
      </c>
      <c r="NV84" s="32">
        <v>33952</v>
      </c>
      <c r="NW84" s="32">
        <v>33659</v>
      </c>
      <c r="NX84" s="32">
        <v>34118</v>
      </c>
      <c r="NY84" s="32">
        <v>33502</v>
      </c>
      <c r="NZ84" s="32">
        <v>33444</v>
      </c>
      <c r="OA84" s="32">
        <v>33616</v>
      </c>
      <c r="OB84" s="32">
        <v>33666</v>
      </c>
      <c r="OC84" s="32">
        <v>33564</v>
      </c>
      <c r="OD84" s="32">
        <v>33579</v>
      </c>
      <c r="OE84" s="32">
        <v>33394</v>
      </c>
      <c r="OF84" s="32">
        <v>33468</v>
      </c>
      <c r="OG84" s="32">
        <v>33944</v>
      </c>
      <c r="OH84" s="32">
        <v>32916</v>
      </c>
      <c r="OI84" s="32">
        <v>33276</v>
      </c>
      <c r="OJ84" s="32">
        <v>33612</v>
      </c>
      <c r="OK84" s="32">
        <v>33506</v>
      </c>
      <c r="OL84" s="32">
        <v>33434</v>
      </c>
      <c r="OM84" s="32">
        <v>33238</v>
      </c>
      <c r="ON84" s="32">
        <v>33562</v>
      </c>
      <c r="OO84" s="32">
        <v>33851</v>
      </c>
      <c r="OP84" s="32">
        <v>33573</v>
      </c>
      <c r="OQ84" s="32">
        <v>33927</v>
      </c>
      <c r="OR84" s="32">
        <v>34136</v>
      </c>
      <c r="OS84" s="32">
        <v>33773</v>
      </c>
      <c r="OT84" s="32">
        <v>33653</v>
      </c>
      <c r="OU84" s="32">
        <v>33547</v>
      </c>
      <c r="OV84" s="32">
        <v>33623</v>
      </c>
      <c r="OW84" s="33">
        <v>32962</v>
      </c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A85">
        <f>'Experimental setup'!B71</f>
        <v>0</v>
      </c>
      <c r="B85">
        <f>'Experimental setup'!B59</f>
        <v>0</v>
      </c>
      <c r="C85" t="b">
        <f t="shared" si="2"/>
        <v>0</v>
      </c>
      <c r="D85" t="b">
        <f>IF(AND(C85=TRUE, C86=TRUE), TRUE, FALSE)</f>
        <v>0</v>
      </c>
      <c r="K85" s="30" t="s">
        <v>40</v>
      </c>
      <c r="L85" s="31">
        <v>1</v>
      </c>
      <c r="M85" s="36" t="s">
        <v>551</v>
      </c>
      <c r="N85" s="30">
        <v>36319</v>
      </c>
      <c r="O85" s="32">
        <v>36137</v>
      </c>
      <c r="P85" s="32">
        <v>36373</v>
      </c>
      <c r="Q85" s="32">
        <v>35967</v>
      </c>
      <c r="R85" s="32">
        <v>35939</v>
      </c>
      <c r="S85" s="32">
        <v>36193</v>
      </c>
      <c r="T85" s="32">
        <v>36060</v>
      </c>
      <c r="U85" s="32">
        <v>35903</v>
      </c>
      <c r="V85" s="32">
        <v>35365</v>
      </c>
      <c r="W85" s="32">
        <v>35536</v>
      </c>
      <c r="X85" s="32">
        <v>35349</v>
      </c>
      <c r="Y85" s="32">
        <v>35084</v>
      </c>
      <c r="Z85" s="32">
        <v>35288</v>
      </c>
      <c r="AA85" s="32">
        <v>35373</v>
      </c>
      <c r="AB85" s="32">
        <v>35153</v>
      </c>
      <c r="AC85" s="32">
        <v>34963</v>
      </c>
      <c r="AD85" s="32">
        <v>35423</v>
      </c>
      <c r="AE85" s="32">
        <v>35569</v>
      </c>
      <c r="AF85" s="32">
        <v>35281</v>
      </c>
      <c r="AG85" s="32">
        <v>35297</v>
      </c>
      <c r="AH85" s="32">
        <v>35308</v>
      </c>
      <c r="AI85" s="32">
        <v>35197</v>
      </c>
      <c r="AJ85" s="32">
        <v>34871</v>
      </c>
      <c r="AK85" s="32">
        <v>34500</v>
      </c>
      <c r="AL85" s="32">
        <v>35073</v>
      </c>
      <c r="AM85" s="32">
        <v>34714</v>
      </c>
      <c r="AN85" s="32">
        <v>34746</v>
      </c>
      <c r="AO85" s="32">
        <v>34645</v>
      </c>
      <c r="AP85" s="32">
        <v>34504</v>
      </c>
      <c r="AQ85" s="32">
        <v>35301</v>
      </c>
      <c r="AR85" s="32">
        <v>34543</v>
      </c>
      <c r="AS85" s="32">
        <v>34446</v>
      </c>
      <c r="AT85" s="32">
        <v>34701</v>
      </c>
      <c r="AU85" s="32">
        <v>34470</v>
      </c>
      <c r="AV85" s="32">
        <v>34896</v>
      </c>
      <c r="AW85" s="32">
        <v>34684</v>
      </c>
      <c r="AX85" s="32">
        <v>34705</v>
      </c>
      <c r="AY85" s="32">
        <v>34274</v>
      </c>
      <c r="AZ85" s="32">
        <v>34519</v>
      </c>
      <c r="BA85" s="32">
        <v>34269</v>
      </c>
      <c r="BB85" s="32">
        <v>34513</v>
      </c>
      <c r="BC85" s="32">
        <v>34533</v>
      </c>
      <c r="BD85" s="32">
        <v>34120</v>
      </c>
      <c r="BE85" s="32">
        <v>34835</v>
      </c>
      <c r="BF85" s="32">
        <v>34831</v>
      </c>
      <c r="BG85" s="32">
        <v>34518</v>
      </c>
      <c r="BH85" s="32">
        <v>33867</v>
      </c>
      <c r="BI85" s="32">
        <v>34189</v>
      </c>
      <c r="BJ85" s="32">
        <v>34348</v>
      </c>
      <c r="BK85" s="32">
        <v>34256</v>
      </c>
      <c r="BL85" s="32">
        <v>34126</v>
      </c>
      <c r="BM85" s="32">
        <v>34736</v>
      </c>
      <c r="BN85" s="32">
        <v>34320</v>
      </c>
      <c r="BO85" s="32">
        <v>34359</v>
      </c>
      <c r="BP85" s="32">
        <v>34554</v>
      </c>
      <c r="BQ85" s="32">
        <v>34322</v>
      </c>
      <c r="BR85" s="32">
        <v>34619</v>
      </c>
      <c r="BS85" s="32">
        <v>34608</v>
      </c>
      <c r="BT85" s="32">
        <v>34364</v>
      </c>
      <c r="BU85" s="32">
        <v>34486</v>
      </c>
      <c r="BV85" s="32">
        <v>34492</v>
      </c>
      <c r="BW85" s="32">
        <v>34283</v>
      </c>
      <c r="BX85" s="32">
        <v>34800</v>
      </c>
      <c r="BY85" s="32">
        <v>34983</v>
      </c>
      <c r="BZ85" s="32">
        <v>34699</v>
      </c>
      <c r="CA85" s="32">
        <v>34965</v>
      </c>
      <c r="CB85" s="32">
        <v>34865</v>
      </c>
      <c r="CC85" s="32">
        <v>34704</v>
      </c>
      <c r="CD85" s="32">
        <v>34796</v>
      </c>
      <c r="CE85" s="32">
        <v>34321</v>
      </c>
      <c r="CF85" s="32">
        <v>34607</v>
      </c>
      <c r="CG85" s="32">
        <v>34680</v>
      </c>
      <c r="CH85" s="32">
        <v>34478</v>
      </c>
      <c r="CI85" s="32">
        <v>34403</v>
      </c>
      <c r="CJ85" s="32">
        <v>34759</v>
      </c>
      <c r="CK85" s="32">
        <v>34384</v>
      </c>
      <c r="CL85" s="32">
        <v>34549</v>
      </c>
      <c r="CM85" s="32">
        <v>34473</v>
      </c>
      <c r="CN85" s="32">
        <v>34801</v>
      </c>
      <c r="CO85" s="32">
        <v>34109</v>
      </c>
      <c r="CP85" s="32">
        <v>34677</v>
      </c>
      <c r="CQ85" s="32">
        <v>34273</v>
      </c>
      <c r="CR85" s="32">
        <v>34535</v>
      </c>
      <c r="CS85" s="32">
        <v>34668</v>
      </c>
      <c r="CT85" s="32">
        <v>34390</v>
      </c>
      <c r="CU85" s="32">
        <v>34010</v>
      </c>
      <c r="CV85" s="32">
        <v>34173</v>
      </c>
      <c r="CW85" s="32">
        <v>34202</v>
      </c>
      <c r="CX85" s="32">
        <v>34476</v>
      </c>
      <c r="CY85" s="32">
        <v>34693</v>
      </c>
      <c r="CZ85" s="32">
        <v>34330</v>
      </c>
      <c r="DA85" s="32">
        <v>34907</v>
      </c>
      <c r="DB85" s="32">
        <v>34509</v>
      </c>
      <c r="DC85" s="32">
        <v>34682</v>
      </c>
      <c r="DD85" s="32">
        <v>35015</v>
      </c>
      <c r="DE85" s="32">
        <v>34005</v>
      </c>
      <c r="DF85" s="32">
        <v>34069</v>
      </c>
      <c r="DG85" s="32">
        <v>34364</v>
      </c>
      <c r="DH85" s="32">
        <v>35189</v>
      </c>
      <c r="DI85" s="32">
        <v>34951</v>
      </c>
      <c r="DJ85" s="32">
        <v>34651</v>
      </c>
      <c r="DK85" s="32">
        <v>34257</v>
      </c>
      <c r="DL85" s="32">
        <v>34560</v>
      </c>
      <c r="DM85" s="32">
        <v>34343</v>
      </c>
      <c r="DN85" s="32">
        <v>34252</v>
      </c>
      <c r="DO85" s="32">
        <v>34299</v>
      </c>
      <c r="DP85" s="32">
        <v>34355</v>
      </c>
      <c r="DQ85" s="32">
        <v>34374</v>
      </c>
      <c r="DR85" s="32">
        <v>34523</v>
      </c>
      <c r="DS85" s="32">
        <v>34730</v>
      </c>
      <c r="DT85" s="32">
        <v>34427</v>
      </c>
      <c r="DU85" s="32">
        <v>34145</v>
      </c>
      <c r="DV85" s="32">
        <v>34246</v>
      </c>
      <c r="DW85" s="32">
        <v>34113</v>
      </c>
      <c r="DX85" s="32">
        <v>34441</v>
      </c>
      <c r="DY85" s="32">
        <v>34255</v>
      </c>
      <c r="DZ85" s="32">
        <v>34163</v>
      </c>
      <c r="EA85" s="32">
        <v>34573</v>
      </c>
      <c r="EB85" s="32">
        <v>34322</v>
      </c>
      <c r="EC85" s="32">
        <v>34542</v>
      </c>
      <c r="ED85" s="32">
        <v>34599</v>
      </c>
      <c r="EE85" s="32">
        <v>34519</v>
      </c>
      <c r="EF85" s="32">
        <v>33899</v>
      </c>
      <c r="EG85" s="32">
        <v>34462</v>
      </c>
      <c r="EH85" s="32">
        <v>34012</v>
      </c>
      <c r="EI85" s="32">
        <v>34247</v>
      </c>
      <c r="EJ85" s="32">
        <v>34545</v>
      </c>
      <c r="EK85" s="32">
        <v>34361</v>
      </c>
      <c r="EL85" s="32">
        <v>34973</v>
      </c>
      <c r="EM85" s="32">
        <v>34707</v>
      </c>
      <c r="EN85" s="32">
        <v>33875</v>
      </c>
      <c r="EO85" s="32">
        <v>34128</v>
      </c>
      <c r="EP85" s="32">
        <v>34396</v>
      </c>
      <c r="EQ85" s="32">
        <v>33992</v>
      </c>
      <c r="ER85" s="32">
        <v>34625</v>
      </c>
      <c r="ES85" s="32">
        <v>34478</v>
      </c>
      <c r="ET85" s="32">
        <v>34497</v>
      </c>
      <c r="EU85" s="32">
        <v>34248</v>
      </c>
      <c r="EV85" s="32">
        <v>34469</v>
      </c>
      <c r="EW85" s="32">
        <v>34793</v>
      </c>
      <c r="EX85" s="32">
        <v>34765</v>
      </c>
      <c r="EY85" s="32">
        <v>34140</v>
      </c>
      <c r="EZ85" s="32">
        <v>34400</v>
      </c>
      <c r="FA85" s="32">
        <v>34677</v>
      </c>
      <c r="FB85" s="32">
        <v>33798</v>
      </c>
      <c r="FC85" s="32">
        <v>34128</v>
      </c>
      <c r="FD85" s="32">
        <v>34643</v>
      </c>
      <c r="FE85" s="32">
        <v>34380</v>
      </c>
      <c r="FF85" s="32">
        <v>34920</v>
      </c>
      <c r="FG85" s="32">
        <v>34622</v>
      </c>
      <c r="FH85" s="32">
        <v>34840</v>
      </c>
      <c r="FI85" s="32">
        <v>34188</v>
      </c>
      <c r="FJ85" s="32">
        <v>34371</v>
      </c>
      <c r="FK85" s="32">
        <v>34409</v>
      </c>
      <c r="FL85" s="32">
        <v>34510</v>
      </c>
      <c r="FM85" s="32">
        <v>34381</v>
      </c>
      <c r="FN85" s="32">
        <v>34584</v>
      </c>
      <c r="FO85" s="32">
        <v>34791</v>
      </c>
      <c r="FP85" s="32">
        <v>34021</v>
      </c>
      <c r="FQ85" s="32">
        <v>34789</v>
      </c>
      <c r="FR85" s="32">
        <v>34164</v>
      </c>
      <c r="FS85" s="32">
        <v>34414</v>
      </c>
      <c r="FT85" s="32">
        <v>35010</v>
      </c>
      <c r="FU85" s="32">
        <v>34853</v>
      </c>
      <c r="FV85" s="32">
        <v>34573</v>
      </c>
      <c r="FW85" s="32">
        <v>34640</v>
      </c>
      <c r="FX85" s="32">
        <v>34923</v>
      </c>
      <c r="FY85" s="32">
        <v>34705</v>
      </c>
      <c r="FZ85" s="32">
        <v>34960</v>
      </c>
      <c r="GA85" s="32">
        <v>34690</v>
      </c>
      <c r="GB85" s="32">
        <v>34614</v>
      </c>
      <c r="GC85" s="32">
        <v>34521</v>
      </c>
      <c r="GD85" s="32">
        <v>34667</v>
      </c>
      <c r="GE85" s="32">
        <v>34598</v>
      </c>
      <c r="GF85" s="32">
        <v>34435</v>
      </c>
      <c r="GG85" s="32">
        <v>33850</v>
      </c>
      <c r="GH85" s="32">
        <v>34460</v>
      </c>
      <c r="GI85" s="32">
        <v>34345</v>
      </c>
      <c r="GJ85" s="32">
        <v>34864</v>
      </c>
      <c r="GK85" s="32">
        <v>35226</v>
      </c>
      <c r="GL85" s="32">
        <v>34154</v>
      </c>
      <c r="GM85" s="32">
        <v>34379</v>
      </c>
      <c r="GN85" s="32">
        <v>34645</v>
      </c>
      <c r="GO85" s="32">
        <v>35190</v>
      </c>
      <c r="GP85" s="32">
        <v>34744</v>
      </c>
      <c r="GQ85" s="32">
        <v>34698</v>
      </c>
      <c r="GR85" s="32">
        <v>34140</v>
      </c>
      <c r="GS85" s="32">
        <v>34616</v>
      </c>
      <c r="GT85" s="32">
        <v>34318</v>
      </c>
      <c r="GU85" s="32">
        <v>34554</v>
      </c>
      <c r="GV85" s="32">
        <v>34920</v>
      </c>
      <c r="GW85" s="32">
        <v>34344</v>
      </c>
      <c r="GX85" s="32">
        <v>34542</v>
      </c>
      <c r="GY85" s="32">
        <v>34328</v>
      </c>
      <c r="GZ85" s="32">
        <v>34519</v>
      </c>
      <c r="HA85" s="32">
        <v>34513</v>
      </c>
      <c r="HB85" s="32">
        <v>34801</v>
      </c>
      <c r="HC85" s="32">
        <v>34713</v>
      </c>
      <c r="HD85" s="32">
        <v>34852</v>
      </c>
      <c r="HE85" s="32">
        <v>34601</v>
      </c>
      <c r="HF85" s="32">
        <v>34390</v>
      </c>
      <c r="HG85" s="32">
        <v>34305</v>
      </c>
      <c r="HH85" s="32">
        <v>34391</v>
      </c>
      <c r="HI85" s="32">
        <v>33967</v>
      </c>
      <c r="HJ85" s="32">
        <v>34257</v>
      </c>
      <c r="HK85" s="32">
        <v>34102</v>
      </c>
      <c r="HL85" s="32">
        <v>34138</v>
      </c>
      <c r="HM85" s="32">
        <v>34083</v>
      </c>
      <c r="HN85" s="32">
        <v>35069</v>
      </c>
      <c r="HO85" s="32">
        <v>34547</v>
      </c>
      <c r="HP85" s="32">
        <v>33960</v>
      </c>
      <c r="HQ85" s="32">
        <v>34775</v>
      </c>
      <c r="HR85" s="32">
        <v>34817</v>
      </c>
      <c r="HS85" s="32">
        <v>34563</v>
      </c>
      <c r="HT85" s="32">
        <v>34087</v>
      </c>
      <c r="HU85" s="32">
        <v>34250</v>
      </c>
      <c r="HV85" s="32">
        <v>34643</v>
      </c>
      <c r="HW85" s="32">
        <v>34060</v>
      </c>
      <c r="HX85" s="32">
        <v>34332</v>
      </c>
      <c r="HY85" s="32">
        <v>34448</v>
      </c>
      <c r="HZ85" s="32">
        <v>34548</v>
      </c>
      <c r="IA85" s="32">
        <v>34382</v>
      </c>
      <c r="IB85" s="32">
        <v>34156</v>
      </c>
      <c r="IC85" s="32">
        <v>34364</v>
      </c>
      <c r="ID85" s="32">
        <v>34799</v>
      </c>
      <c r="IE85" s="32">
        <v>34282</v>
      </c>
      <c r="IF85" s="32">
        <v>34651</v>
      </c>
      <c r="IG85" s="32">
        <v>34149</v>
      </c>
      <c r="IH85" s="32">
        <v>34097</v>
      </c>
      <c r="II85" s="32">
        <v>34055</v>
      </c>
      <c r="IJ85" s="32">
        <v>34447</v>
      </c>
      <c r="IK85" s="32">
        <v>34006</v>
      </c>
      <c r="IL85" s="32">
        <v>34050</v>
      </c>
      <c r="IM85" s="32">
        <v>34201</v>
      </c>
      <c r="IN85" s="32">
        <v>33923</v>
      </c>
      <c r="IO85" s="32">
        <v>34218</v>
      </c>
      <c r="IP85" s="32">
        <v>33844</v>
      </c>
      <c r="IQ85" s="32">
        <v>34502</v>
      </c>
      <c r="IR85" s="32">
        <v>34588</v>
      </c>
      <c r="IS85" s="32">
        <v>34413</v>
      </c>
      <c r="IT85" s="32">
        <v>34070</v>
      </c>
      <c r="IU85" s="32">
        <v>34142</v>
      </c>
      <c r="IV85" s="32">
        <v>34137</v>
      </c>
      <c r="IW85" s="32">
        <v>34308</v>
      </c>
      <c r="IX85" s="32">
        <v>34465</v>
      </c>
      <c r="IY85" s="32">
        <v>34744</v>
      </c>
      <c r="IZ85" s="32">
        <v>34534</v>
      </c>
      <c r="JA85" s="32">
        <v>34411</v>
      </c>
      <c r="JB85" s="32">
        <v>34781</v>
      </c>
      <c r="JC85" s="32">
        <v>34152</v>
      </c>
      <c r="JD85" s="32">
        <v>34201</v>
      </c>
      <c r="JE85" s="32">
        <v>34216</v>
      </c>
      <c r="JF85" s="32">
        <v>34539</v>
      </c>
      <c r="JG85" s="32">
        <v>34259</v>
      </c>
      <c r="JH85" s="32">
        <v>34558</v>
      </c>
      <c r="JI85" s="32">
        <v>34310</v>
      </c>
      <c r="JJ85" s="32">
        <v>34399</v>
      </c>
      <c r="JK85" s="32">
        <v>34342</v>
      </c>
      <c r="JL85" s="32">
        <v>34138</v>
      </c>
      <c r="JM85" s="32">
        <v>34429</v>
      </c>
      <c r="JN85" s="32">
        <v>34981</v>
      </c>
      <c r="JO85" s="32">
        <v>34757</v>
      </c>
      <c r="JP85" s="32">
        <v>34847</v>
      </c>
      <c r="JQ85" s="32">
        <v>34231</v>
      </c>
      <c r="JR85" s="32">
        <v>34832</v>
      </c>
      <c r="JS85" s="32">
        <v>34935</v>
      </c>
      <c r="JT85" s="32">
        <v>34584</v>
      </c>
      <c r="JU85" s="32">
        <v>34482</v>
      </c>
      <c r="JV85" s="32">
        <v>34397</v>
      </c>
      <c r="JW85" s="32">
        <v>34503</v>
      </c>
      <c r="JX85" s="32">
        <v>34316</v>
      </c>
      <c r="JY85" s="32">
        <v>34497</v>
      </c>
      <c r="JZ85" s="32">
        <v>34260</v>
      </c>
      <c r="KA85" s="32">
        <v>34317</v>
      </c>
      <c r="KB85" s="32">
        <v>35089</v>
      </c>
      <c r="KC85" s="32">
        <v>34400</v>
      </c>
      <c r="KD85" s="32">
        <v>34230</v>
      </c>
      <c r="KE85" s="32">
        <v>34709</v>
      </c>
      <c r="KF85" s="32">
        <v>34767</v>
      </c>
      <c r="KG85" s="32">
        <v>35198</v>
      </c>
      <c r="KH85" s="32">
        <v>34526</v>
      </c>
      <c r="KI85" s="32">
        <v>35102</v>
      </c>
      <c r="KJ85" s="32">
        <v>34220</v>
      </c>
      <c r="KK85" s="32">
        <v>34443</v>
      </c>
      <c r="KL85" s="32">
        <v>34551</v>
      </c>
      <c r="KM85" s="32">
        <v>34490</v>
      </c>
      <c r="KN85" s="32">
        <v>34339</v>
      </c>
      <c r="KO85" s="32">
        <v>34201</v>
      </c>
      <c r="KP85" s="32">
        <v>34187</v>
      </c>
      <c r="KQ85" s="32">
        <v>34307</v>
      </c>
      <c r="KR85" s="32">
        <v>34343</v>
      </c>
      <c r="KS85" s="32">
        <v>34449</v>
      </c>
      <c r="KT85" s="32">
        <v>34755</v>
      </c>
      <c r="KU85" s="32">
        <v>34334</v>
      </c>
      <c r="KV85" s="32">
        <v>34085</v>
      </c>
      <c r="KW85" s="32">
        <v>34073</v>
      </c>
      <c r="KX85" s="32">
        <v>34662</v>
      </c>
      <c r="KY85" s="32">
        <v>34309</v>
      </c>
      <c r="KZ85" s="32">
        <v>33927</v>
      </c>
      <c r="LA85" s="32">
        <v>34347</v>
      </c>
      <c r="LB85" s="32">
        <v>34781</v>
      </c>
      <c r="LC85" s="32">
        <v>34254</v>
      </c>
      <c r="LD85" s="32">
        <v>33979</v>
      </c>
      <c r="LE85" s="32">
        <v>34096</v>
      </c>
      <c r="LF85" s="32">
        <v>34330</v>
      </c>
      <c r="LG85" s="32">
        <v>34229</v>
      </c>
      <c r="LH85" s="32">
        <v>34117</v>
      </c>
      <c r="LI85" s="32">
        <v>34129</v>
      </c>
      <c r="LJ85" s="32">
        <v>34320</v>
      </c>
      <c r="LK85" s="32">
        <v>34143</v>
      </c>
      <c r="LL85" s="32">
        <v>34667</v>
      </c>
      <c r="LM85" s="32">
        <v>34264</v>
      </c>
      <c r="LN85" s="32">
        <v>34846</v>
      </c>
      <c r="LO85" s="32">
        <v>34035</v>
      </c>
      <c r="LP85" s="32">
        <v>34578</v>
      </c>
      <c r="LQ85" s="32">
        <v>34016</v>
      </c>
      <c r="LR85" s="32">
        <v>34455</v>
      </c>
      <c r="LS85" s="32">
        <v>34313</v>
      </c>
      <c r="LT85" s="32">
        <v>34010</v>
      </c>
      <c r="LU85" s="32">
        <v>33875</v>
      </c>
      <c r="LV85" s="32">
        <v>33795</v>
      </c>
      <c r="LW85" s="32">
        <v>34242</v>
      </c>
      <c r="LX85" s="32">
        <v>34012</v>
      </c>
      <c r="LY85" s="32">
        <v>34505</v>
      </c>
      <c r="LZ85" s="32">
        <v>34572</v>
      </c>
      <c r="MA85" s="32">
        <v>34330</v>
      </c>
      <c r="MB85" s="32">
        <v>34055</v>
      </c>
      <c r="MC85" s="32">
        <v>34790</v>
      </c>
      <c r="MD85" s="32">
        <v>33876</v>
      </c>
      <c r="ME85" s="32">
        <v>33918</v>
      </c>
      <c r="MF85" s="32">
        <v>34004</v>
      </c>
      <c r="MG85" s="32">
        <v>34134</v>
      </c>
      <c r="MH85" s="32">
        <v>34053</v>
      </c>
      <c r="MI85" s="32">
        <v>34057</v>
      </c>
      <c r="MJ85" s="32">
        <v>34519</v>
      </c>
      <c r="MK85" s="32">
        <v>34162</v>
      </c>
      <c r="ML85" s="32">
        <v>33795</v>
      </c>
      <c r="MM85" s="32">
        <v>34358</v>
      </c>
      <c r="MN85" s="32">
        <v>34161</v>
      </c>
      <c r="MO85" s="32">
        <v>34302</v>
      </c>
      <c r="MP85" s="32">
        <v>34080</v>
      </c>
      <c r="MQ85" s="32">
        <v>34140</v>
      </c>
      <c r="MR85" s="32">
        <v>34205</v>
      </c>
      <c r="MS85" s="32">
        <v>34374</v>
      </c>
      <c r="MT85" s="32">
        <v>34844</v>
      </c>
      <c r="MU85" s="32">
        <v>34690</v>
      </c>
      <c r="MV85" s="32">
        <v>34825</v>
      </c>
      <c r="MW85" s="32">
        <v>34859</v>
      </c>
      <c r="MX85" s="32">
        <v>34991</v>
      </c>
      <c r="MY85" s="32">
        <v>34676</v>
      </c>
      <c r="MZ85" s="32">
        <v>34318</v>
      </c>
      <c r="NA85" s="32">
        <v>34691</v>
      </c>
      <c r="NB85" s="32">
        <v>34268</v>
      </c>
      <c r="NC85" s="32">
        <v>34919</v>
      </c>
      <c r="ND85" s="32">
        <v>34677</v>
      </c>
      <c r="NE85" s="32">
        <v>34658</v>
      </c>
      <c r="NF85" s="32">
        <v>34936</v>
      </c>
      <c r="NG85" s="32">
        <v>34167</v>
      </c>
      <c r="NH85" s="32">
        <v>34699</v>
      </c>
      <c r="NI85" s="32">
        <v>34802</v>
      </c>
      <c r="NJ85" s="32">
        <v>34266</v>
      </c>
      <c r="NK85" s="32">
        <v>34994</v>
      </c>
      <c r="NL85" s="32">
        <v>34568</v>
      </c>
      <c r="NM85" s="32">
        <v>34858</v>
      </c>
      <c r="NN85" s="32">
        <v>34705</v>
      </c>
      <c r="NO85" s="32">
        <v>34639</v>
      </c>
      <c r="NP85" s="32">
        <v>34464</v>
      </c>
      <c r="NQ85" s="32">
        <v>34476</v>
      </c>
      <c r="NR85" s="32">
        <v>34430</v>
      </c>
      <c r="NS85" s="32">
        <v>34690</v>
      </c>
      <c r="NT85" s="32">
        <v>34125</v>
      </c>
      <c r="NU85" s="32">
        <v>34718</v>
      </c>
      <c r="NV85" s="32">
        <v>34367</v>
      </c>
      <c r="NW85" s="32">
        <v>34783</v>
      </c>
      <c r="NX85" s="32">
        <v>34398</v>
      </c>
      <c r="NY85" s="32">
        <v>34748</v>
      </c>
      <c r="NZ85" s="32">
        <v>33924</v>
      </c>
      <c r="OA85" s="32">
        <v>34244</v>
      </c>
      <c r="OB85" s="32">
        <v>34285</v>
      </c>
      <c r="OC85" s="32">
        <v>34823</v>
      </c>
      <c r="OD85" s="32">
        <v>34607</v>
      </c>
      <c r="OE85" s="32">
        <v>34403</v>
      </c>
      <c r="OF85" s="32">
        <v>34883</v>
      </c>
      <c r="OG85" s="32">
        <v>34194</v>
      </c>
      <c r="OH85" s="32">
        <v>34748</v>
      </c>
      <c r="OI85" s="32">
        <v>34718</v>
      </c>
      <c r="OJ85" s="32">
        <v>34447</v>
      </c>
      <c r="OK85" s="32">
        <v>34374</v>
      </c>
      <c r="OL85" s="32">
        <v>34040</v>
      </c>
      <c r="OM85" s="32">
        <v>34353</v>
      </c>
      <c r="ON85" s="32">
        <v>34141</v>
      </c>
      <c r="OO85" s="32">
        <v>34233</v>
      </c>
      <c r="OP85" s="32">
        <v>34411</v>
      </c>
      <c r="OQ85" s="32">
        <v>34595</v>
      </c>
      <c r="OR85" s="32">
        <v>34260</v>
      </c>
      <c r="OS85" s="32">
        <v>34551</v>
      </c>
      <c r="OT85" s="32">
        <v>34916</v>
      </c>
      <c r="OU85" s="32">
        <v>34715</v>
      </c>
      <c r="OV85" s="32">
        <v>34462</v>
      </c>
      <c r="OW85" s="33">
        <v>34183</v>
      </c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A86">
        <f>'Experimental setup'!C71</f>
        <v>0</v>
      </c>
      <c r="B86">
        <f>'Experimental setup'!C59</f>
        <v>0</v>
      </c>
      <c r="C86" t="b">
        <f t="shared" si="2"/>
        <v>0</v>
      </c>
      <c r="K86" s="30" t="s">
        <v>40</v>
      </c>
      <c r="L86" s="31">
        <v>2</v>
      </c>
      <c r="M86" s="36" t="s">
        <v>551</v>
      </c>
      <c r="N86" s="30">
        <v>37890</v>
      </c>
      <c r="O86" s="32">
        <v>38303</v>
      </c>
      <c r="P86" s="32">
        <v>39540</v>
      </c>
      <c r="Q86" s="32">
        <v>39602</v>
      </c>
      <c r="R86" s="32">
        <v>39643</v>
      </c>
      <c r="S86" s="32">
        <v>39340</v>
      </c>
      <c r="T86" s="32">
        <v>39415</v>
      </c>
      <c r="U86" s="32">
        <v>39135</v>
      </c>
      <c r="V86" s="32">
        <v>39725</v>
      </c>
      <c r="W86" s="32">
        <v>39596</v>
      </c>
      <c r="X86" s="32">
        <v>39578</v>
      </c>
      <c r="Y86" s="32">
        <v>39644</v>
      </c>
      <c r="Z86" s="32">
        <v>39749</v>
      </c>
      <c r="AA86" s="32">
        <v>39781</v>
      </c>
      <c r="AB86" s="32">
        <v>39600</v>
      </c>
      <c r="AC86" s="32">
        <v>39534</v>
      </c>
      <c r="AD86" s="32">
        <v>39491</v>
      </c>
      <c r="AE86" s="32">
        <v>39687</v>
      </c>
      <c r="AF86" s="32">
        <v>39540</v>
      </c>
      <c r="AG86" s="32">
        <v>39890</v>
      </c>
      <c r="AH86" s="32">
        <v>39832</v>
      </c>
      <c r="AI86" s="32">
        <v>39690</v>
      </c>
      <c r="AJ86" s="32">
        <v>39030</v>
      </c>
      <c r="AK86" s="32">
        <v>39706</v>
      </c>
      <c r="AL86" s="32">
        <v>39541</v>
      </c>
      <c r="AM86" s="32">
        <v>39455</v>
      </c>
      <c r="AN86" s="32">
        <v>39157</v>
      </c>
      <c r="AO86" s="32">
        <v>39598</v>
      </c>
      <c r="AP86" s="32">
        <v>39488</v>
      </c>
      <c r="AQ86" s="32">
        <v>39253</v>
      </c>
      <c r="AR86" s="32">
        <v>39652</v>
      </c>
      <c r="AS86" s="32">
        <v>39839</v>
      </c>
      <c r="AT86" s="32">
        <v>39737</v>
      </c>
      <c r="AU86" s="32">
        <v>40061</v>
      </c>
      <c r="AV86" s="32">
        <v>39926</v>
      </c>
      <c r="AW86" s="32">
        <v>39381</v>
      </c>
      <c r="AX86" s="32">
        <v>39793</v>
      </c>
      <c r="AY86" s="32">
        <v>39839</v>
      </c>
      <c r="AZ86" s="32">
        <v>39630</v>
      </c>
      <c r="BA86" s="32">
        <v>40359</v>
      </c>
      <c r="BB86" s="32">
        <v>40017</v>
      </c>
      <c r="BC86" s="32">
        <v>39669</v>
      </c>
      <c r="BD86" s="32">
        <v>39552</v>
      </c>
      <c r="BE86" s="32">
        <v>39720</v>
      </c>
      <c r="BF86" s="32">
        <v>39679</v>
      </c>
      <c r="BG86" s="32">
        <v>39614</v>
      </c>
      <c r="BH86" s="32">
        <v>39836</v>
      </c>
      <c r="BI86" s="32">
        <v>39553</v>
      </c>
      <c r="BJ86" s="32">
        <v>39887</v>
      </c>
      <c r="BK86" s="32">
        <v>39863</v>
      </c>
      <c r="BL86" s="32">
        <v>39572</v>
      </c>
      <c r="BM86" s="32">
        <v>39625</v>
      </c>
      <c r="BN86" s="32">
        <v>39734</v>
      </c>
      <c r="BO86" s="32">
        <v>39653</v>
      </c>
      <c r="BP86" s="32">
        <v>39477</v>
      </c>
      <c r="BQ86" s="32">
        <v>39756</v>
      </c>
      <c r="BR86" s="32">
        <v>40298</v>
      </c>
      <c r="BS86" s="32">
        <v>39220</v>
      </c>
      <c r="BT86" s="32">
        <v>40360</v>
      </c>
      <c r="BU86" s="32">
        <v>39734</v>
      </c>
      <c r="BV86" s="32">
        <v>39693</v>
      </c>
      <c r="BW86" s="32">
        <v>40632</v>
      </c>
      <c r="BX86" s="32">
        <v>39882</v>
      </c>
      <c r="BY86" s="32">
        <v>39893</v>
      </c>
      <c r="BZ86" s="32">
        <v>40222</v>
      </c>
      <c r="CA86" s="32">
        <v>40356</v>
      </c>
      <c r="CB86" s="32">
        <v>39818</v>
      </c>
      <c r="CC86" s="32">
        <v>40130</v>
      </c>
      <c r="CD86" s="32">
        <v>40172</v>
      </c>
      <c r="CE86" s="32">
        <v>40257</v>
      </c>
      <c r="CF86" s="32">
        <v>40201</v>
      </c>
      <c r="CG86" s="32">
        <v>40319</v>
      </c>
      <c r="CH86" s="32">
        <v>40163</v>
      </c>
      <c r="CI86" s="32">
        <v>40351</v>
      </c>
      <c r="CJ86" s="32">
        <v>40534</v>
      </c>
      <c r="CK86" s="32">
        <v>40095</v>
      </c>
      <c r="CL86" s="32">
        <v>39739</v>
      </c>
      <c r="CM86" s="32">
        <v>39991</v>
      </c>
      <c r="CN86" s="32">
        <v>39884</v>
      </c>
      <c r="CO86" s="32">
        <v>39902</v>
      </c>
      <c r="CP86" s="32">
        <v>39686</v>
      </c>
      <c r="CQ86" s="32">
        <v>39873</v>
      </c>
      <c r="CR86" s="32">
        <v>39363</v>
      </c>
      <c r="CS86" s="32">
        <v>39737</v>
      </c>
      <c r="CT86" s="32">
        <v>39734</v>
      </c>
      <c r="CU86" s="32">
        <v>39777</v>
      </c>
      <c r="CV86" s="32">
        <v>39099</v>
      </c>
      <c r="CW86" s="32">
        <v>39655</v>
      </c>
      <c r="CX86" s="32">
        <v>39948</v>
      </c>
      <c r="CY86" s="32">
        <v>39673</v>
      </c>
      <c r="CZ86" s="32">
        <v>39959</v>
      </c>
      <c r="DA86" s="32">
        <v>40102</v>
      </c>
      <c r="DB86" s="32">
        <v>39932</v>
      </c>
      <c r="DC86" s="32">
        <v>39524</v>
      </c>
      <c r="DD86" s="32">
        <v>39784</v>
      </c>
      <c r="DE86" s="32">
        <v>39940</v>
      </c>
      <c r="DF86" s="32">
        <v>39768</v>
      </c>
      <c r="DG86" s="32">
        <v>40015</v>
      </c>
      <c r="DH86" s="32">
        <v>39833</v>
      </c>
      <c r="DI86" s="32">
        <v>39376</v>
      </c>
      <c r="DJ86" s="32">
        <v>39795</v>
      </c>
      <c r="DK86" s="32">
        <v>40197</v>
      </c>
      <c r="DL86" s="32">
        <v>39806</v>
      </c>
      <c r="DM86" s="32">
        <v>40051</v>
      </c>
      <c r="DN86" s="32">
        <v>39727</v>
      </c>
      <c r="DO86" s="32">
        <v>39969</v>
      </c>
      <c r="DP86" s="32">
        <v>39987</v>
      </c>
      <c r="DQ86" s="32">
        <v>40104</v>
      </c>
      <c r="DR86" s="32">
        <v>39665</v>
      </c>
      <c r="DS86" s="32">
        <v>39415</v>
      </c>
      <c r="DT86" s="32">
        <v>39575</v>
      </c>
      <c r="DU86" s="32">
        <v>39769</v>
      </c>
      <c r="DV86" s="32">
        <v>39836</v>
      </c>
      <c r="DW86" s="32">
        <v>39726</v>
      </c>
      <c r="DX86" s="32">
        <v>39618</v>
      </c>
      <c r="DY86" s="32">
        <v>39413</v>
      </c>
      <c r="DZ86" s="32">
        <v>39031</v>
      </c>
      <c r="EA86" s="32">
        <v>39332</v>
      </c>
      <c r="EB86" s="32">
        <v>39701</v>
      </c>
      <c r="EC86" s="32">
        <v>39110</v>
      </c>
      <c r="ED86" s="32">
        <v>39352</v>
      </c>
      <c r="EE86" s="32">
        <v>39959</v>
      </c>
      <c r="EF86" s="32">
        <v>39722</v>
      </c>
      <c r="EG86" s="32">
        <v>39798</v>
      </c>
      <c r="EH86" s="32">
        <v>40135</v>
      </c>
      <c r="EI86" s="32">
        <v>39240</v>
      </c>
      <c r="EJ86" s="32">
        <v>39697</v>
      </c>
      <c r="EK86" s="32">
        <v>39592</v>
      </c>
      <c r="EL86" s="32">
        <v>39758</v>
      </c>
      <c r="EM86" s="32">
        <v>40568</v>
      </c>
      <c r="EN86" s="32">
        <v>40178</v>
      </c>
      <c r="EO86" s="32">
        <v>39821</v>
      </c>
      <c r="EP86" s="32">
        <v>39983</v>
      </c>
      <c r="EQ86" s="32">
        <v>39721</v>
      </c>
      <c r="ER86" s="32">
        <v>39957</v>
      </c>
      <c r="ES86" s="32">
        <v>39453</v>
      </c>
      <c r="ET86" s="32">
        <v>39499</v>
      </c>
      <c r="EU86" s="32">
        <v>39789</v>
      </c>
      <c r="EV86" s="32">
        <v>39727</v>
      </c>
      <c r="EW86" s="32">
        <v>39613</v>
      </c>
      <c r="EX86" s="32">
        <v>39833</v>
      </c>
      <c r="EY86" s="32">
        <v>39329</v>
      </c>
      <c r="EZ86" s="32">
        <v>39475</v>
      </c>
      <c r="FA86" s="32">
        <v>39929</v>
      </c>
      <c r="FB86" s="32">
        <v>39800</v>
      </c>
      <c r="FC86" s="32">
        <v>39714</v>
      </c>
      <c r="FD86" s="32">
        <v>39800</v>
      </c>
      <c r="FE86" s="32">
        <v>39947</v>
      </c>
      <c r="FF86" s="32">
        <v>40249</v>
      </c>
      <c r="FG86" s="32">
        <v>40192</v>
      </c>
      <c r="FH86" s="32">
        <v>39946</v>
      </c>
      <c r="FI86" s="32">
        <v>40195</v>
      </c>
      <c r="FJ86" s="32">
        <v>39856</v>
      </c>
      <c r="FK86" s="32">
        <v>39537</v>
      </c>
      <c r="FL86" s="32">
        <v>40262</v>
      </c>
      <c r="FM86" s="32">
        <v>39767</v>
      </c>
      <c r="FN86" s="32">
        <v>39303</v>
      </c>
      <c r="FO86" s="32">
        <v>40178</v>
      </c>
      <c r="FP86" s="32">
        <v>39972</v>
      </c>
      <c r="FQ86" s="32">
        <v>39877</v>
      </c>
      <c r="FR86" s="32">
        <v>39915</v>
      </c>
      <c r="FS86" s="32">
        <v>39944</v>
      </c>
      <c r="FT86" s="32">
        <v>40392</v>
      </c>
      <c r="FU86" s="32">
        <v>40318</v>
      </c>
      <c r="FV86" s="32">
        <v>39569</v>
      </c>
      <c r="FW86" s="32">
        <v>40001</v>
      </c>
      <c r="FX86" s="32">
        <v>40223</v>
      </c>
      <c r="FY86" s="32">
        <v>39524</v>
      </c>
      <c r="FZ86" s="32">
        <v>39812</v>
      </c>
      <c r="GA86" s="32">
        <v>39677</v>
      </c>
      <c r="GB86" s="32">
        <v>39664</v>
      </c>
      <c r="GC86" s="32">
        <v>39566</v>
      </c>
      <c r="GD86" s="32">
        <v>39758</v>
      </c>
      <c r="GE86" s="32">
        <v>40273</v>
      </c>
      <c r="GF86" s="32">
        <v>39463</v>
      </c>
      <c r="GG86" s="32">
        <v>39562</v>
      </c>
      <c r="GH86" s="32">
        <v>39994</v>
      </c>
      <c r="GI86" s="32">
        <v>40031</v>
      </c>
      <c r="GJ86" s="32">
        <v>39929</v>
      </c>
      <c r="GK86" s="32">
        <v>39634</v>
      </c>
      <c r="GL86" s="32">
        <v>39828</v>
      </c>
      <c r="GM86" s="32">
        <v>39648</v>
      </c>
      <c r="GN86" s="32">
        <v>39358</v>
      </c>
      <c r="GO86" s="32">
        <v>39427</v>
      </c>
      <c r="GP86" s="32">
        <v>39863</v>
      </c>
      <c r="GQ86" s="32">
        <v>39408</v>
      </c>
      <c r="GR86" s="32">
        <v>39956</v>
      </c>
      <c r="GS86" s="32">
        <v>39681</v>
      </c>
      <c r="GT86" s="32">
        <v>40071</v>
      </c>
      <c r="GU86" s="32">
        <v>39550</v>
      </c>
      <c r="GV86" s="32">
        <v>40026</v>
      </c>
      <c r="GW86" s="32">
        <v>39703</v>
      </c>
      <c r="GX86" s="32">
        <v>39564</v>
      </c>
      <c r="GY86" s="32">
        <v>39922</v>
      </c>
      <c r="GZ86" s="32">
        <v>40238</v>
      </c>
      <c r="HA86" s="32">
        <v>39637</v>
      </c>
      <c r="HB86" s="32">
        <v>39745</v>
      </c>
      <c r="HC86" s="32">
        <v>39574</v>
      </c>
      <c r="HD86" s="32">
        <v>38911</v>
      </c>
      <c r="HE86" s="32">
        <v>39250</v>
      </c>
      <c r="HF86" s="32">
        <v>38873</v>
      </c>
      <c r="HG86" s="32">
        <v>38896</v>
      </c>
      <c r="HH86" s="32">
        <v>40112</v>
      </c>
      <c r="HI86" s="32">
        <v>39222</v>
      </c>
      <c r="HJ86" s="32">
        <v>39604</v>
      </c>
      <c r="HK86" s="32">
        <v>39326</v>
      </c>
      <c r="HL86" s="32">
        <v>39458</v>
      </c>
      <c r="HM86" s="32">
        <v>39421</v>
      </c>
      <c r="HN86" s="32">
        <v>39163</v>
      </c>
      <c r="HO86" s="32">
        <v>38551</v>
      </c>
      <c r="HP86" s="32">
        <v>39469</v>
      </c>
      <c r="HQ86" s="32">
        <v>39433</v>
      </c>
      <c r="HR86" s="32">
        <v>39465</v>
      </c>
      <c r="HS86" s="32">
        <v>38984</v>
      </c>
      <c r="HT86" s="32">
        <v>39078</v>
      </c>
      <c r="HU86" s="32">
        <v>39007</v>
      </c>
      <c r="HV86" s="32">
        <v>38595</v>
      </c>
      <c r="HW86" s="32">
        <v>39513</v>
      </c>
      <c r="HX86" s="32">
        <v>39362</v>
      </c>
      <c r="HY86" s="32">
        <v>39321</v>
      </c>
      <c r="HZ86" s="32">
        <v>39580</v>
      </c>
      <c r="IA86" s="32">
        <v>38909</v>
      </c>
      <c r="IB86" s="32">
        <v>39056</v>
      </c>
      <c r="IC86" s="32">
        <v>38935</v>
      </c>
      <c r="ID86" s="32">
        <v>38707</v>
      </c>
      <c r="IE86" s="32">
        <v>39313</v>
      </c>
      <c r="IF86" s="32">
        <v>38650</v>
      </c>
      <c r="IG86" s="32">
        <v>39290</v>
      </c>
      <c r="IH86" s="32">
        <v>39202</v>
      </c>
      <c r="II86" s="32">
        <v>39314</v>
      </c>
      <c r="IJ86" s="32">
        <v>39185</v>
      </c>
      <c r="IK86" s="32">
        <v>38495</v>
      </c>
      <c r="IL86" s="32">
        <v>39405</v>
      </c>
      <c r="IM86" s="32">
        <v>39065</v>
      </c>
      <c r="IN86" s="32">
        <v>39225</v>
      </c>
      <c r="IO86" s="32">
        <v>39581</v>
      </c>
      <c r="IP86" s="32">
        <v>38536</v>
      </c>
      <c r="IQ86" s="32">
        <v>38857</v>
      </c>
      <c r="IR86" s="32">
        <v>38380</v>
      </c>
      <c r="IS86" s="32">
        <v>38572</v>
      </c>
      <c r="IT86" s="32">
        <v>38675</v>
      </c>
      <c r="IU86" s="32">
        <v>38713</v>
      </c>
      <c r="IV86" s="32">
        <v>39051</v>
      </c>
      <c r="IW86" s="32">
        <v>38961</v>
      </c>
      <c r="IX86" s="32">
        <v>38874</v>
      </c>
      <c r="IY86" s="32">
        <v>38969</v>
      </c>
      <c r="IZ86" s="32">
        <v>39059</v>
      </c>
      <c r="JA86" s="32">
        <v>38925</v>
      </c>
      <c r="JB86" s="32">
        <v>38870</v>
      </c>
      <c r="JC86" s="32">
        <v>39498</v>
      </c>
      <c r="JD86" s="32">
        <v>39864</v>
      </c>
      <c r="JE86" s="32">
        <v>39189</v>
      </c>
      <c r="JF86" s="32">
        <v>39190</v>
      </c>
      <c r="JG86" s="32">
        <v>40016</v>
      </c>
      <c r="JH86" s="32">
        <v>39131</v>
      </c>
      <c r="JI86" s="32">
        <v>38988</v>
      </c>
      <c r="JJ86" s="32">
        <v>39170</v>
      </c>
      <c r="JK86" s="32">
        <v>38904</v>
      </c>
      <c r="JL86" s="32">
        <v>39256</v>
      </c>
      <c r="JM86" s="32">
        <v>39418</v>
      </c>
      <c r="JN86" s="32">
        <v>38770</v>
      </c>
      <c r="JO86" s="32">
        <v>38948</v>
      </c>
      <c r="JP86" s="32">
        <v>39229</v>
      </c>
      <c r="JQ86" s="32">
        <v>39844</v>
      </c>
      <c r="JR86" s="32">
        <v>39583</v>
      </c>
      <c r="JS86" s="32">
        <v>39486</v>
      </c>
      <c r="JT86" s="32">
        <v>39030</v>
      </c>
      <c r="JU86" s="32">
        <v>38994</v>
      </c>
      <c r="JV86" s="32">
        <v>38805</v>
      </c>
      <c r="JW86" s="32">
        <v>39313</v>
      </c>
      <c r="JX86" s="32">
        <v>38956</v>
      </c>
      <c r="JY86" s="32">
        <v>39252</v>
      </c>
      <c r="JZ86" s="32">
        <v>38907</v>
      </c>
      <c r="KA86" s="32">
        <v>39199</v>
      </c>
      <c r="KB86" s="32">
        <v>39157</v>
      </c>
      <c r="KC86" s="32">
        <v>38940</v>
      </c>
      <c r="KD86" s="32">
        <v>39793</v>
      </c>
      <c r="KE86" s="32">
        <v>39290</v>
      </c>
      <c r="KF86" s="32">
        <v>38732</v>
      </c>
      <c r="KG86" s="32">
        <v>39255</v>
      </c>
      <c r="KH86" s="32">
        <v>39031</v>
      </c>
      <c r="KI86" s="32">
        <v>39040</v>
      </c>
      <c r="KJ86" s="32">
        <v>38809</v>
      </c>
      <c r="KK86" s="32">
        <v>38449</v>
      </c>
      <c r="KL86" s="32">
        <v>39051</v>
      </c>
      <c r="KM86" s="32">
        <v>39235</v>
      </c>
      <c r="KN86" s="32">
        <v>38492</v>
      </c>
      <c r="KO86" s="32">
        <v>38740</v>
      </c>
      <c r="KP86" s="32">
        <v>38996</v>
      </c>
      <c r="KQ86" s="32">
        <v>38591</v>
      </c>
      <c r="KR86" s="32">
        <v>38603</v>
      </c>
      <c r="KS86" s="32">
        <v>38804</v>
      </c>
      <c r="KT86" s="32">
        <v>38167</v>
      </c>
      <c r="KU86" s="32">
        <v>38550</v>
      </c>
      <c r="KV86" s="32">
        <v>38614</v>
      </c>
      <c r="KW86" s="32">
        <v>38359</v>
      </c>
      <c r="KX86" s="32">
        <v>38834</v>
      </c>
      <c r="KY86" s="32">
        <v>38902</v>
      </c>
      <c r="KZ86" s="32">
        <v>38916</v>
      </c>
      <c r="LA86" s="32">
        <v>38297</v>
      </c>
      <c r="LB86" s="32">
        <v>39120</v>
      </c>
      <c r="LC86" s="32">
        <v>38328</v>
      </c>
      <c r="LD86" s="32">
        <v>38685</v>
      </c>
      <c r="LE86" s="32">
        <v>38828</v>
      </c>
      <c r="LF86" s="32">
        <v>38093</v>
      </c>
      <c r="LG86" s="32">
        <v>38673</v>
      </c>
      <c r="LH86" s="32">
        <v>38233</v>
      </c>
      <c r="LI86" s="32">
        <v>38254</v>
      </c>
      <c r="LJ86" s="32">
        <v>38212</v>
      </c>
      <c r="LK86" s="32">
        <v>37939</v>
      </c>
      <c r="LL86" s="32">
        <v>38433</v>
      </c>
      <c r="LM86" s="32">
        <v>38922</v>
      </c>
      <c r="LN86" s="32">
        <v>38126</v>
      </c>
      <c r="LO86" s="32">
        <v>38051</v>
      </c>
      <c r="LP86" s="32">
        <v>37987</v>
      </c>
      <c r="LQ86" s="32">
        <v>37946</v>
      </c>
      <c r="LR86" s="32">
        <v>38705</v>
      </c>
      <c r="LS86" s="32">
        <v>38416</v>
      </c>
      <c r="LT86" s="32">
        <v>38413</v>
      </c>
      <c r="LU86" s="32">
        <v>38591</v>
      </c>
      <c r="LV86" s="32">
        <v>38480</v>
      </c>
      <c r="LW86" s="32">
        <v>38441</v>
      </c>
      <c r="LX86" s="32">
        <v>38134</v>
      </c>
      <c r="LY86" s="32">
        <v>38355</v>
      </c>
      <c r="LZ86" s="32">
        <v>38017</v>
      </c>
      <c r="MA86" s="32">
        <v>37870</v>
      </c>
      <c r="MB86" s="32">
        <v>38105</v>
      </c>
      <c r="MC86" s="32">
        <v>38394</v>
      </c>
      <c r="MD86" s="32">
        <v>38563</v>
      </c>
      <c r="ME86" s="32">
        <v>38278</v>
      </c>
      <c r="MF86" s="32">
        <v>38368</v>
      </c>
      <c r="MG86" s="32">
        <v>38229</v>
      </c>
      <c r="MH86" s="32">
        <v>38502</v>
      </c>
      <c r="MI86" s="32">
        <v>38176</v>
      </c>
      <c r="MJ86" s="32">
        <v>37996</v>
      </c>
      <c r="MK86" s="32">
        <v>38041</v>
      </c>
      <c r="ML86" s="32">
        <v>37899</v>
      </c>
      <c r="MM86" s="32">
        <v>38111</v>
      </c>
      <c r="MN86" s="32">
        <v>38117</v>
      </c>
      <c r="MO86" s="32">
        <v>38317</v>
      </c>
      <c r="MP86" s="32">
        <v>38126</v>
      </c>
      <c r="MQ86" s="32">
        <v>38206</v>
      </c>
      <c r="MR86" s="32">
        <v>38643</v>
      </c>
      <c r="MS86" s="32">
        <v>38425</v>
      </c>
      <c r="MT86" s="32">
        <v>38635</v>
      </c>
      <c r="MU86" s="32">
        <v>38431</v>
      </c>
      <c r="MV86" s="32">
        <v>38416</v>
      </c>
      <c r="MW86" s="32">
        <v>38741</v>
      </c>
      <c r="MX86" s="32">
        <v>38093</v>
      </c>
      <c r="MY86" s="32">
        <v>37988</v>
      </c>
      <c r="MZ86" s="32">
        <v>38487</v>
      </c>
      <c r="NA86" s="32">
        <v>38368</v>
      </c>
      <c r="NB86" s="32">
        <v>38721</v>
      </c>
      <c r="NC86" s="32">
        <v>38912</v>
      </c>
      <c r="ND86" s="32">
        <v>38325</v>
      </c>
      <c r="NE86" s="32">
        <v>38794</v>
      </c>
      <c r="NF86" s="32">
        <v>38308</v>
      </c>
      <c r="NG86" s="32">
        <v>38580</v>
      </c>
      <c r="NH86" s="32">
        <v>37924</v>
      </c>
      <c r="NI86" s="32">
        <v>38057</v>
      </c>
      <c r="NJ86" s="32">
        <v>38700</v>
      </c>
      <c r="NK86" s="32">
        <v>38529</v>
      </c>
      <c r="NL86" s="32">
        <v>37937</v>
      </c>
      <c r="NM86" s="32">
        <v>38062</v>
      </c>
      <c r="NN86" s="32">
        <v>38328</v>
      </c>
      <c r="NO86" s="32">
        <v>38514</v>
      </c>
      <c r="NP86" s="32">
        <v>38423</v>
      </c>
      <c r="NQ86" s="32">
        <v>38447</v>
      </c>
      <c r="NR86" s="32">
        <v>38163</v>
      </c>
      <c r="NS86" s="32">
        <v>38347</v>
      </c>
      <c r="NT86" s="32">
        <v>38283</v>
      </c>
      <c r="NU86" s="32">
        <v>37984</v>
      </c>
      <c r="NV86" s="32">
        <v>38132</v>
      </c>
      <c r="NW86" s="32">
        <v>37955</v>
      </c>
      <c r="NX86" s="32">
        <v>38381</v>
      </c>
      <c r="NY86" s="32">
        <v>37814</v>
      </c>
      <c r="NZ86" s="32">
        <v>38385</v>
      </c>
      <c r="OA86" s="32">
        <v>37762</v>
      </c>
      <c r="OB86" s="32">
        <v>38099</v>
      </c>
      <c r="OC86" s="32">
        <v>38022</v>
      </c>
      <c r="OD86" s="32">
        <v>37884</v>
      </c>
      <c r="OE86" s="32">
        <v>37757</v>
      </c>
      <c r="OF86" s="32">
        <v>37802</v>
      </c>
      <c r="OG86" s="32">
        <v>37503</v>
      </c>
      <c r="OH86" s="32">
        <v>38113</v>
      </c>
      <c r="OI86" s="32">
        <v>38225</v>
      </c>
      <c r="OJ86" s="32">
        <v>38135</v>
      </c>
      <c r="OK86" s="32">
        <v>37684</v>
      </c>
      <c r="OL86" s="32">
        <v>37540</v>
      </c>
      <c r="OM86" s="32">
        <v>38344</v>
      </c>
      <c r="ON86" s="32">
        <v>38137</v>
      </c>
      <c r="OO86" s="32">
        <v>38263</v>
      </c>
      <c r="OP86" s="32">
        <v>38108</v>
      </c>
      <c r="OQ86" s="32">
        <v>37837</v>
      </c>
      <c r="OR86" s="32">
        <v>37814</v>
      </c>
      <c r="OS86" s="32">
        <v>37689</v>
      </c>
      <c r="OT86" s="32">
        <v>37798</v>
      </c>
      <c r="OU86" s="32">
        <v>37704</v>
      </c>
      <c r="OV86" s="32">
        <v>37507</v>
      </c>
      <c r="OW86" s="33">
        <v>37751</v>
      </c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A87">
        <f>'Experimental setup'!D71</f>
        <v>0</v>
      </c>
      <c r="B87">
        <f>'Experimental setup'!D59</f>
        <v>0</v>
      </c>
      <c r="C87" t="b">
        <f t="shared" si="2"/>
        <v>0</v>
      </c>
      <c r="D87" t="b">
        <f>IF(AND(C87=TRUE, C88=TRUE), TRUE, FALSE)</f>
        <v>0</v>
      </c>
      <c r="K87" s="30" t="s">
        <v>40</v>
      </c>
      <c r="L87" s="31">
        <v>3</v>
      </c>
      <c r="M87" s="36" t="s">
        <v>552</v>
      </c>
      <c r="N87" s="30">
        <v>38205</v>
      </c>
      <c r="O87" s="32">
        <v>39105</v>
      </c>
      <c r="P87" s="32">
        <v>39341</v>
      </c>
      <c r="Q87" s="32">
        <v>39498</v>
      </c>
      <c r="R87" s="32">
        <v>39567</v>
      </c>
      <c r="S87" s="32">
        <v>39510</v>
      </c>
      <c r="T87" s="32">
        <v>39785</v>
      </c>
      <c r="U87" s="32">
        <v>40157</v>
      </c>
      <c r="V87" s="32">
        <v>40185</v>
      </c>
      <c r="W87" s="32">
        <v>39924</v>
      </c>
      <c r="X87" s="32">
        <v>39827</v>
      </c>
      <c r="Y87" s="32">
        <v>39801</v>
      </c>
      <c r="Z87" s="32">
        <v>40128</v>
      </c>
      <c r="AA87" s="32">
        <v>40233</v>
      </c>
      <c r="AB87" s="32">
        <v>39905</v>
      </c>
      <c r="AC87" s="32">
        <v>39644</v>
      </c>
      <c r="AD87" s="32">
        <v>40349</v>
      </c>
      <c r="AE87" s="32">
        <v>40221</v>
      </c>
      <c r="AF87" s="32">
        <v>40287</v>
      </c>
      <c r="AG87" s="32">
        <v>39870</v>
      </c>
      <c r="AH87" s="32">
        <v>39880</v>
      </c>
      <c r="AI87" s="32">
        <v>39452</v>
      </c>
      <c r="AJ87" s="32">
        <v>39670</v>
      </c>
      <c r="AK87" s="32">
        <v>39956</v>
      </c>
      <c r="AL87" s="32">
        <v>40635</v>
      </c>
      <c r="AM87" s="32">
        <v>40252</v>
      </c>
      <c r="AN87" s="32">
        <v>40286</v>
      </c>
      <c r="AO87" s="32">
        <v>39652</v>
      </c>
      <c r="AP87" s="32">
        <v>40564</v>
      </c>
      <c r="AQ87" s="32">
        <v>40176</v>
      </c>
      <c r="AR87" s="32">
        <v>40472</v>
      </c>
      <c r="AS87" s="32">
        <v>40184</v>
      </c>
      <c r="AT87" s="32">
        <v>40439</v>
      </c>
      <c r="AU87" s="32">
        <v>40181</v>
      </c>
      <c r="AV87" s="32">
        <v>40610</v>
      </c>
      <c r="AW87" s="32">
        <v>40296</v>
      </c>
      <c r="AX87" s="32">
        <v>40521</v>
      </c>
      <c r="AY87" s="32">
        <v>40076</v>
      </c>
      <c r="AZ87" s="32">
        <v>40537</v>
      </c>
      <c r="BA87" s="32">
        <v>40566</v>
      </c>
      <c r="BB87" s="32">
        <v>40096</v>
      </c>
      <c r="BC87" s="32">
        <v>40114</v>
      </c>
      <c r="BD87" s="32">
        <v>40522</v>
      </c>
      <c r="BE87" s="32">
        <v>40394</v>
      </c>
      <c r="BF87" s="32">
        <v>39848</v>
      </c>
      <c r="BG87" s="32">
        <v>39983</v>
      </c>
      <c r="BH87" s="32">
        <v>40731</v>
      </c>
      <c r="BI87" s="32">
        <v>40356</v>
      </c>
      <c r="BJ87" s="32">
        <v>39558</v>
      </c>
      <c r="BK87" s="32">
        <v>40273</v>
      </c>
      <c r="BL87" s="32">
        <v>40328</v>
      </c>
      <c r="BM87" s="32">
        <v>40408</v>
      </c>
      <c r="BN87" s="32">
        <v>40388</v>
      </c>
      <c r="BO87" s="32">
        <v>40333</v>
      </c>
      <c r="BP87" s="32">
        <v>39876</v>
      </c>
      <c r="BQ87" s="32">
        <v>40179</v>
      </c>
      <c r="BR87" s="32">
        <v>40808</v>
      </c>
      <c r="BS87" s="32">
        <v>40960</v>
      </c>
      <c r="BT87" s="32">
        <v>40389</v>
      </c>
      <c r="BU87" s="32">
        <v>40505</v>
      </c>
      <c r="BV87" s="32">
        <v>40320</v>
      </c>
      <c r="BW87" s="32">
        <v>40864</v>
      </c>
      <c r="BX87" s="32">
        <v>39955</v>
      </c>
      <c r="BY87" s="32">
        <v>40535</v>
      </c>
      <c r="BZ87" s="32">
        <v>40638</v>
      </c>
      <c r="CA87" s="32">
        <v>40376</v>
      </c>
      <c r="CB87" s="32">
        <v>41014</v>
      </c>
      <c r="CC87" s="32">
        <v>40464</v>
      </c>
      <c r="CD87" s="32">
        <v>40813</v>
      </c>
      <c r="CE87" s="32">
        <v>40703</v>
      </c>
      <c r="CF87" s="32">
        <v>40070</v>
      </c>
      <c r="CG87" s="32">
        <v>40596</v>
      </c>
      <c r="CH87" s="32">
        <v>40423</v>
      </c>
      <c r="CI87" s="32">
        <v>40468</v>
      </c>
      <c r="CJ87" s="32">
        <v>40911</v>
      </c>
      <c r="CK87" s="32">
        <v>40674</v>
      </c>
      <c r="CL87" s="32">
        <v>39952</v>
      </c>
      <c r="CM87" s="32">
        <v>39687</v>
      </c>
      <c r="CN87" s="32">
        <v>40154</v>
      </c>
      <c r="CO87" s="32">
        <v>40333</v>
      </c>
      <c r="CP87" s="32">
        <v>39771</v>
      </c>
      <c r="CQ87" s="32">
        <v>40391</v>
      </c>
      <c r="CR87" s="32">
        <v>39718</v>
      </c>
      <c r="CS87" s="32">
        <v>39682</v>
      </c>
      <c r="CT87" s="32">
        <v>39916</v>
      </c>
      <c r="CU87" s="32">
        <v>40158</v>
      </c>
      <c r="CV87" s="32">
        <v>40159</v>
      </c>
      <c r="CW87" s="32">
        <v>40027</v>
      </c>
      <c r="CX87" s="32">
        <v>40167</v>
      </c>
      <c r="CY87" s="32">
        <v>40647</v>
      </c>
      <c r="CZ87" s="32">
        <v>40462</v>
      </c>
      <c r="DA87" s="32">
        <v>40020</v>
      </c>
      <c r="DB87" s="32">
        <v>40433</v>
      </c>
      <c r="DC87" s="32">
        <v>40384</v>
      </c>
      <c r="DD87" s="32">
        <v>40001</v>
      </c>
      <c r="DE87" s="32">
        <v>40167</v>
      </c>
      <c r="DF87" s="32">
        <v>40073</v>
      </c>
      <c r="DG87" s="32">
        <v>40285</v>
      </c>
      <c r="DH87" s="32">
        <v>40345</v>
      </c>
      <c r="DI87" s="32">
        <v>40550</v>
      </c>
      <c r="DJ87" s="32">
        <v>39839</v>
      </c>
      <c r="DK87" s="32">
        <v>40149</v>
      </c>
      <c r="DL87" s="32">
        <v>40202</v>
      </c>
      <c r="DM87" s="32">
        <v>39784</v>
      </c>
      <c r="DN87" s="32">
        <v>39507</v>
      </c>
      <c r="DO87" s="32">
        <v>40394</v>
      </c>
      <c r="DP87" s="32">
        <v>40413</v>
      </c>
      <c r="DQ87" s="32">
        <v>39967</v>
      </c>
      <c r="DR87" s="32">
        <v>39824</v>
      </c>
      <c r="DS87" s="32">
        <v>39927</v>
      </c>
      <c r="DT87" s="32">
        <v>40073</v>
      </c>
      <c r="DU87" s="32">
        <v>40000</v>
      </c>
      <c r="DV87" s="32">
        <v>40325</v>
      </c>
      <c r="DW87" s="32">
        <v>39683</v>
      </c>
      <c r="DX87" s="32">
        <v>39497</v>
      </c>
      <c r="DY87" s="32">
        <v>39227</v>
      </c>
      <c r="DZ87" s="32">
        <v>40208</v>
      </c>
      <c r="EA87" s="32">
        <v>39788</v>
      </c>
      <c r="EB87" s="32">
        <v>39782</v>
      </c>
      <c r="EC87" s="32">
        <v>39735</v>
      </c>
      <c r="ED87" s="32">
        <v>37755</v>
      </c>
      <c r="EE87" s="32">
        <v>35570</v>
      </c>
      <c r="EF87" s="32">
        <v>35387</v>
      </c>
      <c r="EG87" s="32">
        <v>35294</v>
      </c>
      <c r="EH87" s="32">
        <v>35128</v>
      </c>
      <c r="EI87" s="32">
        <v>35266</v>
      </c>
      <c r="EJ87" s="32">
        <v>35049</v>
      </c>
      <c r="EK87" s="32">
        <v>34787</v>
      </c>
      <c r="EL87" s="32">
        <v>34442</v>
      </c>
      <c r="EM87" s="32">
        <v>34646</v>
      </c>
      <c r="EN87" s="32">
        <v>34730</v>
      </c>
      <c r="EO87" s="32">
        <v>34510</v>
      </c>
      <c r="EP87" s="32">
        <v>34349</v>
      </c>
      <c r="EQ87" s="32">
        <v>35107</v>
      </c>
      <c r="ER87" s="32">
        <v>34307</v>
      </c>
      <c r="ES87" s="32">
        <v>34663</v>
      </c>
      <c r="ET87" s="32">
        <v>34989</v>
      </c>
      <c r="EU87" s="32">
        <v>34690</v>
      </c>
      <c r="EV87" s="32">
        <v>34687</v>
      </c>
      <c r="EW87" s="32">
        <v>34908</v>
      </c>
      <c r="EX87" s="32">
        <v>34542</v>
      </c>
      <c r="EY87" s="32">
        <v>34586</v>
      </c>
      <c r="EZ87" s="32">
        <v>34562</v>
      </c>
      <c r="FA87" s="32">
        <v>34430</v>
      </c>
      <c r="FB87" s="32">
        <v>34718</v>
      </c>
      <c r="FC87" s="32">
        <v>34393</v>
      </c>
      <c r="FD87" s="32">
        <v>34690</v>
      </c>
      <c r="FE87" s="32">
        <v>35108</v>
      </c>
      <c r="FF87" s="32">
        <v>34319</v>
      </c>
      <c r="FG87" s="32">
        <v>34612</v>
      </c>
      <c r="FH87" s="32">
        <v>34836</v>
      </c>
      <c r="FI87" s="32">
        <v>35376</v>
      </c>
      <c r="FJ87" s="32">
        <v>34910</v>
      </c>
      <c r="FK87" s="32">
        <v>35005</v>
      </c>
      <c r="FL87" s="32">
        <v>35578</v>
      </c>
      <c r="FM87" s="32">
        <v>35196</v>
      </c>
      <c r="FN87" s="32">
        <v>35218</v>
      </c>
      <c r="FO87" s="32">
        <v>35183</v>
      </c>
      <c r="FP87" s="32">
        <v>35018</v>
      </c>
      <c r="FQ87" s="32">
        <v>35343</v>
      </c>
      <c r="FR87" s="32">
        <v>35173</v>
      </c>
      <c r="FS87" s="32">
        <v>34820</v>
      </c>
      <c r="FT87" s="32">
        <v>35130</v>
      </c>
      <c r="FU87" s="32">
        <v>35275</v>
      </c>
      <c r="FV87" s="32">
        <v>35249</v>
      </c>
      <c r="FW87" s="32">
        <v>35310</v>
      </c>
      <c r="FX87" s="32">
        <v>35353</v>
      </c>
      <c r="FY87" s="32">
        <v>35477</v>
      </c>
      <c r="FZ87" s="32">
        <v>34738</v>
      </c>
      <c r="GA87" s="32">
        <v>34975</v>
      </c>
      <c r="GB87" s="32">
        <v>35203</v>
      </c>
      <c r="GC87" s="32">
        <v>35742</v>
      </c>
      <c r="GD87" s="32">
        <v>34656</v>
      </c>
      <c r="GE87" s="32">
        <v>34942</v>
      </c>
      <c r="GF87" s="32">
        <v>35559</v>
      </c>
      <c r="GG87" s="32">
        <v>34920</v>
      </c>
      <c r="GH87" s="32">
        <v>34977</v>
      </c>
      <c r="GI87" s="32">
        <v>35182</v>
      </c>
      <c r="GJ87" s="32">
        <v>35153</v>
      </c>
      <c r="GK87" s="32">
        <v>34738</v>
      </c>
      <c r="GL87" s="32">
        <v>35160</v>
      </c>
      <c r="GM87" s="32">
        <v>35069</v>
      </c>
      <c r="GN87" s="32">
        <v>34935</v>
      </c>
      <c r="GO87" s="32">
        <v>35805</v>
      </c>
      <c r="GP87" s="32">
        <v>35497</v>
      </c>
      <c r="GQ87" s="32">
        <v>35282</v>
      </c>
      <c r="GR87" s="32">
        <v>34678</v>
      </c>
      <c r="GS87" s="32">
        <v>35226</v>
      </c>
      <c r="GT87" s="32">
        <v>34853</v>
      </c>
      <c r="GU87" s="32">
        <v>35259</v>
      </c>
      <c r="GV87" s="32">
        <v>35062</v>
      </c>
      <c r="GW87" s="32">
        <v>35164</v>
      </c>
      <c r="GX87" s="32">
        <v>35481</v>
      </c>
      <c r="GY87" s="32">
        <v>34883</v>
      </c>
      <c r="GZ87" s="32">
        <v>35028</v>
      </c>
      <c r="HA87" s="32">
        <v>34998</v>
      </c>
      <c r="HB87" s="32">
        <v>35343</v>
      </c>
      <c r="HC87" s="32">
        <v>35211</v>
      </c>
      <c r="HD87" s="32">
        <v>35046</v>
      </c>
      <c r="HE87" s="32">
        <v>35588</v>
      </c>
      <c r="HF87" s="32">
        <v>34767</v>
      </c>
      <c r="HG87" s="32">
        <v>35140</v>
      </c>
      <c r="HH87" s="32">
        <v>34986</v>
      </c>
      <c r="HI87" s="32">
        <v>34779</v>
      </c>
      <c r="HJ87" s="32">
        <v>34720</v>
      </c>
      <c r="HK87" s="32">
        <v>35143</v>
      </c>
      <c r="HL87" s="32">
        <v>34997</v>
      </c>
      <c r="HM87" s="32">
        <v>35028</v>
      </c>
      <c r="HN87" s="32">
        <v>34646</v>
      </c>
      <c r="HO87" s="32">
        <v>35197</v>
      </c>
      <c r="HP87" s="32">
        <v>34862</v>
      </c>
      <c r="HQ87" s="32">
        <v>34581</v>
      </c>
      <c r="HR87" s="32">
        <v>35119</v>
      </c>
      <c r="HS87" s="32">
        <v>35184</v>
      </c>
      <c r="HT87" s="32">
        <v>35067</v>
      </c>
      <c r="HU87" s="32">
        <v>34917</v>
      </c>
      <c r="HV87" s="32">
        <v>34975</v>
      </c>
      <c r="HW87" s="32">
        <v>34580</v>
      </c>
      <c r="HX87" s="32">
        <v>35571</v>
      </c>
      <c r="HY87" s="32">
        <v>35180</v>
      </c>
      <c r="HZ87" s="32">
        <v>35164</v>
      </c>
      <c r="IA87" s="32">
        <v>34834</v>
      </c>
      <c r="IB87" s="32">
        <v>35124</v>
      </c>
      <c r="IC87" s="32">
        <v>35316</v>
      </c>
      <c r="ID87" s="32">
        <v>34323</v>
      </c>
      <c r="IE87" s="32">
        <v>35193</v>
      </c>
      <c r="IF87" s="32">
        <v>35030</v>
      </c>
      <c r="IG87" s="32">
        <v>35113</v>
      </c>
      <c r="IH87" s="32">
        <v>35314</v>
      </c>
      <c r="II87" s="32">
        <v>34698</v>
      </c>
      <c r="IJ87" s="32">
        <v>34931</v>
      </c>
      <c r="IK87" s="32">
        <v>34952</v>
      </c>
      <c r="IL87" s="32">
        <v>34967</v>
      </c>
      <c r="IM87" s="32">
        <v>34861</v>
      </c>
      <c r="IN87" s="32">
        <v>34852</v>
      </c>
      <c r="IO87" s="32">
        <v>35008</v>
      </c>
      <c r="IP87" s="32">
        <v>34958</v>
      </c>
      <c r="IQ87" s="32">
        <v>35070</v>
      </c>
      <c r="IR87" s="32">
        <v>34973</v>
      </c>
      <c r="IS87" s="32">
        <v>35030</v>
      </c>
      <c r="IT87" s="32">
        <v>35329</v>
      </c>
      <c r="IU87" s="32">
        <v>34500</v>
      </c>
      <c r="IV87" s="32">
        <v>35296</v>
      </c>
      <c r="IW87" s="32">
        <v>34628</v>
      </c>
      <c r="IX87" s="32">
        <v>34899</v>
      </c>
      <c r="IY87" s="32">
        <v>35336</v>
      </c>
      <c r="IZ87" s="32">
        <v>34756</v>
      </c>
      <c r="JA87" s="32">
        <v>35285</v>
      </c>
      <c r="JB87" s="32">
        <v>35111</v>
      </c>
      <c r="JC87" s="32">
        <v>35581</v>
      </c>
      <c r="JD87" s="32">
        <v>34977</v>
      </c>
      <c r="JE87" s="32">
        <v>35211</v>
      </c>
      <c r="JF87" s="32">
        <v>35322</v>
      </c>
      <c r="JG87" s="32">
        <v>35521</v>
      </c>
      <c r="JH87" s="32">
        <v>35094</v>
      </c>
      <c r="JI87" s="32">
        <v>35070</v>
      </c>
      <c r="JJ87" s="32">
        <v>35583</v>
      </c>
      <c r="JK87" s="32">
        <v>35233</v>
      </c>
      <c r="JL87" s="32">
        <v>35072</v>
      </c>
      <c r="JM87" s="32">
        <v>35555</v>
      </c>
      <c r="JN87" s="32">
        <v>35031</v>
      </c>
      <c r="JO87" s="32">
        <v>35299</v>
      </c>
      <c r="JP87" s="32">
        <v>34924</v>
      </c>
      <c r="JQ87" s="32">
        <v>35470</v>
      </c>
      <c r="JR87" s="32">
        <v>35528</v>
      </c>
      <c r="JS87" s="32">
        <v>35610</v>
      </c>
      <c r="JT87" s="32">
        <v>35227</v>
      </c>
      <c r="JU87" s="32">
        <v>35000</v>
      </c>
      <c r="JV87" s="32">
        <v>35065</v>
      </c>
      <c r="JW87" s="32">
        <v>35110</v>
      </c>
      <c r="JX87" s="32">
        <v>35674</v>
      </c>
      <c r="JY87" s="32">
        <v>35107</v>
      </c>
      <c r="JZ87" s="32">
        <v>35634</v>
      </c>
      <c r="KA87" s="32">
        <v>35528</v>
      </c>
      <c r="KB87" s="32">
        <v>35633</v>
      </c>
      <c r="KC87" s="32">
        <v>35602</v>
      </c>
      <c r="KD87" s="32">
        <v>34838</v>
      </c>
      <c r="KE87" s="32">
        <v>35756</v>
      </c>
      <c r="KF87" s="32">
        <v>35670</v>
      </c>
      <c r="KG87" s="32">
        <v>34939</v>
      </c>
      <c r="KH87" s="32">
        <v>35052</v>
      </c>
      <c r="KI87" s="32">
        <v>35104</v>
      </c>
      <c r="KJ87" s="32">
        <v>34863</v>
      </c>
      <c r="KK87" s="32">
        <v>35099</v>
      </c>
      <c r="KL87" s="32">
        <v>35049</v>
      </c>
      <c r="KM87" s="32">
        <v>35158</v>
      </c>
      <c r="KN87" s="32">
        <v>34836</v>
      </c>
      <c r="KO87" s="32">
        <v>35012</v>
      </c>
      <c r="KP87" s="32">
        <v>35499</v>
      </c>
      <c r="KQ87" s="32">
        <v>34798</v>
      </c>
      <c r="KR87" s="32">
        <v>34983</v>
      </c>
      <c r="KS87" s="32">
        <v>35497</v>
      </c>
      <c r="KT87" s="32">
        <v>35090</v>
      </c>
      <c r="KU87" s="32">
        <v>34998</v>
      </c>
      <c r="KV87" s="32">
        <v>35079</v>
      </c>
      <c r="KW87" s="32">
        <v>34980</v>
      </c>
      <c r="KX87" s="32">
        <v>35399</v>
      </c>
      <c r="KY87" s="32">
        <v>35250</v>
      </c>
      <c r="KZ87" s="32">
        <v>35025</v>
      </c>
      <c r="LA87" s="32">
        <v>34556</v>
      </c>
      <c r="LB87" s="32">
        <v>34802</v>
      </c>
      <c r="LC87" s="32">
        <v>35730</v>
      </c>
      <c r="LD87" s="32">
        <v>35069</v>
      </c>
      <c r="LE87" s="32">
        <v>34873</v>
      </c>
      <c r="LF87" s="32">
        <v>34718</v>
      </c>
      <c r="LG87" s="32">
        <v>35226</v>
      </c>
      <c r="LH87" s="32">
        <v>35033</v>
      </c>
      <c r="LI87" s="32">
        <v>35016</v>
      </c>
      <c r="LJ87" s="32">
        <v>35120</v>
      </c>
      <c r="LK87" s="32">
        <v>35213</v>
      </c>
      <c r="LL87" s="32">
        <v>34574</v>
      </c>
      <c r="LM87" s="32">
        <v>34796</v>
      </c>
      <c r="LN87" s="32">
        <v>35164</v>
      </c>
      <c r="LO87" s="32">
        <v>35213</v>
      </c>
      <c r="LP87" s="32">
        <v>35019</v>
      </c>
      <c r="LQ87" s="32">
        <v>34916</v>
      </c>
      <c r="LR87" s="32">
        <v>35539</v>
      </c>
      <c r="LS87" s="32">
        <v>35139</v>
      </c>
      <c r="LT87" s="32">
        <v>35042</v>
      </c>
      <c r="LU87" s="32">
        <v>35211</v>
      </c>
      <c r="LV87" s="32">
        <v>34940</v>
      </c>
      <c r="LW87" s="32">
        <v>34938</v>
      </c>
      <c r="LX87" s="32">
        <v>35164</v>
      </c>
      <c r="LY87" s="32">
        <v>34946</v>
      </c>
      <c r="LZ87" s="32">
        <v>35127</v>
      </c>
      <c r="MA87" s="32">
        <v>34859</v>
      </c>
      <c r="MB87" s="32">
        <v>34507</v>
      </c>
      <c r="MC87" s="32">
        <v>35639</v>
      </c>
      <c r="MD87" s="32">
        <v>35323</v>
      </c>
      <c r="ME87" s="32">
        <v>34969</v>
      </c>
      <c r="MF87" s="32">
        <v>34714</v>
      </c>
      <c r="MG87" s="32">
        <v>35286</v>
      </c>
      <c r="MH87" s="32">
        <v>34642</v>
      </c>
      <c r="MI87" s="32">
        <v>34723</v>
      </c>
      <c r="MJ87" s="32">
        <v>34906</v>
      </c>
      <c r="MK87" s="32">
        <v>34482</v>
      </c>
      <c r="ML87" s="32">
        <v>35156</v>
      </c>
      <c r="MM87" s="32">
        <v>35421</v>
      </c>
      <c r="MN87" s="32">
        <v>35310</v>
      </c>
      <c r="MO87" s="32">
        <v>35674</v>
      </c>
      <c r="MP87" s="32">
        <v>35273</v>
      </c>
      <c r="MQ87" s="32">
        <v>35443</v>
      </c>
      <c r="MR87" s="32">
        <v>35589</v>
      </c>
      <c r="MS87" s="32">
        <v>34916</v>
      </c>
      <c r="MT87" s="32">
        <v>35169</v>
      </c>
      <c r="MU87" s="32">
        <v>35569</v>
      </c>
      <c r="MV87" s="32">
        <v>35582</v>
      </c>
      <c r="MW87" s="32">
        <v>34979</v>
      </c>
      <c r="MX87" s="32">
        <v>35450</v>
      </c>
      <c r="MY87" s="32">
        <v>35438</v>
      </c>
      <c r="MZ87" s="32">
        <v>35899</v>
      </c>
      <c r="NA87" s="32">
        <v>35626</v>
      </c>
      <c r="NB87" s="32">
        <v>35835</v>
      </c>
      <c r="NC87" s="32">
        <v>35665</v>
      </c>
      <c r="ND87" s="32">
        <v>35239</v>
      </c>
      <c r="NE87" s="32">
        <v>35440</v>
      </c>
      <c r="NF87" s="32">
        <v>35190</v>
      </c>
      <c r="NG87" s="32">
        <v>35144</v>
      </c>
      <c r="NH87" s="32">
        <v>35269</v>
      </c>
      <c r="NI87" s="32">
        <v>35109</v>
      </c>
      <c r="NJ87" s="32">
        <v>35394</v>
      </c>
      <c r="NK87" s="32">
        <v>35361</v>
      </c>
      <c r="NL87" s="32">
        <v>35273</v>
      </c>
      <c r="NM87" s="32">
        <v>35150</v>
      </c>
      <c r="NN87" s="32">
        <v>35933</v>
      </c>
      <c r="NO87" s="32">
        <v>35740</v>
      </c>
      <c r="NP87" s="32">
        <v>35489</v>
      </c>
      <c r="NQ87" s="32">
        <v>35147</v>
      </c>
      <c r="NR87" s="32">
        <v>35680</v>
      </c>
      <c r="NS87" s="32">
        <v>35316</v>
      </c>
      <c r="NT87" s="32">
        <v>35903</v>
      </c>
      <c r="NU87" s="32">
        <v>35298</v>
      </c>
      <c r="NV87" s="32">
        <v>34975</v>
      </c>
      <c r="NW87" s="32">
        <v>35494</v>
      </c>
      <c r="NX87" s="32">
        <v>36025</v>
      </c>
      <c r="NY87" s="32">
        <v>35328</v>
      </c>
      <c r="NZ87" s="32">
        <v>35420</v>
      </c>
      <c r="OA87" s="32">
        <v>35647</v>
      </c>
      <c r="OB87" s="32">
        <v>35493</v>
      </c>
      <c r="OC87" s="32">
        <v>35714</v>
      </c>
      <c r="OD87" s="32">
        <v>35280</v>
      </c>
      <c r="OE87" s="32">
        <v>35292</v>
      </c>
      <c r="OF87" s="32">
        <v>34582</v>
      </c>
      <c r="OG87" s="32">
        <v>34880</v>
      </c>
      <c r="OH87" s="32">
        <v>34992</v>
      </c>
      <c r="OI87" s="32">
        <v>35125</v>
      </c>
      <c r="OJ87" s="32">
        <v>35048</v>
      </c>
      <c r="OK87" s="32">
        <v>35095</v>
      </c>
      <c r="OL87" s="32">
        <v>35295</v>
      </c>
      <c r="OM87" s="32">
        <v>34999</v>
      </c>
      <c r="ON87" s="32">
        <v>35200</v>
      </c>
      <c r="OO87" s="32">
        <v>35149</v>
      </c>
      <c r="OP87" s="32">
        <v>35155</v>
      </c>
      <c r="OQ87" s="32">
        <v>35523</v>
      </c>
      <c r="OR87" s="32">
        <v>35076</v>
      </c>
      <c r="OS87" s="32">
        <v>35270</v>
      </c>
      <c r="OT87" s="32">
        <v>35337</v>
      </c>
      <c r="OU87" s="32">
        <v>35271</v>
      </c>
      <c r="OV87" s="32">
        <v>35843</v>
      </c>
      <c r="OW87" s="33">
        <v>35115</v>
      </c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A88">
        <f>'Experimental setup'!E71</f>
        <v>0</v>
      </c>
      <c r="B88">
        <f>'Experimental setup'!E59</f>
        <v>0</v>
      </c>
      <c r="C88" t="b">
        <f t="shared" si="2"/>
        <v>0</v>
      </c>
      <c r="K88" s="30" t="s">
        <v>40</v>
      </c>
      <c r="L88" s="31">
        <v>4</v>
      </c>
      <c r="M88" s="36" t="s">
        <v>552</v>
      </c>
      <c r="N88" s="30">
        <v>38251</v>
      </c>
      <c r="O88" s="32">
        <v>38113</v>
      </c>
      <c r="P88" s="32">
        <v>39125</v>
      </c>
      <c r="Q88" s="32">
        <v>39214</v>
      </c>
      <c r="R88" s="32">
        <v>39617</v>
      </c>
      <c r="S88" s="32">
        <v>38893</v>
      </c>
      <c r="T88" s="32">
        <v>39005</v>
      </c>
      <c r="U88" s="32">
        <v>39709</v>
      </c>
      <c r="V88" s="32">
        <v>39168</v>
      </c>
      <c r="W88" s="32">
        <v>39321</v>
      </c>
      <c r="X88" s="32">
        <v>39659</v>
      </c>
      <c r="Y88" s="32">
        <v>39274</v>
      </c>
      <c r="Z88" s="32">
        <v>40210</v>
      </c>
      <c r="AA88" s="32">
        <v>39748</v>
      </c>
      <c r="AB88" s="32">
        <v>39946</v>
      </c>
      <c r="AC88" s="32">
        <v>39276</v>
      </c>
      <c r="AD88" s="32">
        <v>39729</v>
      </c>
      <c r="AE88" s="32">
        <v>40029</v>
      </c>
      <c r="AF88" s="32">
        <v>39594</v>
      </c>
      <c r="AG88" s="32">
        <v>39853</v>
      </c>
      <c r="AH88" s="32">
        <v>39652</v>
      </c>
      <c r="AI88" s="32">
        <v>40096</v>
      </c>
      <c r="AJ88" s="32">
        <v>40342</v>
      </c>
      <c r="AK88" s="32">
        <v>39701</v>
      </c>
      <c r="AL88" s="32">
        <v>40129</v>
      </c>
      <c r="AM88" s="32">
        <v>39949</v>
      </c>
      <c r="AN88" s="32">
        <v>40202</v>
      </c>
      <c r="AO88" s="32">
        <v>40274</v>
      </c>
      <c r="AP88" s="32">
        <v>40131</v>
      </c>
      <c r="AQ88" s="32">
        <v>39963</v>
      </c>
      <c r="AR88" s="32">
        <v>39602</v>
      </c>
      <c r="AS88" s="32">
        <v>40062</v>
      </c>
      <c r="AT88" s="32">
        <v>40531</v>
      </c>
      <c r="AU88" s="32">
        <v>40493</v>
      </c>
      <c r="AV88" s="32">
        <v>39818</v>
      </c>
      <c r="AW88" s="32">
        <v>39903</v>
      </c>
      <c r="AX88" s="32">
        <v>40450</v>
      </c>
      <c r="AY88" s="32">
        <v>39833</v>
      </c>
      <c r="AZ88" s="32">
        <v>40644</v>
      </c>
      <c r="BA88" s="32">
        <v>40496</v>
      </c>
      <c r="BB88" s="32">
        <v>40801</v>
      </c>
      <c r="BC88" s="32">
        <v>39978</v>
      </c>
      <c r="BD88" s="32">
        <v>40459</v>
      </c>
      <c r="BE88" s="32">
        <v>40373</v>
      </c>
      <c r="BF88" s="32">
        <v>40372</v>
      </c>
      <c r="BG88" s="32">
        <v>40524</v>
      </c>
      <c r="BH88" s="32">
        <v>40119</v>
      </c>
      <c r="BI88" s="32">
        <v>39911</v>
      </c>
      <c r="BJ88" s="32">
        <v>40284</v>
      </c>
      <c r="BK88" s="32">
        <v>40533</v>
      </c>
      <c r="BL88" s="32">
        <v>40007</v>
      </c>
      <c r="BM88" s="32">
        <v>40719</v>
      </c>
      <c r="BN88" s="32">
        <v>40088</v>
      </c>
      <c r="BO88" s="32">
        <v>40505</v>
      </c>
      <c r="BP88" s="32">
        <v>39736</v>
      </c>
      <c r="BQ88" s="32">
        <v>40526</v>
      </c>
      <c r="BR88" s="32">
        <v>40757</v>
      </c>
      <c r="BS88" s="32">
        <v>40722</v>
      </c>
      <c r="BT88" s="32">
        <v>40127</v>
      </c>
      <c r="BU88" s="32">
        <v>40900</v>
      </c>
      <c r="BV88" s="32">
        <v>40476</v>
      </c>
      <c r="BW88" s="32">
        <v>40580</v>
      </c>
      <c r="BX88" s="32">
        <v>40719</v>
      </c>
      <c r="BY88" s="32">
        <v>40271</v>
      </c>
      <c r="BZ88" s="32">
        <v>40090</v>
      </c>
      <c r="CA88" s="32">
        <v>40734</v>
      </c>
      <c r="CB88" s="32">
        <v>40730</v>
      </c>
      <c r="CC88" s="32">
        <v>40717</v>
      </c>
      <c r="CD88" s="32">
        <v>40841</v>
      </c>
      <c r="CE88" s="32">
        <v>40744</v>
      </c>
      <c r="CF88" s="32">
        <v>40251</v>
      </c>
      <c r="CG88" s="32">
        <v>41029</v>
      </c>
      <c r="CH88" s="32">
        <v>40463</v>
      </c>
      <c r="CI88" s="32">
        <v>40628</v>
      </c>
      <c r="CJ88" s="32">
        <v>40278</v>
      </c>
      <c r="CK88" s="32">
        <v>40780</v>
      </c>
      <c r="CL88" s="32">
        <v>40222</v>
      </c>
      <c r="CM88" s="32">
        <v>40425</v>
      </c>
      <c r="CN88" s="32">
        <v>40714</v>
      </c>
      <c r="CO88" s="32">
        <v>40146</v>
      </c>
      <c r="CP88" s="32">
        <v>40344</v>
      </c>
      <c r="CQ88" s="32">
        <v>40698</v>
      </c>
      <c r="CR88" s="32">
        <v>40539</v>
      </c>
      <c r="CS88" s="32">
        <v>40777</v>
      </c>
      <c r="CT88" s="32">
        <v>40937</v>
      </c>
      <c r="CU88" s="32">
        <v>40256</v>
      </c>
      <c r="CV88" s="32">
        <v>40492</v>
      </c>
      <c r="CW88" s="32">
        <v>40732</v>
      </c>
      <c r="CX88" s="32">
        <v>41115</v>
      </c>
      <c r="CY88" s="32">
        <v>40299</v>
      </c>
      <c r="CZ88" s="32">
        <v>40299</v>
      </c>
      <c r="DA88" s="32">
        <v>39848</v>
      </c>
      <c r="DB88" s="32">
        <v>40633</v>
      </c>
      <c r="DC88" s="32">
        <v>40347</v>
      </c>
      <c r="DD88" s="32">
        <v>40432</v>
      </c>
      <c r="DE88" s="32">
        <v>40207</v>
      </c>
      <c r="DF88" s="32">
        <v>40449</v>
      </c>
      <c r="DG88" s="32">
        <v>40479</v>
      </c>
      <c r="DH88" s="32">
        <v>40470</v>
      </c>
      <c r="DI88" s="32">
        <v>40095</v>
      </c>
      <c r="DJ88" s="32">
        <v>40538</v>
      </c>
      <c r="DK88" s="32">
        <v>40405</v>
      </c>
      <c r="DL88" s="32">
        <v>40951</v>
      </c>
      <c r="DM88" s="32">
        <v>40636</v>
      </c>
      <c r="DN88" s="32">
        <v>40153</v>
      </c>
      <c r="DO88" s="32">
        <v>40735</v>
      </c>
      <c r="DP88" s="32">
        <v>40520</v>
      </c>
      <c r="DQ88" s="32">
        <v>39934</v>
      </c>
      <c r="DR88" s="32">
        <v>39919</v>
      </c>
      <c r="DS88" s="32">
        <v>40324</v>
      </c>
      <c r="DT88" s="32">
        <v>40438</v>
      </c>
      <c r="DU88" s="32">
        <v>39879</v>
      </c>
      <c r="DV88" s="32">
        <v>41076</v>
      </c>
      <c r="DW88" s="32">
        <v>40341</v>
      </c>
      <c r="DX88" s="32">
        <v>40116</v>
      </c>
      <c r="DY88" s="32">
        <v>39936</v>
      </c>
      <c r="DZ88" s="32">
        <v>39604</v>
      </c>
      <c r="EA88" s="32">
        <v>40544</v>
      </c>
      <c r="EB88" s="32">
        <v>40202</v>
      </c>
      <c r="EC88" s="32">
        <v>40134</v>
      </c>
      <c r="ED88" s="32">
        <v>40815</v>
      </c>
      <c r="EE88" s="32">
        <v>39884</v>
      </c>
      <c r="EF88" s="32">
        <v>40179</v>
      </c>
      <c r="EG88" s="32">
        <v>39515</v>
      </c>
      <c r="EH88" s="32">
        <v>40485</v>
      </c>
      <c r="EI88" s="32">
        <v>39725</v>
      </c>
      <c r="EJ88" s="32">
        <v>40439</v>
      </c>
      <c r="EK88" s="32">
        <v>40288</v>
      </c>
      <c r="EL88" s="32">
        <v>40619</v>
      </c>
      <c r="EM88" s="32">
        <v>39864</v>
      </c>
      <c r="EN88" s="32">
        <v>40354</v>
      </c>
      <c r="EO88" s="32">
        <v>39711</v>
      </c>
      <c r="EP88" s="32">
        <v>40304</v>
      </c>
      <c r="EQ88" s="32">
        <v>40717</v>
      </c>
      <c r="ER88" s="32">
        <v>40000</v>
      </c>
      <c r="ES88" s="32">
        <v>40106</v>
      </c>
      <c r="ET88" s="32">
        <v>40082</v>
      </c>
      <c r="EU88" s="32">
        <v>39455</v>
      </c>
      <c r="EV88" s="32">
        <v>39884</v>
      </c>
      <c r="EW88" s="32">
        <v>40062</v>
      </c>
      <c r="EX88" s="32">
        <v>40721</v>
      </c>
      <c r="EY88" s="32">
        <v>40395</v>
      </c>
      <c r="EZ88" s="32">
        <v>40034</v>
      </c>
      <c r="FA88" s="32">
        <v>40557</v>
      </c>
      <c r="FB88" s="32">
        <v>40105</v>
      </c>
      <c r="FC88" s="32">
        <v>40176</v>
      </c>
      <c r="FD88" s="32">
        <v>40528</v>
      </c>
      <c r="FE88" s="32">
        <v>40652</v>
      </c>
      <c r="FF88" s="32">
        <v>40457</v>
      </c>
      <c r="FG88" s="32">
        <v>40134</v>
      </c>
      <c r="FH88" s="32">
        <v>40055</v>
      </c>
      <c r="FI88" s="32">
        <v>40762</v>
      </c>
      <c r="FJ88" s="32">
        <v>40280</v>
      </c>
      <c r="FK88" s="32">
        <v>40223</v>
      </c>
      <c r="FL88" s="32">
        <v>40505</v>
      </c>
      <c r="FM88" s="32">
        <v>39920</v>
      </c>
      <c r="FN88" s="32">
        <v>40295</v>
      </c>
      <c r="FO88" s="32">
        <v>40294</v>
      </c>
      <c r="FP88" s="32">
        <v>40422</v>
      </c>
      <c r="FQ88" s="32">
        <v>40315</v>
      </c>
      <c r="FR88" s="32">
        <v>40513</v>
      </c>
      <c r="FS88" s="32">
        <v>40427</v>
      </c>
      <c r="FT88" s="32">
        <v>39982</v>
      </c>
      <c r="FU88" s="32">
        <v>40471</v>
      </c>
      <c r="FV88" s="32">
        <v>39617</v>
      </c>
      <c r="FW88" s="32">
        <v>40504</v>
      </c>
      <c r="FX88" s="32">
        <v>40111</v>
      </c>
      <c r="FY88" s="32">
        <v>40429</v>
      </c>
      <c r="FZ88" s="32">
        <v>40260</v>
      </c>
      <c r="GA88" s="32">
        <v>39963</v>
      </c>
      <c r="GB88" s="32">
        <v>40195</v>
      </c>
      <c r="GC88" s="32">
        <v>40667</v>
      </c>
      <c r="GD88" s="32">
        <v>40243</v>
      </c>
      <c r="GE88" s="32">
        <v>40400</v>
      </c>
      <c r="GF88" s="32">
        <v>39936</v>
      </c>
      <c r="GG88" s="32">
        <v>39689</v>
      </c>
      <c r="GH88" s="32">
        <v>40027</v>
      </c>
      <c r="GI88" s="32">
        <v>39987</v>
      </c>
      <c r="GJ88" s="32">
        <v>40356</v>
      </c>
      <c r="GK88" s="32">
        <v>40400</v>
      </c>
      <c r="GL88" s="32">
        <v>40184</v>
      </c>
      <c r="GM88" s="32">
        <v>40198</v>
      </c>
      <c r="GN88" s="32">
        <v>40066</v>
      </c>
      <c r="GO88" s="32">
        <v>39757</v>
      </c>
      <c r="GP88" s="32">
        <v>40273</v>
      </c>
      <c r="GQ88" s="32">
        <v>40367</v>
      </c>
      <c r="GR88" s="32">
        <v>40177</v>
      </c>
      <c r="GS88" s="32">
        <v>39973</v>
      </c>
      <c r="GT88" s="32">
        <v>40097</v>
      </c>
      <c r="GU88" s="32">
        <v>39789</v>
      </c>
      <c r="GV88" s="32">
        <v>40364</v>
      </c>
      <c r="GW88" s="32">
        <v>40256</v>
      </c>
      <c r="GX88" s="32">
        <v>40352</v>
      </c>
      <c r="GY88" s="32">
        <v>40773</v>
      </c>
      <c r="GZ88" s="32">
        <v>39947</v>
      </c>
      <c r="HA88" s="32">
        <v>40181</v>
      </c>
      <c r="HB88" s="32">
        <v>40194</v>
      </c>
      <c r="HC88" s="32">
        <v>40131</v>
      </c>
      <c r="HD88" s="32">
        <v>39903</v>
      </c>
      <c r="HE88" s="32">
        <v>39515</v>
      </c>
      <c r="HF88" s="32">
        <v>39499</v>
      </c>
      <c r="HG88" s="32">
        <v>40074</v>
      </c>
      <c r="HH88" s="32">
        <v>40056</v>
      </c>
      <c r="HI88" s="32">
        <v>39399</v>
      </c>
      <c r="HJ88" s="32">
        <v>39790</v>
      </c>
      <c r="HK88" s="32">
        <v>40037</v>
      </c>
      <c r="HL88" s="32">
        <v>39920</v>
      </c>
      <c r="HM88" s="32">
        <v>39926</v>
      </c>
      <c r="HN88" s="32">
        <v>39960</v>
      </c>
      <c r="HO88" s="32">
        <v>39870</v>
      </c>
      <c r="HP88" s="32">
        <v>39882</v>
      </c>
      <c r="HQ88" s="32">
        <v>39579</v>
      </c>
      <c r="HR88" s="32">
        <v>39976</v>
      </c>
      <c r="HS88" s="32">
        <v>40240</v>
      </c>
      <c r="HT88" s="32">
        <v>39640</v>
      </c>
      <c r="HU88" s="32">
        <v>39321</v>
      </c>
      <c r="HV88" s="32">
        <v>39704</v>
      </c>
      <c r="HW88" s="32">
        <v>39388</v>
      </c>
      <c r="HX88" s="32">
        <v>39514</v>
      </c>
      <c r="HY88" s="32">
        <v>39751</v>
      </c>
      <c r="HZ88" s="32">
        <v>40152</v>
      </c>
      <c r="IA88" s="32">
        <v>39763</v>
      </c>
      <c r="IB88" s="32">
        <v>39630</v>
      </c>
      <c r="IC88" s="32">
        <v>39757</v>
      </c>
      <c r="ID88" s="32">
        <v>39424</v>
      </c>
      <c r="IE88" s="32">
        <v>39556</v>
      </c>
      <c r="IF88" s="32">
        <v>40274</v>
      </c>
      <c r="IG88" s="32">
        <v>39857</v>
      </c>
      <c r="IH88" s="32">
        <v>39709</v>
      </c>
      <c r="II88" s="32">
        <v>39439</v>
      </c>
      <c r="IJ88" s="32">
        <v>39681</v>
      </c>
      <c r="IK88" s="32">
        <v>40265</v>
      </c>
      <c r="IL88" s="32">
        <v>39655</v>
      </c>
      <c r="IM88" s="32">
        <v>39497</v>
      </c>
      <c r="IN88" s="32">
        <v>39347</v>
      </c>
      <c r="IO88" s="32">
        <v>39755</v>
      </c>
      <c r="IP88" s="32">
        <v>39676</v>
      </c>
      <c r="IQ88" s="32">
        <v>39905</v>
      </c>
      <c r="IR88" s="32">
        <v>39907</v>
      </c>
      <c r="IS88" s="32">
        <v>39708</v>
      </c>
      <c r="IT88" s="32">
        <v>39223</v>
      </c>
      <c r="IU88" s="32">
        <v>39816</v>
      </c>
      <c r="IV88" s="32">
        <v>39581</v>
      </c>
      <c r="IW88" s="32">
        <v>38751</v>
      </c>
      <c r="IX88" s="32">
        <v>39376</v>
      </c>
      <c r="IY88" s="32">
        <v>39326</v>
      </c>
      <c r="IZ88" s="32">
        <v>39290</v>
      </c>
      <c r="JA88" s="32">
        <v>39562</v>
      </c>
      <c r="JB88" s="32">
        <v>39607</v>
      </c>
      <c r="JC88" s="32">
        <v>39835</v>
      </c>
      <c r="JD88" s="32">
        <v>39736</v>
      </c>
      <c r="JE88" s="32">
        <v>40261</v>
      </c>
      <c r="JF88" s="32">
        <v>39492</v>
      </c>
      <c r="JG88" s="32">
        <v>40242</v>
      </c>
      <c r="JH88" s="32">
        <v>40088</v>
      </c>
      <c r="JI88" s="32">
        <v>39692</v>
      </c>
      <c r="JJ88" s="32">
        <v>39916</v>
      </c>
      <c r="JK88" s="32">
        <v>39604</v>
      </c>
      <c r="JL88" s="32">
        <v>39473</v>
      </c>
      <c r="JM88" s="32">
        <v>39950</v>
      </c>
      <c r="JN88" s="32">
        <v>39915</v>
      </c>
      <c r="JO88" s="32">
        <v>39361</v>
      </c>
      <c r="JP88" s="32">
        <v>40260</v>
      </c>
      <c r="JQ88" s="32">
        <v>40063</v>
      </c>
      <c r="JR88" s="32">
        <v>39833</v>
      </c>
      <c r="JS88" s="32">
        <v>39663</v>
      </c>
      <c r="JT88" s="32">
        <v>39641</v>
      </c>
      <c r="JU88" s="32">
        <v>39404</v>
      </c>
      <c r="JV88" s="32">
        <v>39539</v>
      </c>
      <c r="JW88" s="32">
        <v>39442</v>
      </c>
      <c r="JX88" s="32">
        <v>39080</v>
      </c>
      <c r="JY88" s="32">
        <v>39725</v>
      </c>
      <c r="JZ88" s="32">
        <v>39349</v>
      </c>
      <c r="KA88" s="32">
        <v>39999</v>
      </c>
      <c r="KB88" s="32">
        <v>39542</v>
      </c>
      <c r="KC88" s="32">
        <v>39757</v>
      </c>
      <c r="KD88" s="32">
        <v>39058</v>
      </c>
      <c r="KE88" s="32">
        <v>39649</v>
      </c>
      <c r="KF88" s="32">
        <v>39958</v>
      </c>
      <c r="KG88" s="32">
        <v>39406</v>
      </c>
      <c r="KH88" s="32">
        <v>39695</v>
      </c>
      <c r="KI88" s="32">
        <v>39340</v>
      </c>
      <c r="KJ88" s="32">
        <v>39309</v>
      </c>
      <c r="KK88" s="32">
        <v>39907</v>
      </c>
      <c r="KL88" s="32">
        <v>39106</v>
      </c>
      <c r="KM88" s="32">
        <v>38973</v>
      </c>
      <c r="KN88" s="32">
        <v>39483</v>
      </c>
      <c r="KO88" s="32">
        <v>39283</v>
      </c>
      <c r="KP88" s="32">
        <v>39238</v>
      </c>
      <c r="KQ88" s="32">
        <v>38883</v>
      </c>
      <c r="KR88" s="32">
        <v>39009</v>
      </c>
      <c r="KS88" s="32">
        <v>39096</v>
      </c>
      <c r="KT88" s="32">
        <v>38866</v>
      </c>
      <c r="KU88" s="32">
        <v>39150</v>
      </c>
      <c r="KV88" s="32">
        <v>39054</v>
      </c>
      <c r="KW88" s="32">
        <v>38859</v>
      </c>
      <c r="KX88" s="32">
        <v>39161</v>
      </c>
      <c r="KY88" s="32">
        <v>38850</v>
      </c>
      <c r="KZ88" s="32">
        <v>38778</v>
      </c>
      <c r="LA88" s="32">
        <v>39443</v>
      </c>
      <c r="LB88" s="32">
        <v>38888</v>
      </c>
      <c r="LC88" s="32">
        <v>38837</v>
      </c>
      <c r="LD88" s="32">
        <v>38786</v>
      </c>
      <c r="LE88" s="32">
        <v>39330</v>
      </c>
      <c r="LF88" s="32">
        <v>38732</v>
      </c>
      <c r="LG88" s="32">
        <v>39226</v>
      </c>
      <c r="LH88" s="32">
        <v>38626</v>
      </c>
      <c r="LI88" s="32">
        <v>39160</v>
      </c>
      <c r="LJ88" s="32">
        <v>39222</v>
      </c>
      <c r="LK88" s="32">
        <v>38610</v>
      </c>
      <c r="LL88" s="32">
        <v>38605</v>
      </c>
      <c r="LM88" s="32">
        <v>38951</v>
      </c>
      <c r="LN88" s="32">
        <v>38621</v>
      </c>
      <c r="LO88" s="32">
        <v>38254</v>
      </c>
      <c r="LP88" s="32">
        <v>37982</v>
      </c>
      <c r="LQ88" s="32">
        <v>38652</v>
      </c>
      <c r="LR88" s="32">
        <v>39217</v>
      </c>
      <c r="LS88" s="32">
        <v>39081</v>
      </c>
      <c r="LT88" s="32">
        <v>38293</v>
      </c>
      <c r="LU88" s="32">
        <v>38877</v>
      </c>
      <c r="LV88" s="32">
        <v>39352</v>
      </c>
      <c r="LW88" s="32">
        <v>38722</v>
      </c>
      <c r="LX88" s="32">
        <v>39072</v>
      </c>
      <c r="LY88" s="32">
        <v>38366</v>
      </c>
      <c r="LZ88" s="32">
        <v>38771</v>
      </c>
      <c r="MA88" s="32">
        <v>38705</v>
      </c>
      <c r="MB88" s="32">
        <v>38402</v>
      </c>
      <c r="MC88" s="32">
        <v>38940</v>
      </c>
      <c r="MD88" s="32">
        <v>39278</v>
      </c>
      <c r="ME88" s="32">
        <v>38357</v>
      </c>
      <c r="MF88" s="32">
        <v>38772</v>
      </c>
      <c r="MG88" s="32">
        <v>38809</v>
      </c>
      <c r="MH88" s="32">
        <v>38628</v>
      </c>
      <c r="MI88" s="32">
        <v>38336</v>
      </c>
      <c r="MJ88" s="32">
        <v>38326</v>
      </c>
      <c r="MK88" s="32">
        <v>38467</v>
      </c>
      <c r="ML88" s="32">
        <v>38117</v>
      </c>
      <c r="MM88" s="32">
        <v>38590</v>
      </c>
      <c r="MN88" s="32">
        <v>38657</v>
      </c>
      <c r="MO88" s="32">
        <v>38712</v>
      </c>
      <c r="MP88" s="32">
        <v>38836</v>
      </c>
      <c r="MQ88" s="32">
        <v>38845</v>
      </c>
      <c r="MR88" s="32">
        <v>38626</v>
      </c>
      <c r="MS88" s="32">
        <v>39436</v>
      </c>
      <c r="MT88" s="32">
        <v>38568</v>
      </c>
      <c r="MU88" s="32">
        <v>38694</v>
      </c>
      <c r="MV88" s="32">
        <v>38356</v>
      </c>
      <c r="MW88" s="32">
        <v>38436</v>
      </c>
      <c r="MX88" s="32">
        <v>39034</v>
      </c>
      <c r="MY88" s="32">
        <v>38918</v>
      </c>
      <c r="MZ88" s="32">
        <v>38773</v>
      </c>
      <c r="NA88" s="32">
        <v>39205</v>
      </c>
      <c r="NB88" s="32">
        <v>38857</v>
      </c>
      <c r="NC88" s="32">
        <v>38761</v>
      </c>
      <c r="ND88" s="32">
        <v>38061</v>
      </c>
      <c r="NE88" s="32">
        <v>39120</v>
      </c>
      <c r="NF88" s="32">
        <v>38764</v>
      </c>
      <c r="NG88" s="32">
        <v>38013</v>
      </c>
      <c r="NH88" s="32">
        <v>38508</v>
      </c>
      <c r="NI88" s="32">
        <v>38942</v>
      </c>
      <c r="NJ88" s="32">
        <v>38635</v>
      </c>
      <c r="NK88" s="32">
        <v>38632</v>
      </c>
      <c r="NL88" s="32">
        <v>38579</v>
      </c>
      <c r="NM88" s="32">
        <v>39045</v>
      </c>
      <c r="NN88" s="32">
        <v>38706</v>
      </c>
      <c r="NO88" s="32">
        <v>38705</v>
      </c>
      <c r="NP88" s="32">
        <v>39124</v>
      </c>
      <c r="NQ88" s="32">
        <v>38793</v>
      </c>
      <c r="NR88" s="32">
        <v>38588</v>
      </c>
      <c r="NS88" s="32">
        <v>38599</v>
      </c>
      <c r="NT88" s="32">
        <v>38864</v>
      </c>
      <c r="NU88" s="32">
        <v>38978</v>
      </c>
      <c r="NV88" s="32">
        <v>38162</v>
      </c>
      <c r="NW88" s="32">
        <v>38244</v>
      </c>
      <c r="NX88" s="32">
        <v>38160</v>
      </c>
      <c r="NY88" s="32">
        <v>38523</v>
      </c>
      <c r="NZ88" s="32">
        <v>38032</v>
      </c>
      <c r="OA88" s="32">
        <v>38036</v>
      </c>
      <c r="OB88" s="32">
        <v>38538</v>
      </c>
      <c r="OC88" s="32">
        <v>38160</v>
      </c>
      <c r="OD88" s="32">
        <v>38313</v>
      </c>
      <c r="OE88" s="32">
        <v>38388</v>
      </c>
      <c r="OF88" s="32">
        <v>38694</v>
      </c>
      <c r="OG88" s="32">
        <v>38273</v>
      </c>
      <c r="OH88" s="32">
        <v>38109</v>
      </c>
      <c r="OI88" s="32">
        <v>37935</v>
      </c>
      <c r="OJ88" s="32">
        <v>38424</v>
      </c>
      <c r="OK88" s="32">
        <v>38417</v>
      </c>
      <c r="OL88" s="32">
        <v>37931</v>
      </c>
      <c r="OM88" s="32">
        <v>37928</v>
      </c>
      <c r="ON88" s="32">
        <v>38273</v>
      </c>
      <c r="OO88" s="32">
        <v>38608</v>
      </c>
      <c r="OP88" s="32">
        <v>37783</v>
      </c>
      <c r="OQ88" s="32">
        <v>37791</v>
      </c>
      <c r="OR88" s="32">
        <v>37945</v>
      </c>
      <c r="OS88" s="32">
        <v>38259</v>
      </c>
      <c r="OT88" s="32">
        <v>38109</v>
      </c>
      <c r="OU88" s="32">
        <v>37861</v>
      </c>
      <c r="OV88" s="32">
        <v>38034</v>
      </c>
      <c r="OW88" s="33">
        <v>37950</v>
      </c>
      <c r="PH88" s="17"/>
      <c r="PI88" s="17"/>
      <c r="PJ88" s="17"/>
      <c r="PK88" s="17"/>
      <c r="PL88" s="17"/>
      <c r="PM88" s="17"/>
      <c r="PN88" s="17"/>
      <c r="PO88" s="17"/>
      <c r="PP88" s="17"/>
      <c r="PQ88" s="17"/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A89">
        <f>'Experimental setup'!F71</f>
        <v>0</v>
      </c>
      <c r="B89">
        <f>'Experimental setup'!F59</f>
        <v>0</v>
      </c>
      <c r="C89" t="b">
        <f t="shared" si="2"/>
        <v>0</v>
      </c>
      <c r="D89" t="b">
        <f>IF(AND(C89=TRUE, C90=TRUE), TRUE, FALSE)</f>
        <v>0</v>
      </c>
      <c r="K89" s="30" t="s">
        <v>40</v>
      </c>
      <c r="L89" s="31">
        <v>5</v>
      </c>
      <c r="M89" s="36" t="s">
        <v>553</v>
      </c>
      <c r="N89" s="30">
        <v>39126</v>
      </c>
      <c r="O89" s="32">
        <v>40044</v>
      </c>
      <c r="P89" s="32">
        <v>40056</v>
      </c>
      <c r="Q89" s="32">
        <v>40139</v>
      </c>
      <c r="R89" s="32">
        <v>40752</v>
      </c>
      <c r="S89" s="32">
        <v>40711</v>
      </c>
      <c r="T89" s="32">
        <v>40854</v>
      </c>
      <c r="U89" s="32">
        <v>40525</v>
      </c>
      <c r="V89" s="32">
        <v>40883</v>
      </c>
      <c r="W89" s="32">
        <v>40472</v>
      </c>
      <c r="X89" s="32">
        <v>40544</v>
      </c>
      <c r="Y89" s="32">
        <v>41018</v>
      </c>
      <c r="Z89" s="32">
        <v>41325</v>
      </c>
      <c r="AA89" s="32">
        <v>40827</v>
      </c>
      <c r="AB89" s="32">
        <v>41024</v>
      </c>
      <c r="AC89" s="32">
        <v>40510</v>
      </c>
      <c r="AD89" s="32">
        <v>41081</v>
      </c>
      <c r="AE89" s="32">
        <v>40960</v>
      </c>
      <c r="AF89" s="32">
        <v>40912</v>
      </c>
      <c r="AG89" s="32">
        <v>40695</v>
      </c>
      <c r="AH89" s="32">
        <v>40871</v>
      </c>
      <c r="AI89" s="32">
        <v>40995</v>
      </c>
      <c r="AJ89" s="32">
        <v>41027</v>
      </c>
      <c r="AK89" s="32">
        <v>41225</v>
      </c>
      <c r="AL89" s="32">
        <v>40758</v>
      </c>
      <c r="AM89" s="32">
        <v>41318</v>
      </c>
      <c r="AN89" s="32">
        <v>41578</v>
      </c>
      <c r="AO89" s="32">
        <v>41476</v>
      </c>
      <c r="AP89" s="32">
        <v>41441</v>
      </c>
      <c r="AQ89" s="32">
        <v>40810</v>
      </c>
      <c r="AR89" s="32">
        <v>41320</v>
      </c>
      <c r="AS89" s="32">
        <v>41287</v>
      </c>
      <c r="AT89" s="32">
        <v>41358</v>
      </c>
      <c r="AU89" s="32">
        <v>41310</v>
      </c>
      <c r="AV89" s="32">
        <v>40927</v>
      </c>
      <c r="AW89" s="32">
        <v>41184</v>
      </c>
      <c r="AX89" s="32">
        <v>41115</v>
      </c>
      <c r="AY89" s="32">
        <v>41545</v>
      </c>
      <c r="AZ89" s="32">
        <v>41883</v>
      </c>
      <c r="BA89" s="32">
        <v>41696</v>
      </c>
      <c r="BB89" s="32">
        <v>41643</v>
      </c>
      <c r="BC89" s="32">
        <v>41203</v>
      </c>
      <c r="BD89" s="32">
        <v>41574</v>
      </c>
      <c r="BE89" s="32">
        <v>41632</v>
      </c>
      <c r="BF89" s="32">
        <v>41770</v>
      </c>
      <c r="BG89" s="32">
        <v>40478</v>
      </c>
      <c r="BH89" s="32">
        <v>40860</v>
      </c>
      <c r="BI89" s="32">
        <v>41232</v>
      </c>
      <c r="BJ89" s="32">
        <v>41104</v>
      </c>
      <c r="BK89" s="32">
        <v>41600</v>
      </c>
      <c r="BL89" s="32">
        <v>41501</v>
      </c>
      <c r="BM89" s="32">
        <v>40796</v>
      </c>
      <c r="BN89" s="32">
        <v>41402</v>
      </c>
      <c r="BO89" s="32">
        <v>41151</v>
      </c>
      <c r="BP89" s="32">
        <v>40883</v>
      </c>
      <c r="BQ89" s="32">
        <v>41660</v>
      </c>
      <c r="BR89" s="32">
        <v>41942</v>
      </c>
      <c r="BS89" s="32">
        <v>41737</v>
      </c>
      <c r="BT89" s="32">
        <v>41792</v>
      </c>
      <c r="BU89" s="32">
        <v>41518</v>
      </c>
      <c r="BV89" s="32">
        <v>41455</v>
      </c>
      <c r="BW89" s="32">
        <v>42427</v>
      </c>
      <c r="BX89" s="32">
        <v>41458</v>
      </c>
      <c r="BY89" s="32">
        <v>41526</v>
      </c>
      <c r="BZ89" s="32">
        <v>41761</v>
      </c>
      <c r="CA89" s="32">
        <v>42421</v>
      </c>
      <c r="CB89" s="32">
        <v>41708</v>
      </c>
      <c r="CC89" s="32">
        <v>41766</v>
      </c>
      <c r="CD89" s="32">
        <v>41524</v>
      </c>
      <c r="CE89" s="32">
        <v>42163</v>
      </c>
      <c r="CF89" s="32">
        <v>41803</v>
      </c>
      <c r="CG89" s="32">
        <v>41883</v>
      </c>
      <c r="CH89" s="32">
        <v>41534</v>
      </c>
      <c r="CI89" s="32">
        <v>41267</v>
      </c>
      <c r="CJ89" s="32">
        <v>41772</v>
      </c>
      <c r="CK89" s="32">
        <v>42019</v>
      </c>
      <c r="CL89" s="32">
        <v>41386</v>
      </c>
      <c r="CM89" s="32">
        <v>41396</v>
      </c>
      <c r="CN89" s="32">
        <v>41561</v>
      </c>
      <c r="CO89" s="32">
        <v>41613</v>
      </c>
      <c r="CP89" s="32">
        <v>41543</v>
      </c>
      <c r="CQ89" s="32">
        <v>41697</v>
      </c>
      <c r="CR89" s="32">
        <v>41861</v>
      </c>
      <c r="CS89" s="32">
        <v>41588</v>
      </c>
      <c r="CT89" s="32">
        <v>41529</v>
      </c>
      <c r="CU89" s="32">
        <v>41314</v>
      </c>
      <c r="CV89" s="32">
        <v>41650</v>
      </c>
      <c r="CW89" s="32">
        <v>41744</v>
      </c>
      <c r="CX89" s="32">
        <v>41136</v>
      </c>
      <c r="CY89" s="32">
        <v>41565</v>
      </c>
      <c r="CZ89" s="32">
        <v>41841</v>
      </c>
      <c r="DA89" s="32">
        <v>41204</v>
      </c>
      <c r="DB89" s="32">
        <v>41523</v>
      </c>
      <c r="DC89" s="32">
        <v>41340</v>
      </c>
      <c r="DD89" s="32">
        <v>41625</v>
      </c>
      <c r="DE89" s="32">
        <v>41429</v>
      </c>
      <c r="DF89" s="32">
        <v>42081</v>
      </c>
      <c r="DG89" s="32">
        <v>41713</v>
      </c>
      <c r="DH89" s="32">
        <v>41196</v>
      </c>
      <c r="DI89" s="32">
        <v>41674</v>
      </c>
      <c r="DJ89" s="32">
        <v>41793</v>
      </c>
      <c r="DK89" s="32">
        <v>41400</v>
      </c>
      <c r="DL89" s="32">
        <v>42207</v>
      </c>
      <c r="DM89" s="32">
        <v>41351</v>
      </c>
      <c r="DN89" s="32">
        <v>41781</v>
      </c>
      <c r="DO89" s="32">
        <v>41289</v>
      </c>
      <c r="DP89" s="32">
        <v>41015</v>
      </c>
      <c r="DQ89" s="32">
        <v>41086</v>
      </c>
      <c r="DR89" s="32">
        <v>41222</v>
      </c>
      <c r="DS89" s="32">
        <v>41487</v>
      </c>
      <c r="DT89" s="32">
        <v>41730</v>
      </c>
      <c r="DU89" s="32">
        <v>40856</v>
      </c>
      <c r="DV89" s="32">
        <v>40994</v>
      </c>
      <c r="DW89" s="32">
        <v>41540</v>
      </c>
      <c r="DX89" s="32">
        <v>40997</v>
      </c>
      <c r="DY89" s="32">
        <v>41489</v>
      </c>
      <c r="DZ89" s="32">
        <v>41496</v>
      </c>
      <c r="EA89" s="32">
        <v>41514</v>
      </c>
      <c r="EB89" s="32">
        <v>40822</v>
      </c>
      <c r="EC89" s="32">
        <v>41140</v>
      </c>
      <c r="ED89" s="32">
        <v>40802</v>
      </c>
      <c r="EE89" s="32">
        <v>41501</v>
      </c>
      <c r="EF89" s="32">
        <v>40797</v>
      </c>
      <c r="EG89" s="32">
        <v>41031</v>
      </c>
      <c r="EH89" s="32">
        <v>41616</v>
      </c>
      <c r="EI89" s="32">
        <v>40767</v>
      </c>
      <c r="EJ89" s="32">
        <v>40932</v>
      </c>
      <c r="EK89" s="32">
        <v>41498</v>
      </c>
      <c r="EL89" s="32">
        <v>40369</v>
      </c>
      <c r="EM89" s="32">
        <v>41608</v>
      </c>
      <c r="EN89" s="32">
        <v>41448</v>
      </c>
      <c r="EO89" s="32">
        <v>41096</v>
      </c>
      <c r="EP89" s="32">
        <v>41055</v>
      </c>
      <c r="EQ89" s="32">
        <v>40535</v>
      </c>
      <c r="ER89" s="32">
        <v>41535</v>
      </c>
      <c r="ES89" s="32">
        <v>41063</v>
      </c>
      <c r="ET89" s="32">
        <v>41142</v>
      </c>
      <c r="EU89" s="32">
        <v>41256</v>
      </c>
      <c r="EV89" s="32">
        <v>41237</v>
      </c>
      <c r="EW89" s="32">
        <v>41118</v>
      </c>
      <c r="EX89" s="32">
        <v>41169</v>
      </c>
      <c r="EY89" s="32">
        <v>41411</v>
      </c>
      <c r="EZ89" s="32">
        <v>41288</v>
      </c>
      <c r="FA89" s="32">
        <v>40851</v>
      </c>
      <c r="FB89" s="32">
        <v>41271</v>
      </c>
      <c r="FC89" s="32">
        <v>40480</v>
      </c>
      <c r="FD89" s="32">
        <v>40563</v>
      </c>
      <c r="FE89" s="32">
        <v>41167</v>
      </c>
      <c r="FF89" s="32">
        <v>41198</v>
      </c>
      <c r="FG89" s="32">
        <v>41345</v>
      </c>
      <c r="FH89" s="32">
        <v>40970</v>
      </c>
      <c r="FI89" s="32">
        <v>41473</v>
      </c>
      <c r="FJ89" s="32">
        <v>41966</v>
      </c>
      <c r="FK89" s="32">
        <v>41710</v>
      </c>
      <c r="FL89" s="32">
        <v>41824</v>
      </c>
      <c r="FM89" s="32">
        <v>41408</v>
      </c>
      <c r="FN89" s="32">
        <v>41151</v>
      </c>
      <c r="FO89" s="32">
        <v>41162</v>
      </c>
      <c r="FP89" s="32">
        <v>42154</v>
      </c>
      <c r="FQ89" s="32">
        <v>40967</v>
      </c>
      <c r="FR89" s="32">
        <v>41951</v>
      </c>
      <c r="FS89" s="32">
        <v>40945</v>
      </c>
      <c r="FT89" s="32">
        <v>41623</v>
      </c>
      <c r="FU89" s="32">
        <v>41516</v>
      </c>
      <c r="FV89" s="32">
        <v>41478</v>
      </c>
      <c r="FW89" s="32">
        <v>41318</v>
      </c>
      <c r="FX89" s="32">
        <v>41404</v>
      </c>
      <c r="FY89" s="32">
        <v>40968</v>
      </c>
      <c r="FZ89" s="32">
        <v>41597</v>
      </c>
      <c r="GA89" s="32">
        <v>41080</v>
      </c>
      <c r="GB89" s="32">
        <v>40813</v>
      </c>
      <c r="GC89" s="32">
        <v>41480</v>
      </c>
      <c r="GD89" s="32">
        <v>40460</v>
      </c>
      <c r="GE89" s="32">
        <v>41095</v>
      </c>
      <c r="GF89" s="32">
        <v>40844</v>
      </c>
      <c r="GG89" s="32">
        <v>41028</v>
      </c>
      <c r="GH89" s="32">
        <v>40681</v>
      </c>
      <c r="GI89" s="32">
        <v>40984</v>
      </c>
      <c r="GJ89" s="32">
        <v>40753</v>
      </c>
      <c r="GK89" s="32">
        <v>40995</v>
      </c>
      <c r="GL89" s="32">
        <v>41226</v>
      </c>
      <c r="GM89" s="32">
        <v>41127</v>
      </c>
      <c r="GN89" s="32">
        <v>41213</v>
      </c>
      <c r="GO89" s="32">
        <v>41034</v>
      </c>
      <c r="GP89" s="32">
        <v>40954</v>
      </c>
      <c r="GQ89" s="32">
        <v>41372</v>
      </c>
      <c r="GR89" s="32">
        <v>41043</v>
      </c>
      <c r="GS89" s="32">
        <v>40759</v>
      </c>
      <c r="GT89" s="32">
        <v>40987</v>
      </c>
      <c r="GU89" s="32">
        <v>40628</v>
      </c>
      <c r="GV89" s="32">
        <v>41082</v>
      </c>
      <c r="GW89" s="32">
        <v>41675</v>
      </c>
      <c r="GX89" s="32">
        <v>40808</v>
      </c>
      <c r="GY89" s="32">
        <v>41253</v>
      </c>
      <c r="GZ89" s="32">
        <v>41092</v>
      </c>
      <c r="HA89" s="32">
        <v>40730</v>
      </c>
      <c r="HB89" s="32">
        <v>41082</v>
      </c>
      <c r="HC89" s="32">
        <v>41484</v>
      </c>
      <c r="HD89" s="32">
        <v>41090</v>
      </c>
      <c r="HE89" s="32">
        <v>40950</v>
      </c>
      <c r="HF89" s="32">
        <v>41433</v>
      </c>
      <c r="HG89" s="32">
        <v>40551</v>
      </c>
      <c r="HH89" s="32">
        <v>40827</v>
      </c>
      <c r="HI89" s="32">
        <v>40643</v>
      </c>
      <c r="HJ89" s="32">
        <v>40774</v>
      </c>
      <c r="HK89" s="32">
        <v>40900</v>
      </c>
      <c r="HL89" s="32">
        <v>40636</v>
      </c>
      <c r="HM89" s="32">
        <v>41315</v>
      </c>
      <c r="HN89" s="32">
        <v>40986</v>
      </c>
      <c r="HO89" s="32">
        <v>40341</v>
      </c>
      <c r="HP89" s="32">
        <v>41056</v>
      </c>
      <c r="HQ89" s="32">
        <v>40709</v>
      </c>
      <c r="HR89" s="32">
        <v>41393</v>
      </c>
      <c r="HS89" s="32">
        <v>40950</v>
      </c>
      <c r="HT89" s="32">
        <v>40535</v>
      </c>
      <c r="HU89" s="32">
        <v>40580</v>
      </c>
      <c r="HV89" s="32">
        <v>41474</v>
      </c>
      <c r="HW89" s="32">
        <v>40658</v>
      </c>
      <c r="HX89" s="32">
        <v>40400</v>
      </c>
      <c r="HY89" s="32">
        <v>40651</v>
      </c>
      <c r="HZ89" s="32">
        <v>40503</v>
      </c>
      <c r="IA89" s="32">
        <v>41179</v>
      </c>
      <c r="IB89" s="32">
        <v>40733</v>
      </c>
      <c r="IC89" s="32">
        <v>40705</v>
      </c>
      <c r="ID89" s="32">
        <v>40897</v>
      </c>
      <c r="IE89" s="32">
        <v>40664</v>
      </c>
      <c r="IF89" s="32">
        <v>39998</v>
      </c>
      <c r="IG89" s="32">
        <v>40704</v>
      </c>
      <c r="IH89" s="32">
        <v>41195</v>
      </c>
      <c r="II89" s="32">
        <v>40720</v>
      </c>
      <c r="IJ89" s="32">
        <v>39938</v>
      </c>
      <c r="IK89" s="32">
        <v>40070</v>
      </c>
      <c r="IL89" s="32">
        <v>40587</v>
      </c>
      <c r="IM89" s="32">
        <v>40680</v>
      </c>
      <c r="IN89" s="32">
        <v>40814</v>
      </c>
      <c r="IO89" s="32">
        <v>40307</v>
      </c>
      <c r="IP89" s="32">
        <v>40727</v>
      </c>
      <c r="IQ89" s="32">
        <v>40275</v>
      </c>
      <c r="IR89" s="32">
        <v>40159</v>
      </c>
      <c r="IS89" s="32">
        <v>40233</v>
      </c>
      <c r="IT89" s="32">
        <v>40802</v>
      </c>
      <c r="IU89" s="32">
        <v>40524</v>
      </c>
      <c r="IV89" s="32">
        <v>40319</v>
      </c>
      <c r="IW89" s="32">
        <v>40763</v>
      </c>
      <c r="IX89" s="32">
        <v>40271</v>
      </c>
      <c r="IY89" s="32">
        <v>40982</v>
      </c>
      <c r="IZ89" s="32">
        <v>39846</v>
      </c>
      <c r="JA89" s="32">
        <v>40747</v>
      </c>
      <c r="JB89" s="32">
        <v>40828</v>
      </c>
      <c r="JC89" s="32">
        <v>40908</v>
      </c>
      <c r="JD89" s="32">
        <v>40601</v>
      </c>
      <c r="JE89" s="32">
        <v>40703</v>
      </c>
      <c r="JF89" s="32">
        <v>40244</v>
      </c>
      <c r="JG89" s="32">
        <v>40951</v>
      </c>
      <c r="JH89" s="32">
        <v>40252</v>
      </c>
      <c r="JI89" s="32">
        <v>40401</v>
      </c>
      <c r="JJ89" s="32">
        <v>40900</v>
      </c>
      <c r="JK89" s="32">
        <v>41442</v>
      </c>
      <c r="JL89" s="32">
        <v>40937</v>
      </c>
      <c r="JM89" s="32">
        <v>40977</v>
      </c>
      <c r="JN89" s="32">
        <v>40451</v>
      </c>
      <c r="JO89" s="32">
        <v>40828</v>
      </c>
      <c r="JP89" s="32">
        <v>40384</v>
      </c>
      <c r="JQ89" s="32">
        <v>41376</v>
      </c>
      <c r="JR89" s="32">
        <v>40741</v>
      </c>
      <c r="JS89" s="32">
        <v>41375</v>
      </c>
      <c r="JT89" s="32">
        <v>40398</v>
      </c>
      <c r="JU89" s="32">
        <v>40628</v>
      </c>
      <c r="JV89" s="32">
        <v>40481</v>
      </c>
      <c r="JW89" s="32">
        <v>40468</v>
      </c>
      <c r="JX89" s="32">
        <v>40642</v>
      </c>
      <c r="JY89" s="32">
        <v>40466</v>
      </c>
      <c r="JZ89" s="32">
        <v>40790</v>
      </c>
      <c r="KA89" s="32">
        <v>40522</v>
      </c>
      <c r="KB89" s="32">
        <v>40755</v>
      </c>
      <c r="KC89" s="32">
        <v>40459</v>
      </c>
      <c r="KD89" s="32">
        <v>40929</v>
      </c>
      <c r="KE89" s="32">
        <v>40699</v>
      </c>
      <c r="KF89" s="32">
        <v>40743</v>
      </c>
      <c r="KG89" s="32">
        <v>41016</v>
      </c>
      <c r="KH89" s="32">
        <v>40076</v>
      </c>
      <c r="KI89" s="32">
        <v>40379</v>
      </c>
      <c r="KJ89" s="32">
        <v>40236</v>
      </c>
      <c r="KK89" s="32">
        <v>39937</v>
      </c>
      <c r="KL89" s="32">
        <v>40419</v>
      </c>
      <c r="KM89" s="32">
        <v>40140</v>
      </c>
      <c r="KN89" s="32">
        <v>40704</v>
      </c>
      <c r="KO89" s="32">
        <v>39643</v>
      </c>
      <c r="KP89" s="32">
        <v>40274</v>
      </c>
      <c r="KQ89" s="32">
        <v>39455</v>
      </c>
      <c r="KR89" s="32">
        <v>40145</v>
      </c>
      <c r="KS89" s="32">
        <v>39646</v>
      </c>
      <c r="KT89" s="32">
        <v>40038</v>
      </c>
      <c r="KU89" s="32">
        <v>40030</v>
      </c>
      <c r="KV89" s="32">
        <v>39910</v>
      </c>
      <c r="KW89" s="32">
        <v>40037</v>
      </c>
      <c r="KX89" s="32">
        <v>39934</v>
      </c>
      <c r="KY89" s="32">
        <v>39667</v>
      </c>
      <c r="KZ89" s="32">
        <v>40026</v>
      </c>
      <c r="LA89" s="32">
        <v>40353</v>
      </c>
      <c r="LB89" s="32">
        <v>39569</v>
      </c>
      <c r="LC89" s="32">
        <v>39913</v>
      </c>
      <c r="LD89" s="32">
        <v>40152</v>
      </c>
      <c r="LE89" s="32">
        <v>39877</v>
      </c>
      <c r="LF89" s="32">
        <v>40100</v>
      </c>
      <c r="LG89" s="32">
        <v>39376</v>
      </c>
      <c r="LH89" s="32">
        <v>40145</v>
      </c>
      <c r="LI89" s="32">
        <v>39824</v>
      </c>
      <c r="LJ89" s="32">
        <v>39754</v>
      </c>
      <c r="LK89" s="32">
        <v>39425</v>
      </c>
      <c r="LL89" s="32">
        <v>39761</v>
      </c>
      <c r="LM89" s="32">
        <v>40144</v>
      </c>
      <c r="LN89" s="32">
        <v>39823</v>
      </c>
      <c r="LO89" s="32">
        <v>39676</v>
      </c>
      <c r="LP89" s="32">
        <v>39638</v>
      </c>
      <c r="LQ89" s="32">
        <v>39818</v>
      </c>
      <c r="LR89" s="32">
        <v>40220</v>
      </c>
      <c r="LS89" s="32">
        <v>39746</v>
      </c>
      <c r="LT89" s="32">
        <v>39710</v>
      </c>
      <c r="LU89" s="32">
        <v>39722</v>
      </c>
      <c r="LV89" s="32">
        <v>39654</v>
      </c>
      <c r="LW89" s="32">
        <v>39239</v>
      </c>
      <c r="LX89" s="32">
        <v>39491</v>
      </c>
      <c r="LY89" s="32">
        <v>40126</v>
      </c>
      <c r="LZ89" s="32">
        <v>39795</v>
      </c>
      <c r="MA89" s="32">
        <v>39480</v>
      </c>
      <c r="MB89" s="32">
        <v>39735</v>
      </c>
      <c r="MC89" s="32">
        <v>39971</v>
      </c>
      <c r="MD89" s="32">
        <v>39780</v>
      </c>
      <c r="ME89" s="32">
        <v>39742</v>
      </c>
      <c r="MF89" s="32">
        <v>39143</v>
      </c>
      <c r="MG89" s="32">
        <v>39810</v>
      </c>
      <c r="MH89" s="32">
        <v>39400</v>
      </c>
      <c r="MI89" s="32">
        <v>39417</v>
      </c>
      <c r="MJ89" s="32">
        <v>39527</v>
      </c>
      <c r="MK89" s="32">
        <v>39544</v>
      </c>
      <c r="ML89" s="32">
        <v>39523</v>
      </c>
      <c r="MM89" s="32">
        <v>39646</v>
      </c>
      <c r="MN89" s="32">
        <v>39660</v>
      </c>
      <c r="MO89" s="32">
        <v>39611</v>
      </c>
      <c r="MP89" s="32">
        <v>39801</v>
      </c>
      <c r="MQ89" s="32">
        <v>39959</v>
      </c>
      <c r="MR89" s="32">
        <v>40078</v>
      </c>
      <c r="MS89" s="32">
        <v>39720</v>
      </c>
      <c r="MT89" s="32">
        <v>39740</v>
      </c>
      <c r="MU89" s="32">
        <v>39698</v>
      </c>
      <c r="MV89" s="32">
        <v>39654</v>
      </c>
      <c r="MW89" s="32">
        <v>40065</v>
      </c>
      <c r="MX89" s="32">
        <v>39802</v>
      </c>
      <c r="MY89" s="32">
        <v>40266</v>
      </c>
      <c r="MZ89" s="32">
        <v>39394</v>
      </c>
      <c r="NA89" s="32">
        <v>39736</v>
      </c>
      <c r="NB89" s="32">
        <v>39489</v>
      </c>
      <c r="NC89" s="32">
        <v>40013</v>
      </c>
      <c r="ND89" s="32">
        <v>39462</v>
      </c>
      <c r="NE89" s="32">
        <v>39693</v>
      </c>
      <c r="NF89" s="32">
        <v>39636</v>
      </c>
      <c r="NG89" s="32">
        <v>39966</v>
      </c>
      <c r="NH89" s="32">
        <v>39930</v>
      </c>
      <c r="NI89" s="32">
        <v>39177</v>
      </c>
      <c r="NJ89" s="32">
        <v>39964</v>
      </c>
      <c r="NK89" s="32">
        <v>39572</v>
      </c>
      <c r="NL89" s="32">
        <v>39769</v>
      </c>
      <c r="NM89" s="32">
        <v>40222</v>
      </c>
      <c r="NN89" s="32">
        <v>39750</v>
      </c>
      <c r="NO89" s="32">
        <v>39892</v>
      </c>
      <c r="NP89" s="32">
        <v>39989</v>
      </c>
      <c r="NQ89" s="32">
        <v>40010</v>
      </c>
      <c r="NR89" s="32">
        <v>39720</v>
      </c>
      <c r="NS89" s="32">
        <v>39483</v>
      </c>
      <c r="NT89" s="32">
        <v>39830</v>
      </c>
      <c r="NU89" s="32">
        <v>39629</v>
      </c>
      <c r="NV89" s="32">
        <v>39264</v>
      </c>
      <c r="NW89" s="32">
        <v>39830</v>
      </c>
      <c r="NX89" s="32">
        <v>39528</v>
      </c>
      <c r="NY89" s="32">
        <v>39965</v>
      </c>
      <c r="NZ89" s="32">
        <v>39333</v>
      </c>
      <c r="OA89" s="32">
        <v>39348</v>
      </c>
      <c r="OB89" s="32">
        <v>39357</v>
      </c>
      <c r="OC89" s="32">
        <v>39246</v>
      </c>
      <c r="OD89" s="32">
        <v>39391</v>
      </c>
      <c r="OE89" s="32">
        <v>39645</v>
      </c>
      <c r="OF89" s="32">
        <v>39214</v>
      </c>
      <c r="OG89" s="32">
        <v>39370</v>
      </c>
      <c r="OH89" s="32">
        <v>39470</v>
      </c>
      <c r="OI89" s="32">
        <v>39700</v>
      </c>
      <c r="OJ89" s="32">
        <v>38803</v>
      </c>
      <c r="OK89" s="32">
        <v>39676</v>
      </c>
      <c r="OL89" s="32">
        <v>39270</v>
      </c>
      <c r="OM89" s="32">
        <v>38808</v>
      </c>
      <c r="ON89" s="32">
        <v>39354</v>
      </c>
      <c r="OO89" s="32">
        <v>39106</v>
      </c>
      <c r="OP89" s="32">
        <v>39081</v>
      </c>
      <c r="OQ89" s="32">
        <v>39440</v>
      </c>
      <c r="OR89" s="32">
        <v>39159</v>
      </c>
      <c r="OS89" s="32">
        <v>39180</v>
      </c>
      <c r="OT89" s="32">
        <v>39786</v>
      </c>
      <c r="OU89" s="32">
        <v>39507</v>
      </c>
      <c r="OV89" s="32">
        <v>39426</v>
      </c>
      <c r="OW89" s="33">
        <v>39297</v>
      </c>
      <c r="PH89" s="17"/>
      <c r="PI89" s="17"/>
      <c r="PJ89" s="17"/>
      <c r="PK89" s="17"/>
      <c r="PL89" s="17"/>
      <c r="PM89" s="17"/>
      <c r="PN89" s="17"/>
      <c r="PO89" s="17"/>
      <c r="PP89" s="17"/>
      <c r="PQ89" s="17"/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A90">
        <f>'Experimental setup'!G71</f>
        <v>0</v>
      </c>
      <c r="B90">
        <f>'Experimental setup'!G59</f>
        <v>0</v>
      </c>
      <c r="C90" t="b">
        <f t="shared" si="2"/>
        <v>0</v>
      </c>
      <c r="K90" s="30" t="s">
        <v>40</v>
      </c>
      <c r="L90" s="31">
        <v>6</v>
      </c>
      <c r="M90" s="36" t="s">
        <v>553</v>
      </c>
      <c r="N90" s="30">
        <v>38343</v>
      </c>
      <c r="O90" s="32">
        <v>38988</v>
      </c>
      <c r="P90" s="32">
        <v>39332</v>
      </c>
      <c r="Q90" s="32">
        <v>39792</v>
      </c>
      <c r="R90" s="32">
        <v>39140</v>
      </c>
      <c r="S90" s="32">
        <v>39590</v>
      </c>
      <c r="T90" s="32">
        <v>39467</v>
      </c>
      <c r="U90" s="32">
        <v>39699</v>
      </c>
      <c r="V90" s="32">
        <v>39739</v>
      </c>
      <c r="W90" s="32">
        <v>39417</v>
      </c>
      <c r="X90" s="32">
        <v>39942</v>
      </c>
      <c r="Y90" s="32">
        <v>40164</v>
      </c>
      <c r="Z90" s="32">
        <v>39612</v>
      </c>
      <c r="AA90" s="32">
        <v>39780</v>
      </c>
      <c r="AB90" s="32">
        <v>40401</v>
      </c>
      <c r="AC90" s="32">
        <v>39423</v>
      </c>
      <c r="AD90" s="32">
        <v>39549</v>
      </c>
      <c r="AE90" s="32">
        <v>39817</v>
      </c>
      <c r="AF90" s="32">
        <v>40047</v>
      </c>
      <c r="AG90" s="32">
        <v>39941</v>
      </c>
      <c r="AH90" s="32">
        <v>40117</v>
      </c>
      <c r="AI90" s="32">
        <v>39990</v>
      </c>
      <c r="AJ90" s="32">
        <v>39732</v>
      </c>
      <c r="AK90" s="32">
        <v>39537</v>
      </c>
      <c r="AL90" s="32">
        <v>39666</v>
      </c>
      <c r="AM90" s="32">
        <v>39879</v>
      </c>
      <c r="AN90" s="32">
        <v>39668</v>
      </c>
      <c r="AO90" s="32">
        <v>39614</v>
      </c>
      <c r="AP90" s="32">
        <v>40549</v>
      </c>
      <c r="AQ90" s="32">
        <v>39982</v>
      </c>
      <c r="AR90" s="32">
        <v>39931</v>
      </c>
      <c r="AS90" s="32">
        <v>39939</v>
      </c>
      <c r="AT90" s="32">
        <v>39668</v>
      </c>
      <c r="AU90" s="32">
        <v>39964</v>
      </c>
      <c r="AV90" s="32">
        <v>40253</v>
      </c>
      <c r="AW90" s="32">
        <v>39904</v>
      </c>
      <c r="AX90" s="32">
        <v>40134</v>
      </c>
      <c r="AY90" s="32">
        <v>40343</v>
      </c>
      <c r="AZ90" s="32">
        <v>40776</v>
      </c>
      <c r="BA90" s="32">
        <v>40482</v>
      </c>
      <c r="BB90" s="32">
        <v>40375</v>
      </c>
      <c r="BC90" s="32">
        <v>39861</v>
      </c>
      <c r="BD90" s="32">
        <v>40194</v>
      </c>
      <c r="BE90" s="32">
        <v>40406</v>
      </c>
      <c r="BF90" s="32">
        <v>40094</v>
      </c>
      <c r="BG90" s="32">
        <v>39900</v>
      </c>
      <c r="BH90" s="32">
        <v>40374</v>
      </c>
      <c r="BI90" s="32">
        <v>40360</v>
      </c>
      <c r="BJ90" s="32">
        <v>40531</v>
      </c>
      <c r="BK90" s="32">
        <v>39840</v>
      </c>
      <c r="BL90" s="32">
        <v>40290</v>
      </c>
      <c r="BM90" s="32">
        <v>40416</v>
      </c>
      <c r="BN90" s="32">
        <v>40579</v>
      </c>
      <c r="BO90" s="32">
        <v>40310</v>
      </c>
      <c r="BP90" s="32">
        <v>40079</v>
      </c>
      <c r="BQ90" s="32">
        <v>40772</v>
      </c>
      <c r="BR90" s="32">
        <v>40138</v>
      </c>
      <c r="BS90" s="32">
        <v>40567</v>
      </c>
      <c r="BT90" s="32">
        <v>40605</v>
      </c>
      <c r="BU90" s="32">
        <v>40714</v>
      </c>
      <c r="BV90" s="32">
        <v>40537</v>
      </c>
      <c r="BW90" s="32">
        <v>41087</v>
      </c>
      <c r="BX90" s="32">
        <v>40917</v>
      </c>
      <c r="BY90" s="32">
        <v>40829</v>
      </c>
      <c r="BZ90" s="32">
        <v>40494</v>
      </c>
      <c r="CA90" s="32">
        <v>40536</v>
      </c>
      <c r="CB90" s="32">
        <v>40454</v>
      </c>
      <c r="CC90" s="32">
        <v>41454</v>
      </c>
      <c r="CD90" s="32">
        <v>40593</v>
      </c>
      <c r="CE90" s="32">
        <v>41389</v>
      </c>
      <c r="CF90" s="32">
        <v>40820</v>
      </c>
      <c r="CG90" s="32">
        <v>40617</v>
      </c>
      <c r="CH90" s="32">
        <v>40530</v>
      </c>
      <c r="CI90" s="32">
        <v>40277</v>
      </c>
      <c r="CJ90" s="32">
        <v>40146</v>
      </c>
      <c r="CK90" s="32">
        <v>40528</v>
      </c>
      <c r="CL90" s="32">
        <v>40571</v>
      </c>
      <c r="CM90" s="32">
        <v>40635</v>
      </c>
      <c r="CN90" s="32">
        <v>40384</v>
      </c>
      <c r="CO90" s="32">
        <v>40719</v>
      </c>
      <c r="CP90" s="32">
        <v>41180</v>
      </c>
      <c r="CQ90" s="32">
        <v>40425</v>
      </c>
      <c r="CR90" s="32">
        <v>40875</v>
      </c>
      <c r="CS90" s="32">
        <v>40297</v>
      </c>
      <c r="CT90" s="32">
        <v>40252</v>
      </c>
      <c r="CU90" s="32">
        <v>40281</v>
      </c>
      <c r="CV90" s="32">
        <v>40508</v>
      </c>
      <c r="CW90" s="32">
        <v>40053</v>
      </c>
      <c r="CX90" s="32">
        <v>40178</v>
      </c>
      <c r="CY90" s="32">
        <v>40234</v>
      </c>
      <c r="CZ90" s="32">
        <v>40570</v>
      </c>
      <c r="DA90" s="32">
        <v>40463</v>
      </c>
      <c r="DB90" s="32">
        <v>40554</v>
      </c>
      <c r="DC90" s="32">
        <v>40582</v>
      </c>
      <c r="DD90" s="32">
        <v>40532</v>
      </c>
      <c r="DE90" s="32">
        <v>40295</v>
      </c>
      <c r="DF90" s="32">
        <v>40629</v>
      </c>
      <c r="DG90" s="32">
        <v>40504</v>
      </c>
      <c r="DH90" s="32">
        <v>40921</v>
      </c>
      <c r="DI90" s="32">
        <v>40367</v>
      </c>
      <c r="DJ90" s="32">
        <v>40456</v>
      </c>
      <c r="DK90" s="32">
        <v>40486</v>
      </c>
      <c r="DL90" s="32">
        <v>40467</v>
      </c>
      <c r="DM90" s="32">
        <v>40471</v>
      </c>
      <c r="DN90" s="32">
        <v>40374</v>
      </c>
      <c r="DO90" s="32">
        <v>40796</v>
      </c>
      <c r="DP90" s="32">
        <v>40304</v>
      </c>
      <c r="DQ90" s="32">
        <v>40170</v>
      </c>
      <c r="DR90" s="32">
        <v>40470</v>
      </c>
      <c r="DS90" s="32">
        <v>40643</v>
      </c>
      <c r="DT90" s="32">
        <v>40522</v>
      </c>
      <c r="DU90" s="32">
        <v>39937</v>
      </c>
      <c r="DV90" s="32">
        <v>40073</v>
      </c>
      <c r="DW90" s="32">
        <v>39979</v>
      </c>
      <c r="DX90" s="32">
        <v>40459</v>
      </c>
      <c r="DY90" s="32">
        <v>39704</v>
      </c>
      <c r="DZ90" s="32">
        <v>40176</v>
      </c>
      <c r="EA90" s="32">
        <v>40468</v>
      </c>
      <c r="EB90" s="32">
        <v>40316</v>
      </c>
      <c r="EC90" s="32">
        <v>40297</v>
      </c>
      <c r="ED90" s="32">
        <v>40207</v>
      </c>
      <c r="EE90" s="32">
        <v>40776</v>
      </c>
      <c r="EF90" s="32">
        <v>40155</v>
      </c>
      <c r="EG90" s="32">
        <v>40226</v>
      </c>
      <c r="EH90" s="32">
        <v>40050</v>
      </c>
      <c r="EI90" s="32">
        <v>40627</v>
      </c>
      <c r="EJ90" s="32">
        <v>40048</v>
      </c>
      <c r="EK90" s="32">
        <v>40490</v>
      </c>
      <c r="EL90" s="32">
        <v>40597</v>
      </c>
      <c r="EM90" s="32">
        <v>40133</v>
      </c>
      <c r="EN90" s="32">
        <v>39953</v>
      </c>
      <c r="EO90" s="32">
        <v>40236</v>
      </c>
      <c r="EP90" s="32">
        <v>40278</v>
      </c>
      <c r="EQ90" s="32">
        <v>40324</v>
      </c>
      <c r="ER90" s="32">
        <v>40097</v>
      </c>
      <c r="ES90" s="32">
        <v>40106</v>
      </c>
      <c r="ET90" s="32">
        <v>39829</v>
      </c>
      <c r="EU90" s="32">
        <v>40181</v>
      </c>
      <c r="EV90" s="32">
        <v>40019</v>
      </c>
      <c r="EW90" s="32">
        <v>40446</v>
      </c>
      <c r="EX90" s="32">
        <v>39762</v>
      </c>
      <c r="EY90" s="32">
        <v>39630</v>
      </c>
      <c r="EZ90" s="32">
        <v>40234</v>
      </c>
      <c r="FA90" s="32">
        <v>39913</v>
      </c>
      <c r="FB90" s="32">
        <v>39896</v>
      </c>
      <c r="FC90" s="32">
        <v>40647</v>
      </c>
      <c r="FD90" s="32">
        <v>40266</v>
      </c>
      <c r="FE90" s="32">
        <v>40329</v>
      </c>
      <c r="FF90" s="32">
        <v>40560</v>
      </c>
      <c r="FG90" s="32">
        <v>39999</v>
      </c>
      <c r="FH90" s="32">
        <v>40687</v>
      </c>
      <c r="FI90" s="32">
        <v>40389</v>
      </c>
      <c r="FJ90" s="32">
        <v>40339</v>
      </c>
      <c r="FK90" s="32">
        <v>40935</v>
      </c>
      <c r="FL90" s="32">
        <v>40428</v>
      </c>
      <c r="FM90" s="32">
        <v>40576</v>
      </c>
      <c r="FN90" s="32">
        <v>40018</v>
      </c>
      <c r="FO90" s="32">
        <v>41081</v>
      </c>
      <c r="FP90" s="32">
        <v>40662</v>
      </c>
      <c r="FQ90" s="32">
        <v>39936</v>
      </c>
      <c r="FR90" s="32">
        <v>40384</v>
      </c>
      <c r="FS90" s="32">
        <v>40655</v>
      </c>
      <c r="FT90" s="32">
        <v>40125</v>
      </c>
      <c r="FU90" s="32">
        <v>40592</v>
      </c>
      <c r="FV90" s="32">
        <v>40292</v>
      </c>
      <c r="FW90" s="32">
        <v>40593</v>
      </c>
      <c r="FX90" s="32">
        <v>40234</v>
      </c>
      <c r="FY90" s="32">
        <v>40567</v>
      </c>
      <c r="FZ90" s="32">
        <v>39907</v>
      </c>
      <c r="GA90" s="32">
        <v>40108</v>
      </c>
      <c r="GB90" s="32">
        <v>40109</v>
      </c>
      <c r="GC90" s="32">
        <v>40251</v>
      </c>
      <c r="GD90" s="32">
        <v>39997</v>
      </c>
      <c r="GE90" s="32">
        <v>40005</v>
      </c>
      <c r="GF90" s="32">
        <v>39778</v>
      </c>
      <c r="GG90" s="32">
        <v>40442</v>
      </c>
      <c r="GH90" s="32">
        <v>40340</v>
      </c>
      <c r="GI90" s="32">
        <v>40553</v>
      </c>
      <c r="GJ90" s="32">
        <v>40153</v>
      </c>
      <c r="GK90" s="32">
        <v>40131</v>
      </c>
      <c r="GL90" s="32">
        <v>40203</v>
      </c>
      <c r="GM90" s="32">
        <v>39483</v>
      </c>
      <c r="GN90" s="32">
        <v>40155</v>
      </c>
      <c r="GO90" s="32">
        <v>40150</v>
      </c>
      <c r="GP90" s="32">
        <v>40168</v>
      </c>
      <c r="GQ90" s="32">
        <v>39944</v>
      </c>
      <c r="GR90" s="32">
        <v>39974</v>
      </c>
      <c r="GS90" s="32">
        <v>39918</v>
      </c>
      <c r="GT90" s="32">
        <v>39966</v>
      </c>
      <c r="GU90" s="32">
        <v>40030</v>
      </c>
      <c r="GV90" s="32">
        <v>40371</v>
      </c>
      <c r="GW90" s="32">
        <v>40160</v>
      </c>
      <c r="GX90" s="32">
        <v>40485</v>
      </c>
      <c r="GY90" s="32">
        <v>41123</v>
      </c>
      <c r="GZ90" s="32">
        <v>40451</v>
      </c>
      <c r="HA90" s="32">
        <v>40520</v>
      </c>
      <c r="HB90" s="32">
        <v>40372</v>
      </c>
      <c r="HC90" s="32">
        <v>39956</v>
      </c>
      <c r="HD90" s="32">
        <v>39805</v>
      </c>
      <c r="HE90" s="32">
        <v>40079</v>
      </c>
      <c r="HF90" s="32">
        <v>39832</v>
      </c>
      <c r="HG90" s="32">
        <v>39840</v>
      </c>
      <c r="HH90" s="32">
        <v>40146</v>
      </c>
      <c r="HI90" s="32">
        <v>40254</v>
      </c>
      <c r="HJ90" s="32">
        <v>39484</v>
      </c>
      <c r="HK90" s="32">
        <v>39458</v>
      </c>
      <c r="HL90" s="32">
        <v>39429</v>
      </c>
      <c r="HM90" s="32">
        <v>39784</v>
      </c>
      <c r="HN90" s="32">
        <v>40300</v>
      </c>
      <c r="HO90" s="32">
        <v>39563</v>
      </c>
      <c r="HP90" s="32">
        <v>40136</v>
      </c>
      <c r="HQ90" s="32">
        <v>39751</v>
      </c>
      <c r="HR90" s="32">
        <v>39167</v>
      </c>
      <c r="HS90" s="32">
        <v>40110</v>
      </c>
      <c r="HT90" s="32">
        <v>39738</v>
      </c>
      <c r="HU90" s="32">
        <v>38985</v>
      </c>
      <c r="HV90" s="32">
        <v>39523</v>
      </c>
      <c r="HW90" s="32">
        <v>39726</v>
      </c>
      <c r="HX90" s="32">
        <v>39261</v>
      </c>
      <c r="HY90" s="32">
        <v>40183</v>
      </c>
      <c r="HZ90" s="32">
        <v>39566</v>
      </c>
      <c r="IA90" s="32">
        <v>39468</v>
      </c>
      <c r="IB90" s="32">
        <v>39839</v>
      </c>
      <c r="IC90" s="32">
        <v>39920</v>
      </c>
      <c r="ID90" s="32">
        <v>39858</v>
      </c>
      <c r="IE90" s="32">
        <v>39847</v>
      </c>
      <c r="IF90" s="32">
        <v>39729</v>
      </c>
      <c r="IG90" s="32">
        <v>39385</v>
      </c>
      <c r="IH90" s="32">
        <v>40173</v>
      </c>
      <c r="II90" s="32">
        <v>39554</v>
      </c>
      <c r="IJ90" s="32">
        <v>39567</v>
      </c>
      <c r="IK90" s="32">
        <v>39238</v>
      </c>
      <c r="IL90" s="32">
        <v>39637</v>
      </c>
      <c r="IM90" s="32">
        <v>40011</v>
      </c>
      <c r="IN90" s="32">
        <v>39573</v>
      </c>
      <c r="IO90" s="32">
        <v>38839</v>
      </c>
      <c r="IP90" s="32">
        <v>39823</v>
      </c>
      <c r="IQ90" s="32">
        <v>39705</v>
      </c>
      <c r="IR90" s="32">
        <v>39751</v>
      </c>
      <c r="IS90" s="32">
        <v>39463</v>
      </c>
      <c r="IT90" s="32">
        <v>39720</v>
      </c>
      <c r="IU90" s="32">
        <v>39613</v>
      </c>
      <c r="IV90" s="32">
        <v>39916</v>
      </c>
      <c r="IW90" s="32">
        <v>39542</v>
      </c>
      <c r="IX90" s="32">
        <v>39358</v>
      </c>
      <c r="IY90" s="32">
        <v>39402</v>
      </c>
      <c r="IZ90" s="32">
        <v>39540</v>
      </c>
      <c r="JA90" s="32">
        <v>39220</v>
      </c>
      <c r="JB90" s="32">
        <v>39996</v>
      </c>
      <c r="JC90" s="32">
        <v>39191</v>
      </c>
      <c r="JD90" s="32">
        <v>39693</v>
      </c>
      <c r="JE90" s="32">
        <v>39866</v>
      </c>
      <c r="JF90" s="32">
        <v>40411</v>
      </c>
      <c r="JG90" s="32">
        <v>39764</v>
      </c>
      <c r="JH90" s="32">
        <v>40111</v>
      </c>
      <c r="JI90" s="32">
        <v>39880</v>
      </c>
      <c r="JJ90" s="32">
        <v>39644</v>
      </c>
      <c r="JK90" s="32">
        <v>39913</v>
      </c>
      <c r="JL90" s="32">
        <v>40234</v>
      </c>
      <c r="JM90" s="32">
        <v>39548</v>
      </c>
      <c r="JN90" s="32">
        <v>39884</v>
      </c>
      <c r="JO90" s="32">
        <v>40220</v>
      </c>
      <c r="JP90" s="32">
        <v>39316</v>
      </c>
      <c r="JQ90" s="32">
        <v>39469</v>
      </c>
      <c r="JR90" s="32">
        <v>39643</v>
      </c>
      <c r="JS90" s="32">
        <v>39697</v>
      </c>
      <c r="JT90" s="32">
        <v>39762</v>
      </c>
      <c r="JU90" s="32">
        <v>40278</v>
      </c>
      <c r="JV90" s="32">
        <v>39926</v>
      </c>
      <c r="JW90" s="32">
        <v>39676</v>
      </c>
      <c r="JX90" s="32">
        <v>39879</v>
      </c>
      <c r="JY90" s="32">
        <v>40081</v>
      </c>
      <c r="JZ90" s="32">
        <v>39818</v>
      </c>
      <c r="KA90" s="32">
        <v>39275</v>
      </c>
      <c r="KB90" s="32">
        <v>39843</v>
      </c>
      <c r="KC90" s="32">
        <v>39567</v>
      </c>
      <c r="KD90" s="32">
        <v>40179</v>
      </c>
      <c r="KE90" s="32">
        <v>40346</v>
      </c>
      <c r="KF90" s="32">
        <v>39551</v>
      </c>
      <c r="KG90" s="32">
        <v>39608</v>
      </c>
      <c r="KH90" s="32">
        <v>39224</v>
      </c>
      <c r="KI90" s="32">
        <v>39547</v>
      </c>
      <c r="KJ90" s="32">
        <v>39740</v>
      </c>
      <c r="KK90" s="32">
        <v>39366</v>
      </c>
      <c r="KL90" s="32">
        <v>39309</v>
      </c>
      <c r="KM90" s="32">
        <v>39717</v>
      </c>
      <c r="KN90" s="32">
        <v>39720</v>
      </c>
      <c r="KO90" s="32">
        <v>39691</v>
      </c>
      <c r="KP90" s="32">
        <v>39221</v>
      </c>
      <c r="KQ90" s="32">
        <v>38855</v>
      </c>
      <c r="KR90" s="32">
        <v>38868</v>
      </c>
      <c r="KS90" s="32">
        <v>39208</v>
      </c>
      <c r="KT90" s="32">
        <v>39895</v>
      </c>
      <c r="KU90" s="32">
        <v>39589</v>
      </c>
      <c r="KV90" s="32">
        <v>39396</v>
      </c>
      <c r="KW90" s="32">
        <v>39324</v>
      </c>
      <c r="KX90" s="32">
        <v>39074</v>
      </c>
      <c r="KY90" s="32">
        <v>39288</v>
      </c>
      <c r="KZ90" s="32">
        <v>39901</v>
      </c>
      <c r="LA90" s="32">
        <v>39143</v>
      </c>
      <c r="LB90" s="32">
        <v>39217</v>
      </c>
      <c r="LC90" s="32">
        <v>39304</v>
      </c>
      <c r="LD90" s="32">
        <v>39268</v>
      </c>
      <c r="LE90" s="32">
        <v>39511</v>
      </c>
      <c r="LF90" s="32">
        <v>38875</v>
      </c>
      <c r="LG90" s="32">
        <v>38865</v>
      </c>
      <c r="LH90" s="32">
        <v>39127</v>
      </c>
      <c r="LI90" s="32">
        <v>38909</v>
      </c>
      <c r="LJ90" s="32">
        <v>39612</v>
      </c>
      <c r="LK90" s="32">
        <v>38993</v>
      </c>
      <c r="LL90" s="32">
        <v>39195</v>
      </c>
      <c r="LM90" s="32">
        <v>39426</v>
      </c>
      <c r="LN90" s="32">
        <v>39038</v>
      </c>
      <c r="LO90" s="32">
        <v>39312</v>
      </c>
      <c r="LP90" s="32">
        <v>39621</v>
      </c>
      <c r="LQ90" s="32">
        <v>38729</v>
      </c>
      <c r="LR90" s="32">
        <v>38934</v>
      </c>
      <c r="LS90" s="32">
        <v>39568</v>
      </c>
      <c r="LT90" s="32">
        <v>39103</v>
      </c>
      <c r="LU90" s="32">
        <v>38481</v>
      </c>
      <c r="LV90" s="32">
        <v>38855</v>
      </c>
      <c r="LW90" s="32">
        <v>39239</v>
      </c>
      <c r="LX90" s="32">
        <v>38852</v>
      </c>
      <c r="LY90" s="32">
        <v>38846</v>
      </c>
      <c r="LZ90" s="32">
        <v>39308</v>
      </c>
      <c r="MA90" s="32">
        <v>38550</v>
      </c>
      <c r="MB90" s="32">
        <v>39054</v>
      </c>
      <c r="MC90" s="32">
        <v>39021</v>
      </c>
      <c r="MD90" s="32">
        <v>38506</v>
      </c>
      <c r="ME90" s="32">
        <v>38902</v>
      </c>
      <c r="MF90" s="32">
        <v>38780</v>
      </c>
      <c r="MG90" s="32">
        <v>38292</v>
      </c>
      <c r="MH90" s="32">
        <v>38800</v>
      </c>
      <c r="MI90" s="32">
        <v>39271</v>
      </c>
      <c r="MJ90" s="32">
        <v>39062</v>
      </c>
      <c r="MK90" s="32">
        <v>38914</v>
      </c>
      <c r="ML90" s="32">
        <v>39073</v>
      </c>
      <c r="MM90" s="32">
        <v>39056</v>
      </c>
      <c r="MN90" s="32">
        <v>38716</v>
      </c>
      <c r="MO90" s="32">
        <v>38856</v>
      </c>
      <c r="MP90" s="32">
        <v>39183</v>
      </c>
      <c r="MQ90" s="32">
        <v>39364</v>
      </c>
      <c r="MR90" s="32">
        <v>39058</v>
      </c>
      <c r="MS90" s="32">
        <v>39852</v>
      </c>
      <c r="MT90" s="32">
        <v>39385</v>
      </c>
      <c r="MU90" s="32">
        <v>39063</v>
      </c>
      <c r="MV90" s="32">
        <v>38776</v>
      </c>
      <c r="MW90" s="32">
        <v>39380</v>
      </c>
      <c r="MX90" s="32">
        <v>39034</v>
      </c>
      <c r="MY90" s="32">
        <v>39185</v>
      </c>
      <c r="MZ90" s="32">
        <v>39427</v>
      </c>
      <c r="NA90" s="32">
        <v>39188</v>
      </c>
      <c r="NB90" s="32">
        <v>39292</v>
      </c>
      <c r="NC90" s="32">
        <v>38657</v>
      </c>
      <c r="ND90" s="32">
        <v>39021</v>
      </c>
      <c r="NE90" s="32">
        <v>39591</v>
      </c>
      <c r="NF90" s="32">
        <v>38814</v>
      </c>
      <c r="NG90" s="32">
        <v>39261</v>
      </c>
      <c r="NH90" s="32">
        <v>39219</v>
      </c>
      <c r="NI90" s="32">
        <v>39212</v>
      </c>
      <c r="NJ90" s="32">
        <v>39372</v>
      </c>
      <c r="NK90" s="32">
        <v>39297</v>
      </c>
      <c r="NL90" s="32">
        <v>39109</v>
      </c>
      <c r="NM90" s="32">
        <v>38907</v>
      </c>
      <c r="NN90" s="32">
        <v>39367</v>
      </c>
      <c r="NO90" s="32">
        <v>39109</v>
      </c>
      <c r="NP90" s="32">
        <v>39553</v>
      </c>
      <c r="NQ90" s="32">
        <v>38749</v>
      </c>
      <c r="NR90" s="32">
        <v>39412</v>
      </c>
      <c r="NS90" s="32">
        <v>39221</v>
      </c>
      <c r="NT90" s="32">
        <v>38705</v>
      </c>
      <c r="NU90" s="32">
        <v>39236</v>
      </c>
      <c r="NV90" s="32">
        <v>39082</v>
      </c>
      <c r="NW90" s="32">
        <v>38677</v>
      </c>
      <c r="NX90" s="32">
        <v>39299</v>
      </c>
      <c r="NY90" s="32">
        <v>38745</v>
      </c>
      <c r="NZ90" s="32">
        <v>39013</v>
      </c>
      <c r="OA90" s="32">
        <v>38538</v>
      </c>
      <c r="OB90" s="32">
        <v>38554</v>
      </c>
      <c r="OC90" s="32">
        <v>38342</v>
      </c>
      <c r="OD90" s="32">
        <v>38516</v>
      </c>
      <c r="OE90" s="32">
        <v>38334</v>
      </c>
      <c r="OF90" s="32">
        <v>38948</v>
      </c>
      <c r="OG90" s="32">
        <v>38640</v>
      </c>
      <c r="OH90" s="32">
        <v>38858</v>
      </c>
      <c r="OI90" s="32">
        <v>38429</v>
      </c>
      <c r="OJ90" s="32">
        <v>38436</v>
      </c>
      <c r="OK90" s="32">
        <v>38629</v>
      </c>
      <c r="OL90" s="32">
        <v>38679</v>
      </c>
      <c r="OM90" s="32">
        <v>38776</v>
      </c>
      <c r="ON90" s="32">
        <v>39147</v>
      </c>
      <c r="OO90" s="32">
        <v>38181</v>
      </c>
      <c r="OP90" s="32">
        <v>38370</v>
      </c>
      <c r="OQ90" s="32">
        <v>38760</v>
      </c>
      <c r="OR90" s="32">
        <v>38347</v>
      </c>
      <c r="OS90" s="32">
        <v>38255</v>
      </c>
      <c r="OT90" s="32">
        <v>38480</v>
      </c>
      <c r="OU90" s="32">
        <v>38316</v>
      </c>
      <c r="OV90" s="32">
        <v>38192</v>
      </c>
      <c r="OW90" s="33">
        <v>38948</v>
      </c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A91">
        <f>'Experimental setup'!H71</f>
        <v>0</v>
      </c>
      <c r="B91">
        <f>'Experimental setup'!H59</f>
        <v>0</v>
      </c>
      <c r="C91" t="b">
        <f t="shared" si="2"/>
        <v>0</v>
      </c>
      <c r="D91" t="b">
        <f>IF(AND(C91=TRUE, C92=TRUE), TRUE, FALSE)</f>
        <v>0</v>
      </c>
      <c r="K91" s="30" t="s">
        <v>40</v>
      </c>
      <c r="L91" s="31">
        <v>7</v>
      </c>
      <c r="M91" s="36" t="s">
        <v>554</v>
      </c>
      <c r="N91" s="30">
        <v>37779</v>
      </c>
      <c r="O91" s="32">
        <v>39117</v>
      </c>
      <c r="P91" s="32">
        <v>39253</v>
      </c>
      <c r="Q91" s="32">
        <v>39182</v>
      </c>
      <c r="R91" s="32">
        <v>38952</v>
      </c>
      <c r="S91" s="32">
        <v>39441</v>
      </c>
      <c r="T91" s="32">
        <v>39773</v>
      </c>
      <c r="U91" s="32">
        <v>39618</v>
      </c>
      <c r="V91" s="32">
        <v>39262</v>
      </c>
      <c r="W91" s="32">
        <v>39464</v>
      </c>
      <c r="X91" s="32">
        <v>39572</v>
      </c>
      <c r="Y91" s="32">
        <v>39626</v>
      </c>
      <c r="Z91" s="32">
        <v>39524</v>
      </c>
      <c r="AA91" s="32">
        <v>39617</v>
      </c>
      <c r="AB91" s="32">
        <v>40245</v>
      </c>
      <c r="AC91" s="32">
        <v>39449</v>
      </c>
      <c r="AD91" s="32">
        <v>39580</v>
      </c>
      <c r="AE91" s="32">
        <v>39527</v>
      </c>
      <c r="AF91" s="32">
        <v>39550</v>
      </c>
      <c r="AG91" s="32">
        <v>39793</v>
      </c>
      <c r="AH91" s="32">
        <v>39319</v>
      </c>
      <c r="AI91" s="32">
        <v>40204</v>
      </c>
      <c r="AJ91" s="32">
        <v>39634</v>
      </c>
      <c r="AK91" s="32">
        <v>39682</v>
      </c>
      <c r="AL91" s="32">
        <v>39544</v>
      </c>
      <c r="AM91" s="32">
        <v>40267</v>
      </c>
      <c r="AN91" s="32">
        <v>39696</v>
      </c>
      <c r="AO91" s="32">
        <v>39683</v>
      </c>
      <c r="AP91" s="32">
        <v>39456</v>
      </c>
      <c r="AQ91" s="32">
        <v>39891</v>
      </c>
      <c r="AR91" s="32">
        <v>39820</v>
      </c>
      <c r="AS91" s="32">
        <v>39760</v>
      </c>
      <c r="AT91" s="32">
        <v>39903</v>
      </c>
      <c r="AU91" s="32">
        <v>40238</v>
      </c>
      <c r="AV91" s="32">
        <v>40174</v>
      </c>
      <c r="AW91" s="32">
        <v>39866</v>
      </c>
      <c r="AX91" s="32">
        <v>39749</v>
      </c>
      <c r="AY91" s="32">
        <v>40611</v>
      </c>
      <c r="AZ91" s="32">
        <v>39945</v>
      </c>
      <c r="BA91" s="32">
        <v>39821</v>
      </c>
      <c r="BB91" s="32">
        <v>39879</v>
      </c>
      <c r="BC91" s="32">
        <v>39945</v>
      </c>
      <c r="BD91" s="32">
        <v>39978</v>
      </c>
      <c r="BE91" s="32">
        <v>40350</v>
      </c>
      <c r="BF91" s="32">
        <v>39801</v>
      </c>
      <c r="BG91" s="32">
        <v>40055</v>
      </c>
      <c r="BH91" s="32">
        <v>40496</v>
      </c>
      <c r="BI91" s="32">
        <v>39705</v>
      </c>
      <c r="BJ91" s="32">
        <v>40003</v>
      </c>
      <c r="BK91" s="32">
        <v>40400</v>
      </c>
      <c r="BL91" s="32">
        <v>40055</v>
      </c>
      <c r="BM91" s="32">
        <v>39923</v>
      </c>
      <c r="BN91" s="32">
        <v>40205</v>
      </c>
      <c r="BO91" s="32">
        <v>40551</v>
      </c>
      <c r="BP91" s="32">
        <v>39988</v>
      </c>
      <c r="BQ91" s="32">
        <v>40278</v>
      </c>
      <c r="BR91" s="32">
        <v>40437</v>
      </c>
      <c r="BS91" s="32">
        <v>40406</v>
      </c>
      <c r="BT91" s="32">
        <v>40208</v>
      </c>
      <c r="BU91" s="32">
        <v>40348</v>
      </c>
      <c r="BV91" s="32">
        <v>40339</v>
      </c>
      <c r="BW91" s="32">
        <v>40732</v>
      </c>
      <c r="BX91" s="32">
        <v>40271</v>
      </c>
      <c r="BY91" s="32">
        <v>40293</v>
      </c>
      <c r="BZ91" s="32">
        <v>40028</v>
      </c>
      <c r="CA91" s="32">
        <v>40974</v>
      </c>
      <c r="CB91" s="32">
        <v>40490</v>
      </c>
      <c r="CC91" s="32">
        <v>40742</v>
      </c>
      <c r="CD91" s="32">
        <v>40213</v>
      </c>
      <c r="CE91" s="32">
        <v>40257</v>
      </c>
      <c r="CF91" s="32">
        <v>40671</v>
      </c>
      <c r="CG91" s="32">
        <v>41007</v>
      </c>
      <c r="CH91" s="32">
        <v>40647</v>
      </c>
      <c r="CI91" s="32">
        <v>40195</v>
      </c>
      <c r="CJ91" s="32">
        <v>39603</v>
      </c>
      <c r="CK91" s="32">
        <v>40901</v>
      </c>
      <c r="CL91" s="32">
        <v>40392</v>
      </c>
      <c r="CM91" s="32">
        <v>40449</v>
      </c>
      <c r="CN91" s="32">
        <v>40623</v>
      </c>
      <c r="CO91" s="32">
        <v>40656</v>
      </c>
      <c r="CP91" s="32">
        <v>40331</v>
      </c>
      <c r="CQ91" s="32">
        <v>40267</v>
      </c>
      <c r="CR91" s="32">
        <v>40329</v>
      </c>
      <c r="CS91" s="32">
        <v>40317</v>
      </c>
      <c r="CT91" s="32">
        <v>40598</v>
      </c>
      <c r="CU91" s="32">
        <v>40045</v>
      </c>
      <c r="CV91" s="32">
        <v>40384</v>
      </c>
      <c r="CW91" s="32">
        <v>39933</v>
      </c>
      <c r="CX91" s="32">
        <v>40145</v>
      </c>
      <c r="CY91" s="32">
        <v>40662</v>
      </c>
      <c r="CZ91" s="32">
        <v>40389</v>
      </c>
      <c r="DA91" s="32">
        <v>40081</v>
      </c>
      <c r="DB91" s="32">
        <v>40335</v>
      </c>
      <c r="DC91" s="32">
        <v>40651</v>
      </c>
      <c r="DD91" s="32">
        <v>40220</v>
      </c>
      <c r="DE91" s="32">
        <v>39784</v>
      </c>
      <c r="DF91" s="32">
        <v>40772</v>
      </c>
      <c r="DG91" s="32">
        <v>40422</v>
      </c>
      <c r="DH91" s="32">
        <v>39819</v>
      </c>
      <c r="DI91" s="32">
        <v>39973</v>
      </c>
      <c r="DJ91" s="32">
        <v>40930</v>
      </c>
      <c r="DK91" s="32">
        <v>40679</v>
      </c>
      <c r="DL91" s="32">
        <v>40191</v>
      </c>
      <c r="DM91" s="32">
        <v>40643</v>
      </c>
      <c r="DN91" s="32">
        <v>40174</v>
      </c>
      <c r="DO91" s="32">
        <v>40284</v>
      </c>
      <c r="DP91" s="32">
        <v>40315</v>
      </c>
      <c r="DQ91" s="32">
        <v>40304</v>
      </c>
      <c r="DR91" s="32">
        <v>39781</v>
      </c>
      <c r="DS91" s="32">
        <v>40159</v>
      </c>
      <c r="DT91" s="32">
        <v>40440</v>
      </c>
      <c r="DU91" s="32">
        <v>39844</v>
      </c>
      <c r="DV91" s="32">
        <v>40720</v>
      </c>
      <c r="DW91" s="32">
        <v>40092</v>
      </c>
      <c r="DX91" s="32">
        <v>40090</v>
      </c>
      <c r="DY91" s="32">
        <v>39900</v>
      </c>
      <c r="DZ91" s="32">
        <v>40175</v>
      </c>
      <c r="EA91" s="32">
        <v>40317</v>
      </c>
      <c r="EB91" s="32">
        <v>40078</v>
      </c>
      <c r="EC91" s="32">
        <v>40121</v>
      </c>
      <c r="ED91" s="32">
        <v>39794</v>
      </c>
      <c r="EE91" s="32">
        <v>40097</v>
      </c>
      <c r="EF91" s="32">
        <v>40079</v>
      </c>
      <c r="EG91" s="32">
        <v>40141</v>
      </c>
      <c r="EH91" s="32">
        <v>40243</v>
      </c>
      <c r="EI91" s="32">
        <v>39957</v>
      </c>
      <c r="EJ91" s="32">
        <v>40100</v>
      </c>
      <c r="EK91" s="32">
        <v>39832</v>
      </c>
      <c r="EL91" s="32">
        <v>40181</v>
      </c>
      <c r="EM91" s="32">
        <v>39823</v>
      </c>
      <c r="EN91" s="32">
        <v>40261</v>
      </c>
      <c r="EO91" s="32">
        <v>40170</v>
      </c>
      <c r="EP91" s="32">
        <v>40123</v>
      </c>
      <c r="EQ91" s="32">
        <v>39948</v>
      </c>
      <c r="ER91" s="32">
        <v>39634</v>
      </c>
      <c r="ES91" s="32">
        <v>39789</v>
      </c>
      <c r="ET91" s="32">
        <v>40097</v>
      </c>
      <c r="EU91" s="32">
        <v>39829</v>
      </c>
      <c r="EV91" s="32">
        <v>40042</v>
      </c>
      <c r="EW91" s="32">
        <v>39932</v>
      </c>
      <c r="EX91" s="32">
        <v>39984</v>
      </c>
      <c r="EY91" s="32">
        <v>40230</v>
      </c>
      <c r="EZ91" s="32">
        <v>39486</v>
      </c>
      <c r="FA91" s="32">
        <v>39543</v>
      </c>
      <c r="FB91" s="32">
        <v>39781</v>
      </c>
      <c r="FC91" s="32">
        <v>40215</v>
      </c>
      <c r="FD91" s="32">
        <v>39978</v>
      </c>
      <c r="FE91" s="32">
        <v>40058</v>
      </c>
      <c r="FF91" s="32">
        <v>40276</v>
      </c>
      <c r="FG91" s="32">
        <v>40040</v>
      </c>
      <c r="FH91" s="32">
        <v>40232</v>
      </c>
      <c r="FI91" s="32">
        <v>40047</v>
      </c>
      <c r="FJ91" s="32">
        <v>40585</v>
      </c>
      <c r="FK91" s="32">
        <v>40505</v>
      </c>
      <c r="FL91" s="32">
        <v>40337</v>
      </c>
      <c r="FM91" s="32">
        <v>40742</v>
      </c>
      <c r="FN91" s="32">
        <v>40107</v>
      </c>
      <c r="FO91" s="32">
        <v>40418</v>
      </c>
      <c r="FP91" s="32">
        <v>40520</v>
      </c>
      <c r="FQ91" s="32">
        <v>40716</v>
      </c>
      <c r="FR91" s="32">
        <v>40428</v>
      </c>
      <c r="FS91" s="32">
        <v>40304</v>
      </c>
      <c r="FT91" s="32">
        <v>40295</v>
      </c>
      <c r="FU91" s="32">
        <v>40501</v>
      </c>
      <c r="FV91" s="32">
        <v>40536</v>
      </c>
      <c r="FW91" s="32">
        <v>40202</v>
      </c>
      <c r="FX91" s="32">
        <v>40670</v>
      </c>
      <c r="FY91" s="32">
        <v>39978</v>
      </c>
      <c r="FZ91" s="32">
        <v>39761</v>
      </c>
      <c r="GA91" s="32">
        <v>40213</v>
      </c>
      <c r="GB91" s="32">
        <v>40379</v>
      </c>
      <c r="GC91" s="32">
        <v>40159</v>
      </c>
      <c r="GD91" s="32">
        <v>40511</v>
      </c>
      <c r="GE91" s="32">
        <v>39324</v>
      </c>
      <c r="GF91" s="32">
        <v>40187</v>
      </c>
      <c r="GG91" s="32">
        <v>40267</v>
      </c>
      <c r="GH91" s="32">
        <v>40231</v>
      </c>
      <c r="GI91" s="32">
        <v>40143</v>
      </c>
      <c r="GJ91" s="32">
        <v>39536</v>
      </c>
      <c r="GK91" s="32">
        <v>40020</v>
      </c>
      <c r="GL91" s="32">
        <v>40183</v>
      </c>
      <c r="GM91" s="32">
        <v>39953</v>
      </c>
      <c r="GN91" s="32">
        <v>40185</v>
      </c>
      <c r="GO91" s="32">
        <v>40246</v>
      </c>
      <c r="GP91" s="32">
        <v>40181</v>
      </c>
      <c r="GQ91" s="32">
        <v>39670</v>
      </c>
      <c r="GR91" s="32">
        <v>39779</v>
      </c>
      <c r="GS91" s="32">
        <v>40361</v>
      </c>
      <c r="GT91" s="32">
        <v>40231</v>
      </c>
      <c r="GU91" s="32">
        <v>40012</v>
      </c>
      <c r="GV91" s="32">
        <v>40283</v>
      </c>
      <c r="GW91" s="32">
        <v>40182</v>
      </c>
      <c r="GX91" s="32">
        <v>40477</v>
      </c>
      <c r="GY91" s="32">
        <v>40412</v>
      </c>
      <c r="GZ91" s="32">
        <v>40536</v>
      </c>
      <c r="HA91" s="32">
        <v>40043</v>
      </c>
      <c r="HB91" s="32">
        <v>39899</v>
      </c>
      <c r="HC91" s="32">
        <v>39876</v>
      </c>
      <c r="HD91" s="32">
        <v>39979</v>
      </c>
      <c r="HE91" s="32">
        <v>39434</v>
      </c>
      <c r="HF91" s="32">
        <v>40044</v>
      </c>
      <c r="HG91" s="32">
        <v>39388</v>
      </c>
      <c r="HH91" s="32">
        <v>39877</v>
      </c>
      <c r="HI91" s="32">
        <v>40099</v>
      </c>
      <c r="HJ91" s="32">
        <v>39452</v>
      </c>
      <c r="HK91" s="32">
        <v>39687</v>
      </c>
      <c r="HL91" s="32">
        <v>39853</v>
      </c>
      <c r="HM91" s="32">
        <v>39509</v>
      </c>
      <c r="HN91" s="32">
        <v>39284</v>
      </c>
      <c r="HO91" s="32">
        <v>39487</v>
      </c>
      <c r="HP91" s="32">
        <v>40156</v>
      </c>
      <c r="HQ91" s="32">
        <v>39986</v>
      </c>
      <c r="HR91" s="32">
        <v>39302</v>
      </c>
      <c r="HS91" s="32">
        <v>39941</v>
      </c>
      <c r="HT91" s="32">
        <v>39623</v>
      </c>
      <c r="HU91" s="32">
        <v>39709</v>
      </c>
      <c r="HV91" s="32">
        <v>39369</v>
      </c>
      <c r="HW91" s="32">
        <v>39658</v>
      </c>
      <c r="HX91" s="32">
        <v>39691</v>
      </c>
      <c r="HY91" s="32">
        <v>39359</v>
      </c>
      <c r="HZ91" s="32">
        <v>39628</v>
      </c>
      <c r="IA91" s="32">
        <v>39325</v>
      </c>
      <c r="IB91" s="32">
        <v>40012</v>
      </c>
      <c r="IC91" s="32">
        <v>40007</v>
      </c>
      <c r="ID91" s="32">
        <v>39363</v>
      </c>
      <c r="IE91" s="32">
        <v>39330</v>
      </c>
      <c r="IF91" s="32">
        <v>39516</v>
      </c>
      <c r="IG91" s="32">
        <v>39403</v>
      </c>
      <c r="IH91" s="32">
        <v>39355</v>
      </c>
      <c r="II91" s="32">
        <v>39384</v>
      </c>
      <c r="IJ91" s="32">
        <v>39466</v>
      </c>
      <c r="IK91" s="32">
        <v>39059</v>
      </c>
      <c r="IL91" s="32">
        <v>39999</v>
      </c>
      <c r="IM91" s="32">
        <v>39109</v>
      </c>
      <c r="IN91" s="32">
        <v>39827</v>
      </c>
      <c r="IO91" s="32">
        <v>39750</v>
      </c>
      <c r="IP91" s="32">
        <v>39756</v>
      </c>
      <c r="IQ91" s="32">
        <v>39581</v>
      </c>
      <c r="IR91" s="32">
        <v>39559</v>
      </c>
      <c r="IS91" s="32">
        <v>39752</v>
      </c>
      <c r="IT91" s="32">
        <v>39637</v>
      </c>
      <c r="IU91" s="32">
        <v>39875</v>
      </c>
      <c r="IV91" s="32">
        <v>39394</v>
      </c>
      <c r="IW91" s="32">
        <v>39172</v>
      </c>
      <c r="IX91" s="32">
        <v>39819</v>
      </c>
      <c r="IY91" s="32">
        <v>39732</v>
      </c>
      <c r="IZ91" s="32">
        <v>39495</v>
      </c>
      <c r="JA91" s="32">
        <v>39762</v>
      </c>
      <c r="JB91" s="32">
        <v>39319</v>
      </c>
      <c r="JC91" s="32">
        <v>39353</v>
      </c>
      <c r="JD91" s="32">
        <v>39896</v>
      </c>
      <c r="JE91" s="32">
        <v>39242</v>
      </c>
      <c r="JF91" s="32">
        <v>39849</v>
      </c>
      <c r="JG91" s="32">
        <v>39639</v>
      </c>
      <c r="JH91" s="32">
        <v>39770</v>
      </c>
      <c r="JI91" s="32">
        <v>40152</v>
      </c>
      <c r="JJ91" s="32">
        <v>39789</v>
      </c>
      <c r="JK91" s="32">
        <v>40208</v>
      </c>
      <c r="JL91" s="32">
        <v>39971</v>
      </c>
      <c r="JM91" s="32">
        <v>40076</v>
      </c>
      <c r="JN91" s="32">
        <v>39825</v>
      </c>
      <c r="JO91" s="32">
        <v>39575</v>
      </c>
      <c r="JP91" s="32">
        <v>39835</v>
      </c>
      <c r="JQ91" s="32">
        <v>39754</v>
      </c>
      <c r="JR91" s="32">
        <v>39756</v>
      </c>
      <c r="JS91" s="32">
        <v>39318</v>
      </c>
      <c r="JT91" s="32">
        <v>39510</v>
      </c>
      <c r="JU91" s="32">
        <v>39498</v>
      </c>
      <c r="JV91" s="32">
        <v>39349</v>
      </c>
      <c r="JW91" s="32">
        <v>39805</v>
      </c>
      <c r="JX91" s="32">
        <v>39370</v>
      </c>
      <c r="JY91" s="32">
        <v>39931</v>
      </c>
      <c r="JZ91" s="32">
        <v>39962</v>
      </c>
      <c r="KA91" s="32">
        <v>39133</v>
      </c>
      <c r="KB91" s="32">
        <v>39408</v>
      </c>
      <c r="KC91" s="32">
        <v>39870</v>
      </c>
      <c r="KD91" s="32">
        <v>39820</v>
      </c>
      <c r="KE91" s="32">
        <v>39811</v>
      </c>
      <c r="KF91" s="32">
        <v>39783</v>
      </c>
      <c r="KG91" s="32">
        <v>39807</v>
      </c>
      <c r="KH91" s="32">
        <v>39825</v>
      </c>
      <c r="KI91" s="32">
        <v>39641</v>
      </c>
      <c r="KJ91" s="32">
        <v>39446</v>
      </c>
      <c r="KK91" s="32">
        <v>39263</v>
      </c>
      <c r="KL91" s="32">
        <v>39523</v>
      </c>
      <c r="KM91" s="32">
        <v>38844</v>
      </c>
      <c r="KN91" s="32">
        <v>39850</v>
      </c>
      <c r="KO91" s="32">
        <v>38838</v>
      </c>
      <c r="KP91" s="32">
        <v>39290</v>
      </c>
      <c r="KQ91" s="32">
        <v>38938</v>
      </c>
      <c r="KR91" s="32">
        <v>39044</v>
      </c>
      <c r="KS91" s="32">
        <v>39498</v>
      </c>
      <c r="KT91" s="32">
        <v>39056</v>
      </c>
      <c r="KU91" s="32">
        <v>39537</v>
      </c>
      <c r="KV91" s="32">
        <v>39553</v>
      </c>
      <c r="KW91" s="32">
        <v>38828</v>
      </c>
      <c r="KX91" s="32">
        <v>39139</v>
      </c>
      <c r="KY91" s="32">
        <v>38646</v>
      </c>
      <c r="KZ91" s="32">
        <v>39359</v>
      </c>
      <c r="LA91" s="32">
        <v>39191</v>
      </c>
      <c r="LB91" s="32">
        <v>39092</v>
      </c>
      <c r="LC91" s="32">
        <v>39250</v>
      </c>
      <c r="LD91" s="32">
        <v>39580</v>
      </c>
      <c r="LE91" s="32">
        <v>39169</v>
      </c>
      <c r="LF91" s="32">
        <v>38895</v>
      </c>
      <c r="LG91" s="32">
        <v>39372</v>
      </c>
      <c r="LH91" s="32">
        <v>39104</v>
      </c>
      <c r="LI91" s="32">
        <v>39661</v>
      </c>
      <c r="LJ91" s="32">
        <v>38559</v>
      </c>
      <c r="LK91" s="32">
        <v>39243</v>
      </c>
      <c r="LL91" s="32">
        <v>38568</v>
      </c>
      <c r="LM91" s="32">
        <v>38995</v>
      </c>
      <c r="LN91" s="32">
        <v>38851</v>
      </c>
      <c r="LO91" s="32">
        <v>38380</v>
      </c>
      <c r="LP91" s="32">
        <v>39213</v>
      </c>
      <c r="LQ91" s="32">
        <v>39050</v>
      </c>
      <c r="LR91" s="32">
        <v>39325</v>
      </c>
      <c r="LS91" s="32">
        <v>38962</v>
      </c>
      <c r="LT91" s="32">
        <v>38986</v>
      </c>
      <c r="LU91" s="32">
        <v>38823</v>
      </c>
      <c r="LV91" s="32">
        <v>38756</v>
      </c>
      <c r="LW91" s="32">
        <v>39037</v>
      </c>
      <c r="LX91" s="32">
        <v>39061</v>
      </c>
      <c r="LY91" s="32">
        <v>39292</v>
      </c>
      <c r="LZ91" s="32">
        <v>39170</v>
      </c>
      <c r="MA91" s="32">
        <v>38621</v>
      </c>
      <c r="MB91" s="32">
        <v>38804</v>
      </c>
      <c r="MC91" s="32">
        <v>38982</v>
      </c>
      <c r="MD91" s="32">
        <v>38996</v>
      </c>
      <c r="ME91" s="32">
        <v>38519</v>
      </c>
      <c r="MF91" s="32">
        <v>38945</v>
      </c>
      <c r="MG91" s="32">
        <v>38922</v>
      </c>
      <c r="MH91" s="32">
        <v>39039</v>
      </c>
      <c r="MI91" s="32">
        <v>39430</v>
      </c>
      <c r="MJ91" s="32">
        <v>38882</v>
      </c>
      <c r="MK91" s="32">
        <v>39033</v>
      </c>
      <c r="ML91" s="32">
        <v>38578</v>
      </c>
      <c r="MM91" s="32">
        <v>38568</v>
      </c>
      <c r="MN91" s="32">
        <v>39125</v>
      </c>
      <c r="MO91" s="32">
        <v>38637</v>
      </c>
      <c r="MP91" s="32">
        <v>39406</v>
      </c>
      <c r="MQ91" s="32">
        <v>38827</v>
      </c>
      <c r="MR91" s="32">
        <v>38780</v>
      </c>
      <c r="MS91" s="32">
        <v>39324</v>
      </c>
      <c r="MT91" s="32">
        <v>39405</v>
      </c>
      <c r="MU91" s="32">
        <v>38908</v>
      </c>
      <c r="MV91" s="32">
        <v>39037</v>
      </c>
      <c r="MW91" s="32">
        <v>39072</v>
      </c>
      <c r="MX91" s="32">
        <v>39761</v>
      </c>
      <c r="MY91" s="32">
        <v>38867</v>
      </c>
      <c r="MZ91" s="32">
        <v>39471</v>
      </c>
      <c r="NA91" s="32">
        <v>38841</v>
      </c>
      <c r="NB91" s="32">
        <v>39099</v>
      </c>
      <c r="NC91" s="32">
        <v>38951</v>
      </c>
      <c r="ND91" s="32">
        <v>38734</v>
      </c>
      <c r="NE91" s="32">
        <v>39603</v>
      </c>
      <c r="NF91" s="32">
        <v>39033</v>
      </c>
      <c r="NG91" s="32">
        <v>38871</v>
      </c>
      <c r="NH91" s="32">
        <v>39445</v>
      </c>
      <c r="NI91" s="32">
        <v>39368</v>
      </c>
      <c r="NJ91" s="32">
        <v>38852</v>
      </c>
      <c r="NK91" s="32">
        <v>39203</v>
      </c>
      <c r="NL91" s="32">
        <v>39393</v>
      </c>
      <c r="NM91" s="32">
        <v>38952</v>
      </c>
      <c r="NN91" s="32">
        <v>38597</v>
      </c>
      <c r="NO91" s="32">
        <v>38867</v>
      </c>
      <c r="NP91" s="32">
        <v>39091</v>
      </c>
      <c r="NQ91" s="32">
        <v>39556</v>
      </c>
      <c r="NR91" s="32">
        <v>39274</v>
      </c>
      <c r="NS91" s="32">
        <v>39110</v>
      </c>
      <c r="NT91" s="32">
        <v>39066</v>
      </c>
      <c r="NU91" s="32">
        <v>38739</v>
      </c>
      <c r="NV91" s="32">
        <v>38824</v>
      </c>
      <c r="NW91" s="32">
        <v>38806</v>
      </c>
      <c r="NX91" s="32">
        <v>38799</v>
      </c>
      <c r="NY91" s="32">
        <v>38732</v>
      </c>
      <c r="NZ91" s="32">
        <v>38499</v>
      </c>
      <c r="OA91" s="32">
        <v>39101</v>
      </c>
      <c r="OB91" s="32">
        <v>38578</v>
      </c>
      <c r="OC91" s="32">
        <v>38805</v>
      </c>
      <c r="OD91" s="32">
        <v>38061</v>
      </c>
      <c r="OE91" s="32">
        <v>38473</v>
      </c>
      <c r="OF91" s="32">
        <v>37989</v>
      </c>
      <c r="OG91" s="32">
        <v>38536</v>
      </c>
      <c r="OH91" s="32">
        <v>38527</v>
      </c>
      <c r="OI91" s="32">
        <v>38315</v>
      </c>
      <c r="OJ91" s="32">
        <v>38414</v>
      </c>
      <c r="OK91" s="32">
        <v>38440</v>
      </c>
      <c r="OL91" s="32">
        <v>38810</v>
      </c>
      <c r="OM91" s="32">
        <v>38826</v>
      </c>
      <c r="ON91" s="32">
        <v>38673</v>
      </c>
      <c r="OO91" s="32">
        <v>38591</v>
      </c>
      <c r="OP91" s="32">
        <v>38749</v>
      </c>
      <c r="OQ91" s="32">
        <v>38577</v>
      </c>
      <c r="OR91" s="32">
        <v>38687</v>
      </c>
      <c r="OS91" s="32">
        <v>38602</v>
      </c>
      <c r="OT91" s="32">
        <v>38571</v>
      </c>
      <c r="OU91" s="32">
        <v>38677</v>
      </c>
      <c r="OV91" s="32">
        <v>38771</v>
      </c>
      <c r="OW91" s="33">
        <v>38148</v>
      </c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A92">
        <f>'Experimental setup'!I71</f>
        <v>0</v>
      </c>
      <c r="B92">
        <f>'Experimental setup'!I59</f>
        <v>0</v>
      </c>
      <c r="C92" t="b">
        <f t="shared" si="2"/>
        <v>0</v>
      </c>
      <c r="K92" s="30" t="s">
        <v>40</v>
      </c>
      <c r="L92" s="31">
        <v>8</v>
      </c>
      <c r="M92" s="36" t="s">
        <v>554</v>
      </c>
      <c r="N92" s="30">
        <v>37790</v>
      </c>
      <c r="O92" s="32">
        <v>38826</v>
      </c>
      <c r="P92" s="32">
        <v>38483</v>
      </c>
      <c r="Q92" s="32">
        <v>39254</v>
      </c>
      <c r="R92" s="32">
        <v>39561</v>
      </c>
      <c r="S92" s="32">
        <v>39683</v>
      </c>
      <c r="T92" s="32">
        <v>39284</v>
      </c>
      <c r="U92" s="32">
        <v>39329</v>
      </c>
      <c r="V92" s="32">
        <v>39263</v>
      </c>
      <c r="W92" s="32">
        <v>39401</v>
      </c>
      <c r="X92" s="32">
        <v>39964</v>
      </c>
      <c r="Y92" s="32">
        <v>38622</v>
      </c>
      <c r="Z92" s="32">
        <v>39553</v>
      </c>
      <c r="AA92" s="32">
        <v>39252</v>
      </c>
      <c r="AB92" s="32">
        <v>39205</v>
      </c>
      <c r="AC92" s="32">
        <v>39292</v>
      </c>
      <c r="AD92" s="32">
        <v>39239</v>
      </c>
      <c r="AE92" s="32">
        <v>39221</v>
      </c>
      <c r="AF92" s="32">
        <v>39778</v>
      </c>
      <c r="AG92" s="32">
        <v>39592</v>
      </c>
      <c r="AH92" s="32">
        <v>40082</v>
      </c>
      <c r="AI92" s="32">
        <v>39620</v>
      </c>
      <c r="AJ92" s="32">
        <v>39948</v>
      </c>
      <c r="AK92" s="32">
        <v>39551</v>
      </c>
      <c r="AL92" s="32">
        <v>39724</v>
      </c>
      <c r="AM92" s="32">
        <v>40271</v>
      </c>
      <c r="AN92" s="32">
        <v>39596</v>
      </c>
      <c r="AO92" s="32">
        <v>40335</v>
      </c>
      <c r="AP92" s="32">
        <v>39382</v>
      </c>
      <c r="AQ92" s="32">
        <v>40136</v>
      </c>
      <c r="AR92" s="32">
        <v>40295</v>
      </c>
      <c r="AS92" s="32">
        <v>39691</v>
      </c>
      <c r="AT92" s="32">
        <v>39636</v>
      </c>
      <c r="AU92" s="32">
        <v>39891</v>
      </c>
      <c r="AV92" s="32">
        <v>40415</v>
      </c>
      <c r="AW92" s="32">
        <v>39831</v>
      </c>
      <c r="AX92" s="32">
        <v>40401</v>
      </c>
      <c r="AY92" s="32">
        <v>39707</v>
      </c>
      <c r="AZ92" s="32">
        <v>39524</v>
      </c>
      <c r="BA92" s="32">
        <v>39685</v>
      </c>
      <c r="BB92" s="32">
        <v>39730</v>
      </c>
      <c r="BC92" s="32">
        <v>40792</v>
      </c>
      <c r="BD92" s="32">
        <v>40181</v>
      </c>
      <c r="BE92" s="32">
        <v>40168</v>
      </c>
      <c r="BF92" s="32">
        <v>40170</v>
      </c>
      <c r="BG92" s="32">
        <v>40427</v>
      </c>
      <c r="BH92" s="32">
        <v>40479</v>
      </c>
      <c r="BI92" s="32">
        <v>40265</v>
      </c>
      <c r="BJ92" s="32">
        <v>40217</v>
      </c>
      <c r="BK92" s="32">
        <v>39296</v>
      </c>
      <c r="BL92" s="32">
        <v>40387</v>
      </c>
      <c r="BM92" s="32">
        <v>40051</v>
      </c>
      <c r="BN92" s="32">
        <v>40497</v>
      </c>
      <c r="BO92" s="32">
        <v>40218</v>
      </c>
      <c r="BP92" s="32">
        <v>40083</v>
      </c>
      <c r="BQ92" s="32">
        <v>40299</v>
      </c>
      <c r="BR92" s="32">
        <v>40139</v>
      </c>
      <c r="BS92" s="32">
        <v>40229</v>
      </c>
      <c r="BT92" s="32">
        <v>40529</v>
      </c>
      <c r="BU92" s="32">
        <v>40365</v>
      </c>
      <c r="BV92" s="32">
        <v>40864</v>
      </c>
      <c r="BW92" s="32">
        <v>40566</v>
      </c>
      <c r="BX92" s="32">
        <v>40472</v>
      </c>
      <c r="BY92" s="32">
        <v>40716</v>
      </c>
      <c r="BZ92" s="32">
        <v>40825</v>
      </c>
      <c r="CA92" s="32">
        <v>40590</v>
      </c>
      <c r="CB92" s="32">
        <v>40403</v>
      </c>
      <c r="CC92" s="32">
        <v>40178</v>
      </c>
      <c r="CD92" s="32">
        <v>40126</v>
      </c>
      <c r="CE92" s="32">
        <v>40963</v>
      </c>
      <c r="CF92" s="32">
        <v>40623</v>
      </c>
      <c r="CG92" s="32">
        <v>40643</v>
      </c>
      <c r="CH92" s="32">
        <v>40527</v>
      </c>
      <c r="CI92" s="32">
        <v>41017</v>
      </c>
      <c r="CJ92" s="32">
        <v>40772</v>
      </c>
      <c r="CK92" s="32">
        <v>40536</v>
      </c>
      <c r="CL92" s="32">
        <v>40319</v>
      </c>
      <c r="CM92" s="32">
        <v>40324</v>
      </c>
      <c r="CN92" s="32">
        <v>40004</v>
      </c>
      <c r="CO92" s="32">
        <v>40244</v>
      </c>
      <c r="CP92" s="32">
        <v>40740</v>
      </c>
      <c r="CQ92" s="32">
        <v>40251</v>
      </c>
      <c r="CR92" s="32">
        <v>40185</v>
      </c>
      <c r="CS92" s="32">
        <v>40305</v>
      </c>
      <c r="CT92" s="32">
        <v>40407</v>
      </c>
      <c r="CU92" s="32">
        <v>40462</v>
      </c>
      <c r="CV92" s="32">
        <v>39791</v>
      </c>
      <c r="CW92" s="32">
        <v>40188</v>
      </c>
      <c r="CX92" s="32">
        <v>40273</v>
      </c>
      <c r="CY92" s="32">
        <v>40048</v>
      </c>
      <c r="CZ92" s="32">
        <v>39923</v>
      </c>
      <c r="DA92" s="32">
        <v>40093</v>
      </c>
      <c r="DB92" s="32">
        <v>40143</v>
      </c>
      <c r="DC92" s="32">
        <v>40176</v>
      </c>
      <c r="DD92" s="32">
        <v>39982</v>
      </c>
      <c r="DE92" s="32">
        <v>40302</v>
      </c>
      <c r="DF92" s="32">
        <v>40195</v>
      </c>
      <c r="DG92" s="32">
        <v>40450</v>
      </c>
      <c r="DH92" s="32">
        <v>39878</v>
      </c>
      <c r="DI92" s="32">
        <v>40055</v>
      </c>
      <c r="DJ92" s="32">
        <v>40806</v>
      </c>
      <c r="DK92" s="32">
        <v>40226</v>
      </c>
      <c r="DL92" s="32">
        <v>40943</v>
      </c>
      <c r="DM92" s="32">
        <v>39825</v>
      </c>
      <c r="DN92" s="32">
        <v>40164</v>
      </c>
      <c r="DO92" s="32">
        <v>40136</v>
      </c>
      <c r="DP92" s="32">
        <v>39637</v>
      </c>
      <c r="DQ92" s="32">
        <v>40216</v>
      </c>
      <c r="DR92" s="32">
        <v>39631</v>
      </c>
      <c r="DS92" s="32">
        <v>40498</v>
      </c>
      <c r="DT92" s="32">
        <v>40296</v>
      </c>
      <c r="DU92" s="32">
        <v>40348</v>
      </c>
      <c r="DV92" s="32">
        <v>40178</v>
      </c>
      <c r="DW92" s="32">
        <v>39950</v>
      </c>
      <c r="DX92" s="32">
        <v>40033</v>
      </c>
      <c r="DY92" s="32">
        <v>39959</v>
      </c>
      <c r="DZ92" s="32">
        <v>40079</v>
      </c>
      <c r="EA92" s="32">
        <v>40297</v>
      </c>
      <c r="EB92" s="32">
        <v>39534</v>
      </c>
      <c r="EC92" s="32">
        <v>40631</v>
      </c>
      <c r="ED92" s="32">
        <v>40085</v>
      </c>
      <c r="EE92" s="32">
        <v>40371</v>
      </c>
      <c r="EF92" s="32">
        <v>39625</v>
      </c>
      <c r="EG92" s="32">
        <v>40259</v>
      </c>
      <c r="EH92" s="32">
        <v>40259</v>
      </c>
      <c r="EI92" s="32">
        <v>39938</v>
      </c>
      <c r="EJ92" s="32">
        <v>40057</v>
      </c>
      <c r="EK92" s="32">
        <v>40181</v>
      </c>
      <c r="EL92" s="32">
        <v>39772</v>
      </c>
      <c r="EM92" s="32">
        <v>40169</v>
      </c>
      <c r="EN92" s="32">
        <v>39767</v>
      </c>
      <c r="EO92" s="32">
        <v>40081</v>
      </c>
      <c r="EP92" s="32">
        <v>40133</v>
      </c>
      <c r="EQ92" s="32">
        <v>39613</v>
      </c>
      <c r="ER92" s="32">
        <v>39901</v>
      </c>
      <c r="ES92" s="32">
        <v>39935</v>
      </c>
      <c r="ET92" s="32">
        <v>40036</v>
      </c>
      <c r="EU92" s="32">
        <v>40617</v>
      </c>
      <c r="EV92" s="32">
        <v>39797</v>
      </c>
      <c r="EW92" s="32">
        <v>40691</v>
      </c>
      <c r="EX92" s="32">
        <v>39883</v>
      </c>
      <c r="EY92" s="32">
        <v>39651</v>
      </c>
      <c r="EZ92" s="32">
        <v>40262</v>
      </c>
      <c r="FA92" s="32">
        <v>39534</v>
      </c>
      <c r="FB92" s="32">
        <v>40010</v>
      </c>
      <c r="FC92" s="32">
        <v>39902</v>
      </c>
      <c r="FD92" s="32">
        <v>40733</v>
      </c>
      <c r="FE92" s="32">
        <v>39664</v>
      </c>
      <c r="FF92" s="32">
        <v>40774</v>
      </c>
      <c r="FG92" s="32">
        <v>40041</v>
      </c>
      <c r="FH92" s="32">
        <v>40040</v>
      </c>
      <c r="FI92" s="32">
        <v>40464</v>
      </c>
      <c r="FJ92" s="32">
        <v>40045</v>
      </c>
      <c r="FK92" s="32">
        <v>40521</v>
      </c>
      <c r="FL92" s="32">
        <v>40581</v>
      </c>
      <c r="FM92" s="32">
        <v>40245</v>
      </c>
      <c r="FN92" s="32">
        <v>40580</v>
      </c>
      <c r="FO92" s="32">
        <v>40247</v>
      </c>
      <c r="FP92" s="32">
        <v>40538</v>
      </c>
      <c r="FQ92" s="32">
        <v>40253</v>
      </c>
      <c r="FR92" s="32">
        <v>39687</v>
      </c>
      <c r="FS92" s="32">
        <v>39976</v>
      </c>
      <c r="FT92" s="32">
        <v>40329</v>
      </c>
      <c r="FU92" s="32">
        <v>39999</v>
      </c>
      <c r="FV92" s="32">
        <v>39741</v>
      </c>
      <c r="FW92" s="32">
        <v>39752</v>
      </c>
      <c r="FX92" s="32">
        <v>40031</v>
      </c>
      <c r="FY92" s="32">
        <v>40263</v>
      </c>
      <c r="FZ92" s="32">
        <v>39877</v>
      </c>
      <c r="GA92" s="32">
        <v>39849</v>
      </c>
      <c r="GB92" s="32">
        <v>40361</v>
      </c>
      <c r="GC92" s="32">
        <v>40113</v>
      </c>
      <c r="GD92" s="32">
        <v>39948</v>
      </c>
      <c r="GE92" s="32">
        <v>40133</v>
      </c>
      <c r="GF92" s="32">
        <v>39933</v>
      </c>
      <c r="GG92" s="32">
        <v>39775</v>
      </c>
      <c r="GH92" s="32">
        <v>40331</v>
      </c>
      <c r="GI92" s="32">
        <v>39639</v>
      </c>
      <c r="GJ92" s="32">
        <v>40326</v>
      </c>
      <c r="GK92" s="32">
        <v>39579</v>
      </c>
      <c r="GL92" s="32">
        <v>40084</v>
      </c>
      <c r="GM92" s="32">
        <v>39623</v>
      </c>
      <c r="GN92" s="32">
        <v>40439</v>
      </c>
      <c r="GO92" s="32">
        <v>40611</v>
      </c>
      <c r="GP92" s="32">
        <v>39939</v>
      </c>
      <c r="GQ92" s="32">
        <v>40126</v>
      </c>
      <c r="GR92" s="32">
        <v>40058</v>
      </c>
      <c r="GS92" s="32">
        <v>39658</v>
      </c>
      <c r="GT92" s="32">
        <v>39585</v>
      </c>
      <c r="GU92" s="32">
        <v>39591</v>
      </c>
      <c r="GV92" s="32">
        <v>39635</v>
      </c>
      <c r="GW92" s="32">
        <v>40165</v>
      </c>
      <c r="GX92" s="32">
        <v>40478</v>
      </c>
      <c r="GY92" s="32">
        <v>39965</v>
      </c>
      <c r="GZ92" s="32">
        <v>39531</v>
      </c>
      <c r="HA92" s="32">
        <v>39808</v>
      </c>
      <c r="HB92" s="32">
        <v>39985</v>
      </c>
      <c r="HC92" s="32">
        <v>39724</v>
      </c>
      <c r="HD92" s="32">
        <v>39812</v>
      </c>
      <c r="HE92" s="32">
        <v>39505</v>
      </c>
      <c r="HF92" s="32">
        <v>39744</v>
      </c>
      <c r="HG92" s="32">
        <v>39579</v>
      </c>
      <c r="HH92" s="32">
        <v>39110</v>
      </c>
      <c r="HI92" s="32">
        <v>40277</v>
      </c>
      <c r="HJ92" s="32">
        <v>39889</v>
      </c>
      <c r="HK92" s="32">
        <v>39844</v>
      </c>
      <c r="HL92" s="32">
        <v>39756</v>
      </c>
      <c r="HM92" s="32">
        <v>40047</v>
      </c>
      <c r="HN92" s="32">
        <v>40278</v>
      </c>
      <c r="HO92" s="32">
        <v>39626</v>
      </c>
      <c r="HP92" s="32">
        <v>39692</v>
      </c>
      <c r="HQ92" s="32">
        <v>39551</v>
      </c>
      <c r="HR92" s="32">
        <v>39437</v>
      </c>
      <c r="HS92" s="32">
        <v>39754</v>
      </c>
      <c r="HT92" s="32">
        <v>40006</v>
      </c>
      <c r="HU92" s="32">
        <v>39593</v>
      </c>
      <c r="HV92" s="32">
        <v>39279</v>
      </c>
      <c r="HW92" s="32">
        <v>39520</v>
      </c>
      <c r="HX92" s="32">
        <v>39696</v>
      </c>
      <c r="HY92" s="32">
        <v>39576</v>
      </c>
      <c r="HZ92" s="32">
        <v>39778</v>
      </c>
      <c r="IA92" s="32">
        <v>40097</v>
      </c>
      <c r="IB92" s="32">
        <v>39675</v>
      </c>
      <c r="IC92" s="32">
        <v>39620</v>
      </c>
      <c r="ID92" s="32">
        <v>39634</v>
      </c>
      <c r="IE92" s="32">
        <v>39551</v>
      </c>
      <c r="IF92" s="32">
        <v>39407</v>
      </c>
      <c r="IG92" s="32">
        <v>39888</v>
      </c>
      <c r="IH92" s="32">
        <v>39596</v>
      </c>
      <c r="II92" s="32">
        <v>39567</v>
      </c>
      <c r="IJ92" s="32">
        <v>39761</v>
      </c>
      <c r="IK92" s="32">
        <v>39193</v>
      </c>
      <c r="IL92" s="32">
        <v>39368</v>
      </c>
      <c r="IM92" s="32">
        <v>39470</v>
      </c>
      <c r="IN92" s="32">
        <v>39740</v>
      </c>
      <c r="IO92" s="32">
        <v>39764</v>
      </c>
      <c r="IP92" s="32">
        <v>39497</v>
      </c>
      <c r="IQ92" s="32">
        <v>39474</v>
      </c>
      <c r="IR92" s="32">
        <v>39401</v>
      </c>
      <c r="IS92" s="32">
        <v>39217</v>
      </c>
      <c r="IT92" s="32">
        <v>40102</v>
      </c>
      <c r="IU92" s="32">
        <v>39403</v>
      </c>
      <c r="IV92" s="32">
        <v>39827</v>
      </c>
      <c r="IW92" s="32">
        <v>38959</v>
      </c>
      <c r="IX92" s="32">
        <v>39302</v>
      </c>
      <c r="IY92" s="32">
        <v>39135</v>
      </c>
      <c r="IZ92" s="32">
        <v>39153</v>
      </c>
      <c r="JA92" s="32">
        <v>39640</v>
      </c>
      <c r="JB92" s="32">
        <v>39644</v>
      </c>
      <c r="JC92" s="32">
        <v>39954</v>
      </c>
      <c r="JD92" s="32">
        <v>39488</v>
      </c>
      <c r="JE92" s="32">
        <v>39740</v>
      </c>
      <c r="JF92" s="32">
        <v>40099</v>
      </c>
      <c r="JG92" s="32">
        <v>39688</v>
      </c>
      <c r="JH92" s="32">
        <v>40343</v>
      </c>
      <c r="JI92" s="32">
        <v>39334</v>
      </c>
      <c r="JJ92" s="32">
        <v>39822</v>
      </c>
      <c r="JK92" s="32">
        <v>39783</v>
      </c>
      <c r="JL92" s="32">
        <v>39987</v>
      </c>
      <c r="JM92" s="32">
        <v>39904</v>
      </c>
      <c r="JN92" s="32">
        <v>39902</v>
      </c>
      <c r="JO92" s="32">
        <v>40072</v>
      </c>
      <c r="JP92" s="32">
        <v>39564</v>
      </c>
      <c r="JQ92" s="32">
        <v>40246</v>
      </c>
      <c r="JR92" s="32">
        <v>39753</v>
      </c>
      <c r="JS92" s="32">
        <v>39524</v>
      </c>
      <c r="JT92" s="32">
        <v>39342</v>
      </c>
      <c r="JU92" s="32">
        <v>40033</v>
      </c>
      <c r="JV92" s="32">
        <v>39871</v>
      </c>
      <c r="JW92" s="32">
        <v>39677</v>
      </c>
      <c r="JX92" s="32">
        <v>39761</v>
      </c>
      <c r="JY92" s="32">
        <v>39776</v>
      </c>
      <c r="JZ92" s="32">
        <v>39851</v>
      </c>
      <c r="KA92" s="32">
        <v>39759</v>
      </c>
      <c r="KB92" s="32">
        <v>39416</v>
      </c>
      <c r="KC92" s="32">
        <v>39527</v>
      </c>
      <c r="KD92" s="32">
        <v>39773</v>
      </c>
      <c r="KE92" s="32">
        <v>39642</v>
      </c>
      <c r="KF92" s="32">
        <v>39909</v>
      </c>
      <c r="KG92" s="32">
        <v>39298</v>
      </c>
      <c r="KH92" s="32">
        <v>38828</v>
      </c>
      <c r="KI92" s="32">
        <v>39270</v>
      </c>
      <c r="KJ92" s="32">
        <v>39489</v>
      </c>
      <c r="KK92" s="32">
        <v>39284</v>
      </c>
      <c r="KL92" s="32">
        <v>39725</v>
      </c>
      <c r="KM92" s="32">
        <v>39221</v>
      </c>
      <c r="KN92" s="32">
        <v>39917</v>
      </c>
      <c r="KO92" s="32">
        <v>39519</v>
      </c>
      <c r="KP92" s="32">
        <v>39015</v>
      </c>
      <c r="KQ92" s="32">
        <v>39380</v>
      </c>
      <c r="KR92" s="32">
        <v>39282</v>
      </c>
      <c r="KS92" s="32">
        <v>39338</v>
      </c>
      <c r="KT92" s="32">
        <v>38742</v>
      </c>
      <c r="KU92" s="32">
        <v>39151</v>
      </c>
      <c r="KV92" s="32">
        <v>39502</v>
      </c>
      <c r="KW92" s="32">
        <v>38801</v>
      </c>
      <c r="KX92" s="32">
        <v>39070</v>
      </c>
      <c r="KY92" s="32">
        <v>38610</v>
      </c>
      <c r="KZ92" s="32">
        <v>39225</v>
      </c>
      <c r="LA92" s="32">
        <v>39219</v>
      </c>
      <c r="LB92" s="32">
        <v>39099</v>
      </c>
      <c r="LC92" s="32">
        <v>39328</v>
      </c>
      <c r="LD92" s="32">
        <v>39347</v>
      </c>
      <c r="LE92" s="32">
        <v>38777</v>
      </c>
      <c r="LF92" s="32">
        <v>39055</v>
      </c>
      <c r="LG92" s="32">
        <v>39516</v>
      </c>
      <c r="LH92" s="32">
        <v>39271</v>
      </c>
      <c r="LI92" s="32">
        <v>38200</v>
      </c>
      <c r="LJ92" s="32">
        <v>39369</v>
      </c>
      <c r="LK92" s="32">
        <v>39434</v>
      </c>
      <c r="LL92" s="32">
        <v>38988</v>
      </c>
      <c r="LM92" s="32">
        <v>38873</v>
      </c>
      <c r="LN92" s="32">
        <v>38584</v>
      </c>
      <c r="LO92" s="32">
        <v>38805</v>
      </c>
      <c r="LP92" s="32">
        <v>38858</v>
      </c>
      <c r="LQ92" s="32">
        <v>39272</v>
      </c>
      <c r="LR92" s="32">
        <v>39034</v>
      </c>
      <c r="LS92" s="32">
        <v>38721</v>
      </c>
      <c r="LT92" s="32">
        <v>39074</v>
      </c>
      <c r="LU92" s="32">
        <v>38420</v>
      </c>
      <c r="LV92" s="32">
        <v>38968</v>
      </c>
      <c r="LW92" s="32">
        <v>38773</v>
      </c>
      <c r="LX92" s="32">
        <v>38674</v>
      </c>
      <c r="LY92" s="32">
        <v>39370</v>
      </c>
      <c r="LZ92" s="32">
        <v>38995</v>
      </c>
      <c r="MA92" s="32">
        <v>38376</v>
      </c>
      <c r="MB92" s="32">
        <v>38715</v>
      </c>
      <c r="MC92" s="32">
        <v>38838</v>
      </c>
      <c r="MD92" s="32">
        <v>38695</v>
      </c>
      <c r="ME92" s="32">
        <v>38969</v>
      </c>
      <c r="MF92" s="32">
        <v>38387</v>
      </c>
      <c r="MG92" s="32">
        <v>38468</v>
      </c>
      <c r="MH92" s="32">
        <v>38816</v>
      </c>
      <c r="MI92" s="32">
        <v>38796</v>
      </c>
      <c r="MJ92" s="32">
        <v>38921</v>
      </c>
      <c r="MK92" s="32">
        <v>38654</v>
      </c>
      <c r="ML92" s="32">
        <v>39166</v>
      </c>
      <c r="MM92" s="32">
        <v>38689</v>
      </c>
      <c r="MN92" s="32">
        <v>39136</v>
      </c>
      <c r="MO92" s="32">
        <v>38679</v>
      </c>
      <c r="MP92" s="32">
        <v>39595</v>
      </c>
      <c r="MQ92" s="32">
        <v>39172</v>
      </c>
      <c r="MR92" s="32">
        <v>38231</v>
      </c>
      <c r="MS92" s="32">
        <v>38930</v>
      </c>
      <c r="MT92" s="32">
        <v>38493</v>
      </c>
      <c r="MU92" s="32">
        <v>39162</v>
      </c>
      <c r="MV92" s="32">
        <v>39198</v>
      </c>
      <c r="MW92" s="32">
        <v>38943</v>
      </c>
      <c r="MX92" s="32">
        <v>39114</v>
      </c>
      <c r="MY92" s="32">
        <v>38980</v>
      </c>
      <c r="MZ92" s="32">
        <v>39386</v>
      </c>
      <c r="NA92" s="32">
        <v>39243</v>
      </c>
      <c r="NB92" s="32">
        <v>38673</v>
      </c>
      <c r="NC92" s="32">
        <v>38821</v>
      </c>
      <c r="ND92" s="32">
        <v>39328</v>
      </c>
      <c r="NE92" s="32">
        <v>39676</v>
      </c>
      <c r="NF92" s="32">
        <v>39471</v>
      </c>
      <c r="NG92" s="32">
        <v>38910</v>
      </c>
      <c r="NH92" s="32">
        <v>39031</v>
      </c>
      <c r="NI92" s="32">
        <v>39101</v>
      </c>
      <c r="NJ92" s="32">
        <v>39090</v>
      </c>
      <c r="NK92" s="32">
        <v>39071</v>
      </c>
      <c r="NL92" s="32">
        <v>38895</v>
      </c>
      <c r="NM92" s="32">
        <v>39079</v>
      </c>
      <c r="NN92" s="32">
        <v>39659</v>
      </c>
      <c r="NO92" s="32">
        <v>39302</v>
      </c>
      <c r="NP92" s="32">
        <v>39030</v>
      </c>
      <c r="NQ92" s="32">
        <v>39184</v>
      </c>
      <c r="NR92" s="32">
        <v>38840</v>
      </c>
      <c r="NS92" s="32">
        <v>39276</v>
      </c>
      <c r="NT92" s="32">
        <v>38896</v>
      </c>
      <c r="NU92" s="32">
        <v>39090</v>
      </c>
      <c r="NV92" s="32">
        <v>39208</v>
      </c>
      <c r="NW92" s="32">
        <v>38513</v>
      </c>
      <c r="NX92" s="32">
        <v>38641</v>
      </c>
      <c r="NY92" s="32">
        <v>38344</v>
      </c>
      <c r="NZ92" s="32">
        <v>38624</v>
      </c>
      <c r="OA92" s="32">
        <v>38664</v>
      </c>
      <c r="OB92" s="32">
        <v>38809</v>
      </c>
      <c r="OC92" s="32">
        <v>38413</v>
      </c>
      <c r="OD92" s="32">
        <v>38355</v>
      </c>
      <c r="OE92" s="32">
        <v>38489</v>
      </c>
      <c r="OF92" s="32">
        <v>38739</v>
      </c>
      <c r="OG92" s="32">
        <v>38649</v>
      </c>
      <c r="OH92" s="32">
        <v>38845</v>
      </c>
      <c r="OI92" s="32">
        <v>38653</v>
      </c>
      <c r="OJ92" s="32">
        <v>38446</v>
      </c>
      <c r="OK92" s="32">
        <v>38221</v>
      </c>
      <c r="OL92" s="32">
        <v>38592</v>
      </c>
      <c r="OM92" s="32">
        <v>38892</v>
      </c>
      <c r="ON92" s="32">
        <v>38611</v>
      </c>
      <c r="OO92" s="32">
        <v>38054</v>
      </c>
      <c r="OP92" s="32">
        <v>38358</v>
      </c>
      <c r="OQ92" s="32">
        <v>38535</v>
      </c>
      <c r="OR92" s="32">
        <v>38449</v>
      </c>
      <c r="OS92" s="32">
        <v>38489</v>
      </c>
      <c r="OT92" s="32">
        <v>38668</v>
      </c>
      <c r="OU92" s="32">
        <v>38310</v>
      </c>
      <c r="OV92" s="32">
        <v>38213</v>
      </c>
      <c r="OW92" s="33">
        <v>38731</v>
      </c>
      <c r="PH92" s="17"/>
      <c r="PI92" s="17"/>
      <c r="PJ92" s="17"/>
      <c r="PK92" s="17"/>
      <c r="PL92" s="17"/>
      <c r="PM92" s="17"/>
      <c r="PN92" s="17"/>
      <c r="PO92" s="17"/>
      <c r="PP92" s="17"/>
      <c r="PQ92" s="17"/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A93">
        <f>'Experimental setup'!J71</f>
        <v>0</v>
      </c>
      <c r="B93">
        <f>'Experimental setup'!J59</f>
        <v>0</v>
      </c>
      <c r="C93" t="b">
        <f t="shared" si="2"/>
        <v>0</v>
      </c>
      <c r="D93" t="b">
        <f>IF(AND(C93=TRUE, C94=TRUE), TRUE, FALSE)</f>
        <v>0</v>
      </c>
      <c r="K93" s="30" t="s">
        <v>40</v>
      </c>
      <c r="L93" s="31">
        <v>9</v>
      </c>
      <c r="M93" s="36" t="s">
        <v>555</v>
      </c>
      <c r="N93" s="30">
        <v>36934</v>
      </c>
      <c r="O93" s="32">
        <v>37954</v>
      </c>
      <c r="P93" s="32">
        <v>38126</v>
      </c>
      <c r="Q93" s="32">
        <v>38171</v>
      </c>
      <c r="R93" s="32">
        <v>38168</v>
      </c>
      <c r="S93" s="32">
        <v>38393</v>
      </c>
      <c r="T93" s="32">
        <v>38171</v>
      </c>
      <c r="U93" s="32">
        <v>38433</v>
      </c>
      <c r="V93" s="32">
        <v>38437</v>
      </c>
      <c r="W93" s="32">
        <v>38365</v>
      </c>
      <c r="X93" s="32">
        <v>38628</v>
      </c>
      <c r="Y93" s="32">
        <v>38559</v>
      </c>
      <c r="Z93" s="32">
        <v>38757</v>
      </c>
      <c r="AA93" s="32">
        <v>39172</v>
      </c>
      <c r="AB93" s="32">
        <v>38751</v>
      </c>
      <c r="AC93" s="32">
        <v>39064</v>
      </c>
      <c r="AD93" s="32">
        <v>38652</v>
      </c>
      <c r="AE93" s="32">
        <v>38863</v>
      </c>
      <c r="AF93" s="32">
        <v>38526</v>
      </c>
      <c r="AG93" s="32">
        <v>38842</v>
      </c>
      <c r="AH93" s="32">
        <v>38615</v>
      </c>
      <c r="AI93" s="32">
        <v>38787</v>
      </c>
      <c r="AJ93" s="32">
        <v>38318</v>
      </c>
      <c r="AK93" s="32">
        <v>39249</v>
      </c>
      <c r="AL93" s="32">
        <v>38724</v>
      </c>
      <c r="AM93" s="32">
        <v>38855</v>
      </c>
      <c r="AN93" s="32">
        <v>38940</v>
      </c>
      <c r="AO93" s="32">
        <v>38558</v>
      </c>
      <c r="AP93" s="32">
        <v>38674</v>
      </c>
      <c r="AQ93" s="32">
        <v>39281</v>
      </c>
      <c r="AR93" s="32">
        <v>38817</v>
      </c>
      <c r="AS93" s="32">
        <v>38572</v>
      </c>
      <c r="AT93" s="32">
        <v>39510</v>
      </c>
      <c r="AU93" s="32">
        <v>38590</v>
      </c>
      <c r="AV93" s="32">
        <v>38841</v>
      </c>
      <c r="AW93" s="32">
        <v>39121</v>
      </c>
      <c r="AX93" s="32">
        <v>39013</v>
      </c>
      <c r="AY93" s="32">
        <v>39071</v>
      </c>
      <c r="AZ93" s="32">
        <v>39130</v>
      </c>
      <c r="BA93" s="32">
        <v>38948</v>
      </c>
      <c r="BB93" s="32">
        <v>39026</v>
      </c>
      <c r="BC93" s="32">
        <v>39195</v>
      </c>
      <c r="BD93" s="32">
        <v>39220</v>
      </c>
      <c r="BE93" s="32">
        <v>39204</v>
      </c>
      <c r="BF93" s="32">
        <v>38586</v>
      </c>
      <c r="BG93" s="32">
        <v>39446</v>
      </c>
      <c r="BH93" s="32">
        <v>39218</v>
      </c>
      <c r="BI93" s="32">
        <v>39110</v>
      </c>
      <c r="BJ93" s="32">
        <v>39061</v>
      </c>
      <c r="BK93" s="32">
        <v>38760</v>
      </c>
      <c r="BL93" s="32">
        <v>39048</v>
      </c>
      <c r="BM93" s="32">
        <v>38984</v>
      </c>
      <c r="BN93" s="32">
        <v>39416</v>
      </c>
      <c r="BO93" s="32">
        <v>38844</v>
      </c>
      <c r="BP93" s="32">
        <v>39061</v>
      </c>
      <c r="BQ93" s="32">
        <v>39462</v>
      </c>
      <c r="BR93" s="32">
        <v>39476</v>
      </c>
      <c r="BS93" s="32">
        <v>39461</v>
      </c>
      <c r="BT93" s="32">
        <v>39050</v>
      </c>
      <c r="BU93" s="32">
        <v>39546</v>
      </c>
      <c r="BV93" s="32">
        <v>39245</v>
      </c>
      <c r="BW93" s="32">
        <v>39568</v>
      </c>
      <c r="BX93" s="32">
        <v>39007</v>
      </c>
      <c r="BY93" s="32">
        <v>39806</v>
      </c>
      <c r="BZ93" s="32">
        <v>39281</v>
      </c>
      <c r="CA93" s="32">
        <v>39423</v>
      </c>
      <c r="CB93" s="32">
        <v>39665</v>
      </c>
      <c r="CC93" s="32">
        <v>39280</v>
      </c>
      <c r="CD93" s="32">
        <v>39428</v>
      </c>
      <c r="CE93" s="32">
        <v>39412</v>
      </c>
      <c r="CF93" s="32">
        <v>39007</v>
      </c>
      <c r="CG93" s="32">
        <v>39719</v>
      </c>
      <c r="CH93" s="32">
        <v>39594</v>
      </c>
      <c r="CI93" s="32">
        <v>39480</v>
      </c>
      <c r="CJ93" s="32">
        <v>39537</v>
      </c>
      <c r="CK93" s="32">
        <v>39307</v>
      </c>
      <c r="CL93" s="32">
        <v>39327</v>
      </c>
      <c r="CM93" s="32">
        <v>39272</v>
      </c>
      <c r="CN93" s="32">
        <v>39281</v>
      </c>
      <c r="CO93" s="32">
        <v>39377</v>
      </c>
      <c r="CP93" s="32">
        <v>39351</v>
      </c>
      <c r="CQ93" s="32">
        <v>39912</v>
      </c>
      <c r="CR93" s="32">
        <v>39203</v>
      </c>
      <c r="CS93" s="32">
        <v>39034</v>
      </c>
      <c r="CT93" s="32">
        <v>39344</v>
      </c>
      <c r="CU93" s="32">
        <v>39180</v>
      </c>
      <c r="CV93" s="32">
        <v>38757</v>
      </c>
      <c r="CW93" s="32">
        <v>38883</v>
      </c>
      <c r="CX93" s="32">
        <v>39012</v>
      </c>
      <c r="CY93" s="32">
        <v>39414</v>
      </c>
      <c r="CZ93" s="32">
        <v>39520</v>
      </c>
      <c r="DA93" s="32">
        <v>39306</v>
      </c>
      <c r="DB93" s="32">
        <v>39169</v>
      </c>
      <c r="DC93" s="32">
        <v>39574</v>
      </c>
      <c r="DD93" s="32">
        <v>39643</v>
      </c>
      <c r="DE93" s="32">
        <v>39290</v>
      </c>
      <c r="DF93" s="32">
        <v>39144</v>
      </c>
      <c r="DG93" s="32">
        <v>39349</v>
      </c>
      <c r="DH93" s="32">
        <v>39186</v>
      </c>
      <c r="DI93" s="32">
        <v>39110</v>
      </c>
      <c r="DJ93" s="32">
        <v>39363</v>
      </c>
      <c r="DK93" s="32">
        <v>39241</v>
      </c>
      <c r="DL93" s="32">
        <v>39319</v>
      </c>
      <c r="DM93" s="32">
        <v>39008</v>
      </c>
      <c r="DN93" s="32">
        <v>39251</v>
      </c>
      <c r="DO93" s="32">
        <v>38899</v>
      </c>
      <c r="DP93" s="32">
        <v>39294</v>
      </c>
      <c r="DQ93" s="32">
        <v>38706</v>
      </c>
      <c r="DR93" s="32">
        <v>39465</v>
      </c>
      <c r="DS93" s="32">
        <v>39227</v>
      </c>
      <c r="DT93" s="32">
        <v>38975</v>
      </c>
      <c r="DU93" s="32">
        <v>38606</v>
      </c>
      <c r="DV93" s="32">
        <v>38652</v>
      </c>
      <c r="DW93" s="32">
        <v>38925</v>
      </c>
      <c r="DX93" s="32">
        <v>38652</v>
      </c>
      <c r="DY93" s="32">
        <v>38901</v>
      </c>
      <c r="DZ93" s="32">
        <v>38442</v>
      </c>
      <c r="EA93" s="32">
        <v>39062</v>
      </c>
      <c r="EB93" s="32">
        <v>38784</v>
      </c>
      <c r="EC93" s="32">
        <v>39088</v>
      </c>
      <c r="ED93" s="32">
        <v>38854</v>
      </c>
      <c r="EE93" s="32">
        <v>38997</v>
      </c>
      <c r="EF93" s="32">
        <v>39262</v>
      </c>
      <c r="EG93" s="32">
        <v>39216</v>
      </c>
      <c r="EH93" s="32">
        <v>39013</v>
      </c>
      <c r="EI93" s="32">
        <v>39106</v>
      </c>
      <c r="EJ93" s="32">
        <v>38820</v>
      </c>
      <c r="EK93" s="32">
        <v>38718</v>
      </c>
      <c r="EL93" s="32">
        <v>39032</v>
      </c>
      <c r="EM93" s="32">
        <v>38778</v>
      </c>
      <c r="EN93" s="32">
        <v>38961</v>
      </c>
      <c r="EO93" s="32">
        <v>38924</v>
      </c>
      <c r="EP93" s="32">
        <v>39226</v>
      </c>
      <c r="EQ93" s="32">
        <v>39424</v>
      </c>
      <c r="ER93" s="32">
        <v>38777</v>
      </c>
      <c r="ES93" s="32">
        <v>38921</v>
      </c>
      <c r="ET93" s="32">
        <v>39168</v>
      </c>
      <c r="EU93" s="32">
        <v>39219</v>
      </c>
      <c r="EV93" s="32">
        <v>39178</v>
      </c>
      <c r="EW93" s="32">
        <v>39756</v>
      </c>
      <c r="EX93" s="32">
        <v>39017</v>
      </c>
      <c r="EY93" s="32">
        <v>38827</v>
      </c>
      <c r="EZ93" s="32">
        <v>38893</v>
      </c>
      <c r="FA93" s="32">
        <v>38966</v>
      </c>
      <c r="FB93" s="32">
        <v>38992</v>
      </c>
      <c r="FC93" s="32">
        <v>38352</v>
      </c>
      <c r="FD93" s="32">
        <v>39066</v>
      </c>
      <c r="FE93" s="32">
        <v>38778</v>
      </c>
      <c r="FF93" s="32">
        <v>38902</v>
      </c>
      <c r="FG93" s="32">
        <v>38790</v>
      </c>
      <c r="FH93" s="32">
        <v>39637</v>
      </c>
      <c r="FI93" s="32">
        <v>39145</v>
      </c>
      <c r="FJ93" s="32">
        <v>38840</v>
      </c>
      <c r="FK93" s="32">
        <v>39222</v>
      </c>
      <c r="FL93" s="32">
        <v>38873</v>
      </c>
      <c r="FM93" s="32">
        <v>39077</v>
      </c>
      <c r="FN93" s="32">
        <v>39144</v>
      </c>
      <c r="FO93" s="32">
        <v>39603</v>
      </c>
      <c r="FP93" s="32">
        <v>39298</v>
      </c>
      <c r="FQ93" s="32">
        <v>39137</v>
      </c>
      <c r="FR93" s="32">
        <v>39383</v>
      </c>
      <c r="FS93" s="32">
        <v>38983</v>
      </c>
      <c r="FT93" s="32">
        <v>38898</v>
      </c>
      <c r="FU93" s="32">
        <v>38747</v>
      </c>
      <c r="FV93" s="32">
        <v>39043</v>
      </c>
      <c r="FW93" s="32">
        <v>39281</v>
      </c>
      <c r="FX93" s="32">
        <v>39022</v>
      </c>
      <c r="FY93" s="32">
        <v>38658</v>
      </c>
      <c r="FZ93" s="32">
        <v>38902</v>
      </c>
      <c r="GA93" s="32">
        <v>38756</v>
      </c>
      <c r="GB93" s="32">
        <v>38863</v>
      </c>
      <c r="GC93" s="32">
        <v>39426</v>
      </c>
      <c r="GD93" s="32">
        <v>38977</v>
      </c>
      <c r="GE93" s="32">
        <v>39214</v>
      </c>
      <c r="GF93" s="32">
        <v>38747</v>
      </c>
      <c r="GG93" s="32">
        <v>39454</v>
      </c>
      <c r="GH93" s="32">
        <v>38888</v>
      </c>
      <c r="GI93" s="32">
        <v>38553</v>
      </c>
      <c r="GJ93" s="32">
        <v>38416</v>
      </c>
      <c r="GK93" s="32">
        <v>38504</v>
      </c>
      <c r="GL93" s="32">
        <v>38721</v>
      </c>
      <c r="GM93" s="32">
        <v>38552</v>
      </c>
      <c r="GN93" s="32">
        <v>39144</v>
      </c>
      <c r="GO93" s="32">
        <v>38817</v>
      </c>
      <c r="GP93" s="32">
        <v>39061</v>
      </c>
      <c r="GQ93" s="32">
        <v>39025</v>
      </c>
      <c r="GR93" s="32">
        <v>39328</v>
      </c>
      <c r="GS93" s="32">
        <v>38702</v>
      </c>
      <c r="GT93" s="32">
        <v>39046</v>
      </c>
      <c r="GU93" s="32">
        <v>38877</v>
      </c>
      <c r="GV93" s="32">
        <v>39153</v>
      </c>
      <c r="GW93" s="32">
        <v>38406</v>
      </c>
      <c r="GX93" s="32">
        <v>39255</v>
      </c>
      <c r="GY93" s="32">
        <v>38971</v>
      </c>
      <c r="GZ93" s="32">
        <v>38765</v>
      </c>
      <c r="HA93" s="32">
        <v>38732</v>
      </c>
      <c r="HB93" s="32">
        <v>39038</v>
      </c>
      <c r="HC93" s="32">
        <v>38527</v>
      </c>
      <c r="HD93" s="32">
        <v>38682</v>
      </c>
      <c r="HE93" s="32">
        <v>39090</v>
      </c>
      <c r="HF93" s="32">
        <v>39014</v>
      </c>
      <c r="HG93" s="32">
        <v>38767</v>
      </c>
      <c r="HH93" s="32">
        <v>38869</v>
      </c>
      <c r="HI93" s="32">
        <v>38710</v>
      </c>
      <c r="HJ93" s="32">
        <v>38721</v>
      </c>
      <c r="HK93" s="32">
        <v>38053</v>
      </c>
      <c r="HL93" s="32">
        <v>38297</v>
      </c>
      <c r="HM93" s="32">
        <v>38582</v>
      </c>
      <c r="HN93" s="32">
        <v>38857</v>
      </c>
      <c r="HO93" s="32">
        <v>39011</v>
      </c>
      <c r="HP93" s="32">
        <v>38485</v>
      </c>
      <c r="HQ93" s="32">
        <v>38808</v>
      </c>
      <c r="HR93" s="32">
        <v>38301</v>
      </c>
      <c r="HS93" s="32">
        <v>38514</v>
      </c>
      <c r="HT93" s="32">
        <v>38563</v>
      </c>
      <c r="HU93" s="32">
        <v>38467</v>
      </c>
      <c r="HV93" s="32">
        <v>38673</v>
      </c>
      <c r="HW93" s="32">
        <v>38675</v>
      </c>
      <c r="HX93" s="32">
        <v>38408</v>
      </c>
      <c r="HY93" s="32">
        <v>38611</v>
      </c>
      <c r="HZ93" s="32">
        <v>38183</v>
      </c>
      <c r="IA93" s="32">
        <v>38339</v>
      </c>
      <c r="IB93" s="32">
        <v>38594</v>
      </c>
      <c r="IC93" s="32">
        <v>38292</v>
      </c>
      <c r="ID93" s="32">
        <v>38064</v>
      </c>
      <c r="IE93" s="32">
        <v>38005</v>
      </c>
      <c r="IF93" s="32">
        <v>37875</v>
      </c>
      <c r="IG93" s="32">
        <v>38332</v>
      </c>
      <c r="IH93" s="32">
        <v>38521</v>
      </c>
      <c r="II93" s="32">
        <v>38357</v>
      </c>
      <c r="IJ93" s="32">
        <v>38243</v>
      </c>
      <c r="IK93" s="32">
        <v>38296</v>
      </c>
      <c r="IL93" s="32">
        <v>38473</v>
      </c>
      <c r="IM93" s="32">
        <v>38207</v>
      </c>
      <c r="IN93" s="32">
        <v>38366</v>
      </c>
      <c r="IO93" s="32">
        <v>38329</v>
      </c>
      <c r="IP93" s="32">
        <v>37986</v>
      </c>
      <c r="IQ93" s="32">
        <v>38449</v>
      </c>
      <c r="IR93" s="32">
        <v>38613</v>
      </c>
      <c r="IS93" s="32">
        <v>38602</v>
      </c>
      <c r="IT93" s="32">
        <v>38833</v>
      </c>
      <c r="IU93" s="32">
        <v>38250</v>
      </c>
      <c r="IV93" s="32">
        <v>38688</v>
      </c>
      <c r="IW93" s="32">
        <v>38004</v>
      </c>
      <c r="IX93" s="32">
        <v>38210</v>
      </c>
      <c r="IY93" s="32">
        <v>38578</v>
      </c>
      <c r="IZ93" s="32">
        <v>38816</v>
      </c>
      <c r="JA93" s="32">
        <v>38618</v>
      </c>
      <c r="JB93" s="32">
        <v>38589</v>
      </c>
      <c r="JC93" s="32">
        <v>38738</v>
      </c>
      <c r="JD93" s="32">
        <v>38794</v>
      </c>
      <c r="JE93" s="32">
        <v>38756</v>
      </c>
      <c r="JF93" s="32">
        <v>38775</v>
      </c>
      <c r="JG93" s="32">
        <v>38543</v>
      </c>
      <c r="JH93" s="32">
        <v>38854</v>
      </c>
      <c r="JI93" s="32">
        <v>38756</v>
      </c>
      <c r="JJ93" s="32">
        <v>38819</v>
      </c>
      <c r="JK93" s="32">
        <v>38425</v>
      </c>
      <c r="JL93" s="32">
        <v>38907</v>
      </c>
      <c r="JM93" s="32">
        <v>38553</v>
      </c>
      <c r="JN93" s="32">
        <v>38523</v>
      </c>
      <c r="JO93" s="32">
        <v>38275</v>
      </c>
      <c r="JP93" s="32">
        <v>38863</v>
      </c>
      <c r="JQ93" s="32">
        <v>38430</v>
      </c>
      <c r="JR93" s="32">
        <v>38639</v>
      </c>
      <c r="JS93" s="32">
        <v>38121</v>
      </c>
      <c r="JT93" s="32">
        <v>37935</v>
      </c>
      <c r="JU93" s="32">
        <v>37865</v>
      </c>
      <c r="JV93" s="32">
        <v>38344</v>
      </c>
      <c r="JW93" s="32">
        <v>38326</v>
      </c>
      <c r="JX93" s="32">
        <v>38119</v>
      </c>
      <c r="JY93" s="32">
        <v>38449</v>
      </c>
      <c r="JZ93" s="32">
        <v>38760</v>
      </c>
      <c r="KA93" s="32">
        <v>38712</v>
      </c>
      <c r="KB93" s="32">
        <v>38593</v>
      </c>
      <c r="KC93" s="32">
        <v>38418</v>
      </c>
      <c r="KD93" s="32">
        <v>38724</v>
      </c>
      <c r="KE93" s="32">
        <v>38390</v>
      </c>
      <c r="KF93" s="32">
        <v>38697</v>
      </c>
      <c r="KG93" s="32">
        <v>38434</v>
      </c>
      <c r="KH93" s="32">
        <v>38488</v>
      </c>
      <c r="KI93" s="32">
        <v>38782</v>
      </c>
      <c r="KJ93" s="32">
        <v>38821</v>
      </c>
      <c r="KK93" s="32">
        <v>38303</v>
      </c>
      <c r="KL93" s="32">
        <v>38377</v>
      </c>
      <c r="KM93" s="32">
        <v>38355</v>
      </c>
      <c r="KN93" s="32">
        <v>38151</v>
      </c>
      <c r="KO93" s="32">
        <v>37914</v>
      </c>
      <c r="KP93" s="32">
        <v>38568</v>
      </c>
      <c r="KQ93" s="32">
        <v>38272</v>
      </c>
      <c r="KR93" s="32">
        <v>38057</v>
      </c>
      <c r="KS93" s="32">
        <v>38198</v>
      </c>
      <c r="KT93" s="32">
        <v>38358</v>
      </c>
      <c r="KU93" s="32">
        <v>38249</v>
      </c>
      <c r="KV93" s="32">
        <v>37885</v>
      </c>
      <c r="KW93" s="32">
        <v>38121</v>
      </c>
      <c r="KX93" s="32">
        <v>37712</v>
      </c>
      <c r="KY93" s="32">
        <v>38360</v>
      </c>
      <c r="KZ93" s="32">
        <v>38252</v>
      </c>
      <c r="LA93" s="32">
        <v>38174</v>
      </c>
      <c r="LB93" s="32">
        <v>38229</v>
      </c>
      <c r="LC93" s="32">
        <v>37970</v>
      </c>
      <c r="LD93" s="32">
        <v>38111</v>
      </c>
      <c r="LE93" s="32">
        <v>37925</v>
      </c>
      <c r="LF93" s="32">
        <v>37853</v>
      </c>
      <c r="LG93" s="32">
        <v>37888</v>
      </c>
      <c r="LH93" s="32">
        <v>38187</v>
      </c>
      <c r="LI93" s="32">
        <v>37500</v>
      </c>
      <c r="LJ93" s="32">
        <v>37609</v>
      </c>
      <c r="LK93" s="32">
        <v>37608</v>
      </c>
      <c r="LL93" s="32">
        <v>37705</v>
      </c>
      <c r="LM93" s="32">
        <v>37280</v>
      </c>
      <c r="LN93" s="32">
        <v>38745</v>
      </c>
      <c r="LO93" s="32">
        <v>37718</v>
      </c>
      <c r="LP93" s="32">
        <v>37462</v>
      </c>
      <c r="LQ93" s="32">
        <v>38002</v>
      </c>
      <c r="LR93" s="32">
        <v>37918</v>
      </c>
      <c r="LS93" s="32">
        <v>37556</v>
      </c>
      <c r="LT93" s="32">
        <v>37717</v>
      </c>
      <c r="LU93" s="32">
        <v>37629</v>
      </c>
      <c r="LV93" s="32">
        <v>37293</v>
      </c>
      <c r="LW93" s="32">
        <v>38232</v>
      </c>
      <c r="LX93" s="32">
        <v>37474</v>
      </c>
      <c r="LY93" s="32">
        <v>37848</v>
      </c>
      <c r="LZ93" s="32">
        <v>37729</v>
      </c>
      <c r="MA93" s="32">
        <v>37350</v>
      </c>
      <c r="MB93" s="32">
        <v>37887</v>
      </c>
      <c r="MC93" s="32">
        <v>38126</v>
      </c>
      <c r="MD93" s="32">
        <v>38169</v>
      </c>
      <c r="ME93" s="32">
        <v>38115</v>
      </c>
      <c r="MF93" s="32">
        <v>37555</v>
      </c>
      <c r="MG93" s="32">
        <v>37630</v>
      </c>
      <c r="MH93" s="32">
        <v>37372</v>
      </c>
      <c r="MI93" s="32">
        <v>37439</v>
      </c>
      <c r="MJ93" s="32">
        <v>37518</v>
      </c>
      <c r="MK93" s="32">
        <v>37638</v>
      </c>
      <c r="ML93" s="32">
        <v>37618</v>
      </c>
      <c r="MM93" s="32">
        <v>37549</v>
      </c>
      <c r="MN93" s="32">
        <v>37808</v>
      </c>
      <c r="MO93" s="32">
        <v>37535</v>
      </c>
      <c r="MP93" s="32">
        <v>37954</v>
      </c>
      <c r="MQ93" s="32">
        <v>37921</v>
      </c>
      <c r="MR93" s="32">
        <v>37842</v>
      </c>
      <c r="MS93" s="32">
        <v>38226</v>
      </c>
      <c r="MT93" s="32">
        <v>37836</v>
      </c>
      <c r="MU93" s="32">
        <v>37726</v>
      </c>
      <c r="MV93" s="32">
        <v>37850</v>
      </c>
      <c r="MW93" s="32">
        <v>38392</v>
      </c>
      <c r="MX93" s="32">
        <v>37818</v>
      </c>
      <c r="MY93" s="32">
        <v>37628</v>
      </c>
      <c r="MZ93" s="32">
        <v>38264</v>
      </c>
      <c r="NA93" s="32">
        <v>37719</v>
      </c>
      <c r="NB93" s="32">
        <v>38125</v>
      </c>
      <c r="NC93" s="32">
        <v>38022</v>
      </c>
      <c r="ND93" s="32">
        <v>38290</v>
      </c>
      <c r="NE93" s="32">
        <v>37778</v>
      </c>
      <c r="NF93" s="32">
        <v>38216</v>
      </c>
      <c r="NG93" s="32">
        <v>38332</v>
      </c>
      <c r="NH93" s="32">
        <v>38640</v>
      </c>
      <c r="NI93" s="32">
        <v>38415</v>
      </c>
      <c r="NJ93" s="32">
        <v>38011</v>
      </c>
      <c r="NK93" s="32">
        <v>37492</v>
      </c>
      <c r="NL93" s="32">
        <v>38077</v>
      </c>
      <c r="NM93" s="32">
        <v>37601</v>
      </c>
      <c r="NN93" s="32">
        <v>37893</v>
      </c>
      <c r="NO93" s="32">
        <v>37553</v>
      </c>
      <c r="NP93" s="32">
        <v>37898</v>
      </c>
      <c r="NQ93" s="32">
        <v>38368</v>
      </c>
      <c r="NR93" s="32">
        <v>38031</v>
      </c>
      <c r="NS93" s="32">
        <v>37516</v>
      </c>
      <c r="NT93" s="32">
        <v>38306</v>
      </c>
      <c r="NU93" s="32">
        <v>37596</v>
      </c>
      <c r="NV93" s="32">
        <v>37482</v>
      </c>
      <c r="NW93" s="32">
        <v>37855</v>
      </c>
      <c r="NX93" s="32">
        <v>37702</v>
      </c>
      <c r="NY93" s="32">
        <v>37680</v>
      </c>
      <c r="NZ93" s="32">
        <v>37961</v>
      </c>
      <c r="OA93" s="32">
        <v>37541</v>
      </c>
      <c r="OB93" s="32">
        <v>37662</v>
      </c>
      <c r="OC93" s="32">
        <v>37148</v>
      </c>
      <c r="OD93" s="32">
        <v>37553</v>
      </c>
      <c r="OE93" s="32">
        <v>37859</v>
      </c>
      <c r="OF93" s="32">
        <v>37873</v>
      </c>
      <c r="OG93" s="32">
        <v>37200</v>
      </c>
      <c r="OH93" s="32">
        <v>37360</v>
      </c>
      <c r="OI93" s="32">
        <v>37323</v>
      </c>
      <c r="OJ93" s="32">
        <v>36994</v>
      </c>
      <c r="OK93" s="32">
        <v>37489</v>
      </c>
      <c r="OL93" s="32">
        <v>36680</v>
      </c>
      <c r="OM93" s="32">
        <v>37198</v>
      </c>
      <c r="ON93" s="32">
        <v>37396</v>
      </c>
      <c r="OO93" s="32">
        <v>37260</v>
      </c>
      <c r="OP93" s="32">
        <v>37312</v>
      </c>
      <c r="OQ93" s="32">
        <v>37980</v>
      </c>
      <c r="OR93" s="32">
        <v>37188</v>
      </c>
      <c r="OS93" s="32">
        <v>37609</v>
      </c>
      <c r="OT93" s="32">
        <v>36983</v>
      </c>
      <c r="OU93" s="32">
        <v>37349</v>
      </c>
      <c r="OV93" s="32">
        <v>37421</v>
      </c>
      <c r="OW93" s="33">
        <v>37752</v>
      </c>
      <c r="PH93" s="17"/>
      <c r="PI93" s="17"/>
      <c r="PJ93" s="17"/>
      <c r="PK93" s="17"/>
      <c r="PL93" s="17"/>
      <c r="PM93" s="17"/>
      <c r="PN93" s="17"/>
      <c r="PO93" s="17"/>
      <c r="PP93" s="17"/>
      <c r="PQ93" s="17"/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A94">
        <f>'Experimental setup'!K71</f>
        <v>0</v>
      </c>
      <c r="B94">
        <f>'Experimental setup'!K59</f>
        <v>0</v>
      </c>
      <c r="C94" t="b">
        <f t="shared" si="2"/>
        <v>0</v>
      </c>
      <c r="K94" s="30" t="s">
        <v>40</v>
      </c>
      <c r="L94" s="31">
        <v>10</v>
      </c>
      <c r="M94" s="36" t="s">
        <v>555</v>
      </c>
      <c r="N94" s="30">
        <v>36680</v>
      </c>
      <c r="O94" s="32">
        <v>37257</v>
      </c>
      <c r="P94" s="32">
        <v>38399</v>
      </c>
      <c r="Q94" s="32">
        <v>38145</v>
      </c>
      <c r="R94" s="32">
        <v>38250</v>
      </c>
      <c r="S94" s="32">
        <v>38734</v>
      </c>
      <c r="T94" s="32">
        <v>38357</v>
      </c>
      <c r="U94" s="32">
        <v>38174</v>
      </c>
      <c r="V94" s="32">
        <v>38159</v>
      </c>
      <c r="W94" s="32">
        <v>38371</v>
      </c>
      <c r="X94" s="32">
        <v>38319</v>
      </c>
      <c r="Y94" s="32">
        <v>38011</v>
      </c>
      <c r="Z94" s="32">
        <v>38222</v>
      </c>
      <c r="AA94" s="32">
        <v>38302</v>
      </c>
      <c r="AB94" s="32">
        <v>38231</v>
      </c>
      <c r="AC94" s="32">
        <v>38513</v>
      </c>
      <c r="AD94" s="32">
        <v>38271</v>
      </c>
      <c r="AE94" s="32">
        <v>38550</v>
      </c>
      <c r="AF94" s="32">
        <v>38832</v>
      </c>
      <c r="AG94" s="32">
        <v>38420</v>
      </c>
      <c r="AH94" s="32">
        <v>38278</v>
      </c>
      <c r="AI94" s="32">
        <v>38620</v>
      </c>
      <c r="AJ94" s="32">
        <v>37981</v>
      </c>
      <c r="AK94" s="32">
        <v>38657</v>
      </c>
      <c r="AL94" s="32">
        <v>38568</v>
      </c>
      <c r="AM94" s="32">
        <v>38416</v>
      </c>
      <c r="AN94" s="32">
        <v>38595</v>
      </c>
      <c r="AO94" s="32">
        <v>38695</v>
      </c>
      <c r="AP94" s="32">
        <v>38538</v>
      </c>
      <c r="AQ94" s="32">
        <v>38427</v>
      </c>
      <c r="AR94" s="32">
        <v>38220</v>
      </c>
      <c r="AS94" s="32">
        <v>38559</v>
      </c>
      <c r="AT94" s="32">
        <v>38720</v>
      </c>
      <c r="AU94" s="32">
        <v>39095</v>
      </c>
      <c r="AV94" s="32">
        <v>38334</v>
      </c>
      <c r="AW94" s="32">
        <v>38652</v>
      </c>
      <c r="AX94" s="32">
        <v>38729</v>
      </c>
      <c r="AY94" s="32">
        <v>38264</v>
      </c>
      <c r="AZ94" s="32">
        <v>38621</v>
      </c>
      <c r="BA94" s="32">
        <v>38803</v>
      </c>
      <c r="BB94" s="32">
        <v>39218</v>
      </c>
      <c r="BC94" s="32">
        <v>38617</v>
      </c>
      <c r="BD94" s="32">
        <v>38157</v>
      </c>
      <c r="BE94" s="32">
        <v>38323</v>
      </c>
      <c r="BF94" s="32">
        <v>38596</v>
      </c>
      <c r="BG94" s="32">
        <v>38739</v>
      </c>
      <c r="BH94" s="32">
        <v>38777</v>
      </c>
      <c r="BI94" s="32">
        <v>38963</v>
      </c>
      <c r="BJ94" s="32">
        <v>38971</v>
      </c>
      <c r="BK94" s="32">
        <v>38804</v>
      </c>
      <c r="BL94" s="32">
        <v>38070</v>
      </c>
      <c r="BM94" s="32">
        <v>38851</v>
      </c>
      <c r="BN94" s="32">
        <v>38568</v>
      </c>
      <c r="BO94" s="32">
        <v>38833</v>
      </c>
      <c r="BP94" s="32">
        <v>38842</v>
      </c>
      <c r="BQ94" s="32">
        <v>39196</v>
      </c>
      <c r="BR94" s="32">
        <v>38991</v>
      </c>
      <c r="BS94" s="32">
        <v>38562</v>
      </c>
      <c r="BT94" s="32">
        <v>38821</v>
      </c>
      <c r="BU94" s="32">
        <v>38882</v>
      </c>
      <c r="BV94" s="32">
        <v>39024</v>
      </c>
      <c r="BW94" s="32">
        <v>39182</v>
      </c>
      <c r="BX94" s="32">
        <v>38901</v>
      </c>
      <c r="BY94" s="32">
        <v>39131</v>
      </c>
      <c r="BZ94" s="32">
        <v>39451</v>
      </c>
      <c r="CA94" s="32">
        <v>38771</v>
      </c>
      <c r="CB94" s="32">
        <v>38929</v>
      </c>
      <c r="CC94" s="32">
        <v>38903</v>
      </c>
      <c r="CD94" s="32">
        <v>39596</v>
      </c>
      <c r="CE94" s="32">
        <v>38928</v>
      </c>
      <c r="CF94" s="32">
        <v>38775</v>
      </c>
      <c r="CG94" s="32">
        <v>39858</v>
      </c>
      <c r="CH94" s="32">
        <v>39481</v>
      </c>
      <c r="CI94" s="32">
        <v>39287</v>
      </c>
      <c r="CJ94" s="32">
        <v>40088</v>
      </c>
      <c r="CK94" s="32">
        <v>38690</v>
      </c>
      <c r="CL94" s="32">
        <v>39220</v>
      </c>
      <c r="CM94" s="32">
        <v>39201</v>
      </c>
      <c r="CN94" s="32">
        <v>39173</v>
      </c>
      <c r="CO94" s="32">
        <v>39212</v>
      </c>
      <c r="CP94" s="32">
        <v>39279</v>
      </c>
      <c r="CQ94" s="32">
        <v>39450</v>
      </c>
      <c r="CR94" s="32">
        <v>38635</v>
      </c>
      <c r="CS94" s="32">
        <v>39045</v>
      </c>
      <c r="CT94" s="32">
        <v>38698</v>
      </c>
      <c r="CU94" s="32">
        <v>38360</v>
      </c>
      <c r="CV94" s="32">
        <v>38966</v>
      </c>
      <c r="CW94" s="32">
        <v>38050</v>
      </c>
      <c r="CX94" s="32">
        <v>39052</v>
      </c>
      <c r="CY94" s="32">
        <v>39222</v>
      </c>
      <c r="CZ94" s="32">
        <v>38466</v>
      </c>
      <c r="DA94" s="32">
        <v>38941</v>
      </c>
      <c r="DB94" s="32">
        <v>39401</v>
      </c>
      <c r="DC94" s="32">
        <v>39549</v>
      </c>
      <c r="DD94" s="32">
        <v>38740</v>
      </c>
      <c r="DE94" s="32">
        <v>39250</v>
      </c>
      <c r="DF94" s="32">
        <v>39480</v>
      </c>
      <c r="DG94" s="32">
        <v>39589</v>
      </c>
      <c r="DH94" s="32">
        <v>38935</v>
      </c>
      <c r="DI94" s="32">
        <v>38684</v>
      </c>
      <c r="DJ94" s="32">
        <v>38725</v>
      </c>
      <c r="DK94" s="32">
        <v>39375</v>
      </c>
      <c r="DL94" s="32">
        <v>39139</v>
      </c>
      <c r="DM94" s="32">
        <v>38193</v>
      </c>
      <c r="DN94" s="32">
        <v>39181</v>
      </c>
      <c r="DO94" s="32">
        <v>39083</v>
      </c>
      <c r="DP94" s="32">
        <v>38714</v>
      </c>
      <c r="DQ94" s="32">
        <v>38635</v>
      </c>
      <c r="DR94" s="32">
        <v>39396</v>
      </c>
      <c r="DS94" s="32">
        <v>38848</v>
      </c>
      <c r="DT94" s="32">
        <v>38714</v>
      </c>
      <c r="DU94" s="32">
        <v>39309</v>
      </c>
      <c r="DV94" s="32">
        <v>39057</v>
      </c>
      <c r="DW94" s="32">
        <v>38749</v>
      </c>
      <c r="DX94" s="32">
        <v>39065</v>
      </c>
      <c r="DY94" s="32">
        <v>38643</v>
      </c>
      <c r="DZ94" s="32">
        <v>38730</v>
      </c>
      <c r="EA94" s="32">
        <v>38818</v>
      </c>
      <c r="EB94" s="32">
        <v>38798</v>
      </c>
      <c r="EC94" s="32">
        <v>38940</v>
      </c>
      <c r="ED94" s="32">
        <v>38305</v>
      </c>
      <c r="EE94" s="32">
        <v>39023</v>
      </c>
      <c r="EF94" s="32">
        <v>38927</v>
      </c>
      <c r="EG94" s="32">
        <v>38715</v>
      </c>
      <c r="EH94" s="32">
        <v>38470</v>
      </c>
      <c r="EI94" s="32">
        <v>39518</v>
      </c>
      <c r="EJ94" s="32">
        <v>38275</v>
      </c>
      <c r="EK94" s="32">
        <v>38729</v>
      </c>
      <c r="EL94" s="32">
        <v>38786</v>
      </c>
      <c r="EM94" s="32">
        <v>38252</v>
      </c>
      <c r="EN94" s="32">
        <v>38533</v>
      </c>
      <c r="EO94" s="32">
        <v>38862</v>
      </c>
      <c r="EP94" s="32">
        <v>39013</v>
      </c>
      <c r="EQ94" s="32">
        <v>38802</v>
      </c>
      <c r="ER94" s="32">
        <v>38966</v>
      </c>
      <c r="ES94" s="32">
        <v>38666</v>
      </c>
      <c r="ET94" s="32">
        <v>38899</v>
      </c>
      <c r="EU94" s="32">
        <v>38763</v>
      </c>
      <c r="EV94" s="32">
        <v>39219</v>
      </c>
      <c r="EW94" s="32">
        <v>38863</v>
      </c>
      <c r="EX94" s="32">
        <v>38649</v>
      </c>
      <c r="EY94" s="32">
        <v>38841</v>
      </c>
      <c r="EZ94" s="32">
        <v>38602</v>
      </c>
      <c r="FA94" s="32">
        <v>39023</v>
      </c>
      <c r="FB94" s="32">
        <v>38619</v>
      </c>
      <c r="FC94" s="32">
        <v>38503</v>
      </c>
      <c r="FD94" s="32">
        <v>38824</v>
      </c>
      <c r="FE94" s="32">
        <v>38882</v>
      </c>
      <c r="FF94" s="32">
        <v>38701</v>
      </c>
      <c r="FG94" s="32">
        <v>38562</v>
      </c>
      <c r="FH94" s="32">
        <v>38766</v>
      </c>
      <c r="FI94" s="32">
        <v>39108</v>
      </c>
      <c r="FJ94" s="32">
        <v>39323</v>
      </c>
      <c r="FK94" s="32">
        <v>39146</v>
      </c>
      <c r="FL94" s="32">
        <v>38735</v>
      </c>
      <c r="FM94" s="32">
        <v>38829</v>
      </c>
      <c r="FN94" s="32">
        <v>38983</v>
      </c>
      <c r="FO94" s="32">
        <v>39086</v>
      </c>
      <c r="FP94" s="32">
        <v>38865</v>
      </c>
      <c r="FQ94" s="32">
        <v>39157</v>
      </c>
      <c r="FR94" s="32">
        <v>38952</v>
      </c>
      <c r="FS94" s="32">
        <v>38789</v>
      </c>
      <c r="FT94" s="32">
        <v>39029</v>
      </c>
      <c r="FU94" s="32">
        <v>39109</v>
      </c>
      <c r="FV94" s="32">
        <v>38774</v>
      </c>
      <c r="FW94" s="32">
        <v>38796</v>
      </c>
      <c r="FX94" s="32">
        <v>38949</v>
      </c>
      <c r="FY94" s="32">
        <v>38762</v>
      </c>
      <c r="FZ94" s="32">
        <v>38870</v>
      </c>
      <c r="GA94" s="32">
        <v>38855</v>
      </c>
      <c r="GB94" s="32">
        <v>39093</v>
      </c>
      <c r="GC94" s="32">
        <v>39032</v>
      </c>
      <c r="GD94" s="32">
        <v>39066</v>
      </c>
      <c r="GE94" s="32">
        <v>38952</v>
      </c>
      <c r="GF94" s="32">
        <v>38689</v>
      </c>
      <c r="GG94" s="32">
        <v>38648</v>
      </c>
      <c r="GH94" s="32">
        <v>38844</v>
      </c>
      <c r="GI94" s="32">
        <v>38682</v>
      </c>
      <c r="GJ94" s="32">
        <v>38570</v>
      </c>
      <c r="GK94" s="32">
        <v>38436</v>
      </c>
      <c r="GL94" s="32">
        <v>38518</v>
      </c>
      <c r="GM94" s="32">
        <v>38731</v>
      </c>
      <c r="GN94" s="32">
        <v>39290</v>
      </c>
      <c r="GO94" s="32">
        <v>38509</v>
      </c>
      <c r="GP94" s="32">
        <v>39060</v>
      </c>
      <c r="GQ94" s="32">
        <v>38371</v>
      </c>
      <c r="GR94" s="32">
        <v>38819</v>
      </c>
      <c r="GS94" s="32">
        <v>38721</v>
      </c>
      <c r="GT94" s="32">
        <v>37951</v>
      </c>
      <c r="GU94" s="32">
        <v>39298</v>
      </c>
      <c r="GV94" s="32">
        <v>39028</v>
      </c>
      <c r="GW94" s="32">
        <v>39364</v>
      </c>
      <c r="GX94" s="32">
        <v>39153</v>
      </c>
      <c r="GY94" s="32">
        <v>38577</v>
      </c>
      <c r="GZ94" s="32">
        <v>38681</v>
      </c>
      <c r="HA94" s="32">
        <v>38952</v>
      </c>
      <c r="HB94" s="32">
        <v>38530</v>
      </c>
      <c r="HC94" s="32">
        <v>38453</v>
      </c>
      <c r="HD94" s="32">
        <v>38806</v>
      </c>
      <c r="HE94" s="32">
        <v>38918</v>
      </c>
      <c r="HF94" s="32">
        <v>38489</v>
      </c>
      <c r="HG94" s="32">
        <v>38459</v>
      </c>
      <c r="HH94" s="32">
        <v>38729</v>
      </c>
      <c r="HI94" s="32">
        <v>38715</v>
      </c>
      <c r="HJ94" s="32">
        <v>38141</v>
      </c>
      <c r="HK94" s="32">
        <v>38140</v>
      </c>
      <c r="HL94" s="32">
        <v>38684</v>
      </c>
      <c r="HM94" s="32">
        <v>38659</v>
      </c>
      <c r="HN94" s="32">
        <v>38639</v>
      </c>
      <c r="HO94" s="32">
        <v>38514</v>
      </c>
      <c r="HP94" s="32">
        <v>38721</v>
      </c>
      <c r="HQ94" s="32">
        <v>38159</v>
      </c>
      <c r="HR94" s="32">
        <v>37901</v>
      </c>
      <c r="HS94" s="32">
        <v>38651</v>
      </c>
      <c r="HT94" s="32">
        <v>38165</v>
      </c>
      <c r="HU94" s="32">
        <v>38441</v>
      </c>
      <c r="HV94" s="32">
        <v>38056</v>
      </c>
      <c r="HW94" s="32">
        <v>37910</v>
      </c>
      <c r="HX94" s="32">
        <v>38199</v>
      </c>
      <c r="HY94" s="32">
        <v>38719</v>
      </c>
      <c r="HZ94" s="32">
        <v>38511</v>
      </c>
      <c r="IA94" s="32">
        <v>38394</v>
      </c>
      <c r="IB94" s="32">
        <v>38368</v>
      </c>
      <c r="IC94" s="32">
        <v>38447</v>
      </c>
      <c r="ID94" s="32">
        <v>38037</v>
      </c>
      <c r="IE94" s="32">
        <v>37911</v>
      </c>
      <c r="IF94" s="32">
        <v>38284</v>
      </c>
      <c r="IG94" s="32">
        <v>38365</v>
      </c>
      <c r="IH94" s="32">
        <v>37653</v>
      </c>
      <c r="II94" s="32">
        <v>38138</v>
      </c>
      <c r="IJ94" s="32">
        <v>38154</v>
      </c>
      <c r="IK94" s="32">
        <v>38096</v>
      </c>
      <c r="IL94" s="32">
        <v>37967</v>
      </c>
      <c r="IM94" s="32">
        <v>38513</v>
      </c>
      <c r="IN94" s="32">
        <v>37978</v>
      </c>
      <c r="IO94" s="32">
        <v>38381</v>
      </c>
      <c r="IP94" s="32">
        <v>38738</v>
      </c>
      <c r="IQ94" s="32">
        <v>38449</v>
      </c>
      <c r="IR94" s="32">
        <v>38793</v>
      </c>
      <c r="IS94" s="32">
        <v>38476</v>
      </c>
      <c r="IT94" s="32">
        <v>38036</v>
      </c>
      <c r="IU94" s="32">
        <v>38111</v>
      </c>
      <c r="IV94" s="32">
        <v>38337</v>
      </c>
      <c r="IW94" s="32">
        <v>37660</v>
      </c>
      <c r="IX94" s="32">
        <v>37752</v>
      </c>
      <c r="IY94" s="32">
        <v>38381</v>
      </c>
      <c r="IZ94" s="32">
        <v>37738</v>
      </c>
      <c r="JA94" s="32">
        <v>37859</v>
      </c>
      <c r="JB94" s="32">
        <v>38716</v>
      </c>
      <c r="JC94" s="32">
        <v>38164</v>
      </c>
      <c r="JD94" s="32">
        <v>38244</v>
      </c>
      <c r="JE94" s="32">
        <v>38295</v>
      </c>
      <c r="JF94" s="32">
        <v>38503</v>
      </c>
      <c r="JG94" s="32">
        <v>38622</v>
      </c>
      <c r="JH94" s="32">
        <v>38476</v>
      </c>
      <c r="JI94" s="32">
        <v>38404</v>
      </c>
      <c r="JJ94" s="32">
        <v>38481</v>
      </c>
      <c r="JK94" s="32">
        <v>38409</v>
      </c>
      <c r="JL94" s="32">
        <v>38439</v>
      </c>
      <c r="JM94" s="32">
        <v>38280</v>
      </c>
      <c r="JN94" s="32">
        <v>38847</v>
      </c>
      <c r="JO94" s="32">
        <v>38484</v>
      </c>
      <c r="JP94" s="32">
        <v>38428</v>
      </c>
      <c r="JQ94" s="32">
        <v>38522</v>
      </c>
      <c r="JR94" s="32">
        <v>38145</v>
      </c>
      <c r="JS94" s="32">
        <v>38413</v>
      </c>
      <c r="JT94" s="32">
        <v>38069</v>
      </c>
      <c r="JU94" s="32">
        <v>38453</v>
      </c>
      <c r="JV94" s="32">
        <v>38708</v>
      </c>
      <c r="JW94" s="32">
        <v>37969</v>
      </c>
      <c r="JX94" s="32">
        <v>38335</v>
      </c>
      <c r="JY94" s="32">
        <v>38402</v>
      </c>
      <c r="JZ94" s="32">
        <v>38249</v>
      </c>
      <c r="KA94" s="32">
        <v>37510</v>
      </c>
      <c r="KB94" s="32">
        <v>38557</v>
      </c>
      <c r="KC94" s="32">
        <v>37948</v>
      </c>
      <c r="KD94" s="32">
        <v>38387</v>
      </c>
      <c r="KE94" s="32">
        <v>39289</v>
      </c>
      <c r="KF94" s="32">
        <v>37862</v>
      </c>
      <c r="KG94" s="32">
        <v>38406</v>
      </c>
      <c r="KH94" s="32">
        <v>37987</v>
      </c>
      <c r="KI94" s="32">
        <v>38001</v>
      </c>
      <c r="KJ94" s="32">
        <v>38580</v>
      </c>
      <c r="KK94" s="32">
        <v>38448</v>
      </c>
      <c r="KL94" s="32">
        <v>37618</v>
      </c>
      <c r="KM94" s="32">
        <v>38439</v>
      </c>
      <c r="KN94" s="32">
        <v>37861</v>
      </c>
      <c r="KO94" s="32">
        <v>38228</v>
      </c>
      <c r="KP94" s="32">
        <v>38262</v>
      </c>
      <c r="KQ94" s="32">
        <v>37915</v>
      </c>
      <c r="KR94" s="32">
        <v>37794</v>
      </c>
      <c r="KS94" s="32">
        <v>38454</v>
      </c>
      <c r="KT94" s="32">
        <v>37934</v>
      </c>
      <c r="KU94" s="32">
        <v>37765</v>
      </c>
      <c r="KV94" s="32">
        <v>38017</v>
      </c>
      <c r="KW94" s="32">
        <v>37540</v>
      </c>
      <c r="KX94" s="32">
        <v>37417</v>
      </c>
      <c r="KY94" s="32">
        <v>38341</v>
      </c>
      <c r="KZ94" s="32">
        <v>37754</v>
      </c>
      <c r="LA94" s="32">
        <v>38033</v>
      </c>
      <c r="LB94" s="32">
        <v>37767</v>
      </c>
      <c r="LC94" s="32">
        <v>37906</v>
      </c>
      <c r="LD94" s="32">
        <v>37828</v>
      </c>
      <c r="LE94" s="32">
        <v>38089</v>
      </c>
      <c r="LF94" s="32">
        <v>37878</v>
      </c>
      <c r="LG94" s="32">
        <v>37560</v>
      </c>
      <c r="LH94" s="32">
        <v>37566</v>
      </c>
      <c r="LI94" s="32">
        <v>38047</v>
      </c>
      <c r="LJ94" s="32">
        <v>37728</v>
      </c>
      <c r="LK94" s="32">
        <v>38185</v>
      </c>
      <c r="LL94" s="32">
        <v>37684</v>
      </c>
      <c r="LM94" s="32">
        <v>37650</v>
      </c>
      <c r="LN94" s="32">
        <v>37409</v>
      </c>
      <c r="LO94" s="32">
        <v>37782</v>
      </c>
      <c r="LP94" s="32">
        <v>37159</v>
      </c>
      <c r="LQ94" s="32">
        <v>38028</v>
      </c>
      <c r="LR94" s="32">
        <v>37670</v>
      </c>
      <c r="LS94" s="32">
        <v>37672</v>
      </c>
      <c r="LT94" s="32">
        <v>38098</v>
      </c>
      <c r="LU94" s="32">
        <v>37453</v>
      </c>
      <c r="LV94" s="32">
        <v>37839</v>
      </c>
      <c r="LW94" s="32">
        <v>37462</v>
      </c>
      <c r="LX94" s="32">
        <v>37831</v>
      </c>
      <c r="LY94" s="32">
        <v>37666</v>
      </c>
      <c r="LZ94" s="32">
        <v>37420</v>
      </c>
      <c r="MA94" s="32">
        <v>37278</v>
      </c>
      <c r="MB94" s="32">
        <v>37499</v>
      </c>
      <c r="MC94" s="32">
        <v>37341</v>
      </c>
      <c r="MD94" s="32">
        <v>37719</v>
      </c>
      <c r="ME94" s="32">
        <v>37394</v>
      </c>
      <c r="MF94" s="32">
        <v>37498</v>
      </c>
      <c r="MG94" s="32">
        <v>37295</v>
      </c>
      <c r="MH94" s="32">
        <v>37695</v>
      </c>
      <c r="MI94" s="32">
        <v>37335</v>
      </c>
      <c r="MJ94" s="32">
        <v>37295</v>
      </c>
      <c r="MK94" s="32">
        <v>37177</v>
      </c>
      <c r="ML94" s="32">
        <v>38268</v>
      </c>
      <c r="MM94" s="32">
        <v>38253</v>
      </c>
      <c r="MN94" s="32">
        <v>37967</v>
      </c>
      <c r="MO94" s="32">
        <v>37316</v>
      </c>
      <c r="MP94" s="32">
        <v>37688</v>
      </c>
      <c r="MQ94" s="32">
        <v>38154</v>
      </c>
      <c r="MR94" s="32">
        <v>37420</v>
      </c>
      <c r="MS94" s="32">
        <v>37528</v>
      </c>
      <c r="MT94" s="32">
        <v>37394</v>
      </c>
      <c r="MU94" s="32">
        <v>37626</v>
      </c>
      <c r="MV94" s="32">
        <v>37363</v>
      </c>
      <c r="MW94" s="32">
        <v>37935</v>
      </c>
      <c r="MX94" s="32">
        <v>37389</v>
      </c>
      <c r="MY94" s="32">
        <v>37511</v>
      </c>
      <c r="MZ94" s="32">
        <v>37866</v>
      </c>
      <c r="NA94" s="32">
        <v>38179</v>
      </c>
      <c r="NB94" s="32">
        <v>37698</v>
      </c>
      <c r="NC94" s="32">
        <v>37995</v>
      </c>
      <c r="ND94" s="32">
        <v>37225</v>
      </c>
      <c r="NE94" s="32">
        <v>37815</v>
      </c>
      <c r="NF94" s="32">
        <v>37880</v>
      </c>
      <c r="NG94" s="32">
        <v>37786</v>
      </c>
      <c r="NH94" s="32">
        <v>37970</v>
      </c>
      <c r="NI94" s="32">
        <v>37921</v>
      </c>
      <c r="NJ94" s="32">
        <v>38240</v>
      </c>
      <c r="NK94" s="32">
        <v>37998</v>
      </c>
      <c r="NL94" s="32">
        <v>38057</v>
      </c>
      <c r="NM94" s="32">
        <v>37813</v>
      </c>
      <c r="NN94" s="32">
        <v>37243</v>
      </c>
      <c r="NO94" s="32">
        <v>37423</v>
      </c>
      <c r="NP94" s="32">
        <v>37822</v>
      </c>
      <c r="NQ94" s="32">
        <v>37765</v>
      </c>
      <c r="NR94" s="32">
        <v>37319</v>
      </c>
      <c r="NS94" s="32">
        <v>37842</v>
      </c>
      <c r="NT94" s="32">
        <v>37559</v>
      </c>
      <c r="NU94" s="32">
        <v>37872</v>
      </c>
      <c r="NV94" s="32">
        <v>38260</v>
      </c>
      <c r="NW94" s="32">
        <v>37200</v>
      </c>
      <c r="NX94" s="32">
        <v>37346</v>
      </c>
      <c r="NY94" s="32">
        <v>37630</v>
      </c>
      <c r="NZ94" s="32">
        <v>37435</v>
      </c>
      <c r="OA94" s="32">
        <v>37272</v>
      </c>
      <c r="OB94" s="32">
        <v>37366</v>
      </c>
      <c r="OC94" s="32">
        <v>37162</v>
      </c>
      <c r="OD94" s="32">
        <v>37191</v>
      </c>
      <c r="OE94" s="32">
        <v>37473</v>
      </c>
      <c r="OF94" s="32">
        <v>37123</v>
      </c>
      <c r="OG94" s="32">
        <v>37486</v>
      </c>
      <c r="OH94" s="32">
        <v>37078</v>
      </c>
      <c r="OI94" s="32">
        <v>36968</v>
      </c>
      <c r="OJ94" s="32">
        <v>37253</v>
      </c>
      <c r="OK94" s="32">
        <v>37111</v>
      </c>
      <c r="OL94" s="32">
        <v>37172</v>
      </c>
      <c r="OM94" s="32">
        <v>37368</v>
      </c>
      <c r="ON94" s="32">
        <v>37497</v>
      </c>
      <c r="OO94" s="32">
        <v>37443</v>
      </c>
      <c r="OP94" s="32">
        <v>37202</v>
      </c>
      <c r="OQ94" s="32">
        <v>37073</v>
      </c>
      <c r="OR94" s="32">
        <v>37731</v>
      </c>
      <c r="OS94" s="32">
        <v>37693</v>
      </c>
      <c r="OT94" s="32">
        <v>37671</v>
      </c>
      <c r="OU94" s="32">
        <v>37539</v>
      </c>
      <c r="OV94" s="32">
        <v>37322</v>
      </c>
      <c r="OW94" s="33">
        <v>37202</v>
      </c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>
        <f>'Experimental setup'!L71</f>
        <v>0</v>
      </c>
      <c r="B95">
        <f>'Experimental setup'!L59</f>
        <v>0</v>
      </c>
      <c r="C95" t="b">
        <f t="shared" si="2"/>
        <v>0</v>
      </c>
      <c r="D95" t="b">
        <f>IF(AND(C95=TRUE, C96=TRUE), TRUE, FALSE)</f>
        <v>0</v>
      </c>
      <c r="K95" s="30" t="s">
        <v>40</v>
      </c>
      <c r="L95" s="31">
        <v>11</v>
      </c>
      <c r="M95" s="36" t="s">
        <v>556</v>
      </c>
      <c r="N95" s="30">
        <v>36795</v>
      </c>
      <c r="O95" s="32">
        <v>37848</v>
      </c>
      <c r="P95" s="32">
        <v>37956</v>
      </c>
      <c r="Q95" s="32">
        <v>38235</v>
      </c>
      <c r="R95" s="32">
        <v>38513</v>
      </c>
      <c r="S95" s="32">
        <v>38348</v>
      </c>
      <c r="T95" s="32">
        <v>38292</v>
      </c>
      <c r="U95" s="32">
        <v>38343</v>
      </c>
      <c r="V95" s="32">
        <v>38853</v>
      </c>
      <c r="W95" s="32">
        <v>38087</v>
      </c>
      <c r="X95" s="32">
        <v>39058</v>
      </c>
      <c r="Y95" s="32">
        <v>39116</v>
      </c>
      <c r="Z95" s="32">
        <v>38771</v>
      </c>
      <c r="AA95" s="32">
        <v>38916</v>
      </c>
      <c r="AB95" s="32">
        <v>39080</v>
      </c>
      <c r="AC95" s="32">
        <v>38556</v>
      </c>
      <c r="AD95" s="32">
        <v>38518</v>
      </c>
      <c r="AE95" s="32">
        <v>38806</v>
      </c>
      <c r="AF95" s="32">
        <v>38460</v>
      </c>
      <c r="AG95" s="32">
        <v>39165</v>
      </c>
      <c r="AH95" s="32">
        <v>39314</v>
      </c>
      <c r="AI95" s="32">
        <v>39815</v>
      </c>
      <c r="AJ95" s="32">
        <v>39128</v>
      </c>
      <c r="AK95" s="32">
        <v>38960</v>
      </c>
      <c r="AL95" s="32">
        <v>39007</v>
      </c>
      <c r="AM95" s="32">
        <v>38523</v>
      </c>
      <c r="AN95" s="32">
        <v>38473</v>
      </c>
      <c r="AO95" s="32">
        <v>38694</v>
      </c>
      <c r="AP95" s="32">
        <v>38945</v>
      </c>
      <c r="AQ95" s="32">
        <v>38498</v>
      </c>
      <c r="AR95" s="32">
        <v>38243</v>
      </c>
      <c r="AS95" s="32">
        <v>38836</v>
      </c>
      <c r="AT95" s="32">
        <v>38775</v>
      </c>
      <c r="AU95" s="32">
        <v>38500</v>
      </c>
      <c r="AV95" s="32">
        <v>39213</v>
      </c>
      <c r="AW95" s="32">
        <v>38871</v>
      </c>
      <c r="AX95" s="32">
        <v>39384</v>
      </c>
      <c r="AY95" s="32">
        <v>38928</v>
      </c>
      <c r="AZ95" s="32">
        <v>38926</v>
      </c>
      <c r="BA95" s="32">
        <v>39145</v>
      </c>
      <c r="BB95" s="32">
        <v>38550</v>
      </c>
      <c r="BC95" s="32">
        <v>39678</v>
      </c>
      <c r="BD95" s="32">
        <v>39060</v>
      </c>
      <c r="BE95" s="32">
        <v>38804</v>
      </c>
      <c r="BF95" s="32">
        <v>39420</v>
      </c>
      <c r="BG95" s="32">
        <v>39044</v>
      </c>
      <c r="BH95" s="32">
        <v>39396</v>
      </c>
      <c r="BI95" s="32">
        <v>39150</v>
      </c>
      <c r="BJ95" s="32">
        <v>38724</v>
      </c>
      <c r="BK95" s="32">
        <v>38696</v>
      </c>
      <c r="BL95" s="32">
        <v>38697</v>
      </c>
      <c r="BM95" s="32">
        <v>38989</v>
      </c>
      <c r="BN95" s="32">
        <v>39180</v>
      </c>
      <c r="BO95" s="32">
        <v>39580</v>
      </c>
      <c r="BP95" s="32">
        <v>39044</v>
      </c>
      <c r="BQ95" s="32">
        <v>39094</v>
      </c>
      <c r="BR95" s="32">
        <v>38700</v>
      </c>
      <c r="BS95" s="32">
        <v>39065</v>
      </c>
      <c r="BT95" s="32">
        <v>39330</v>
      </c>
      <c r="BU95" s="32">
        <v>39531</v>
      </c>
      <c r="BV95" s="32">
        <v>39133</v>
      </c>
      <c r="BW95" s="32">
        <v>39806</v>
      </c>
      <c r="BX95" s="32">
        <v>39624</v>
      </c>
      <c r="BY95" s="32">
        <v>39411</v>
      </c>
      <c r="BZ95" s="32">
        <v>38943</v>
      </c>
      <c r="CA95" s="32">
        <v>39350</v>
      </c>
      <c r="CB95" s="32">
        <v>38825</v>
      </c>
      <c r="CC95" s="32">
        <v>39130</v>
      </c>
      <c r="CD95" s="32">
        <v>39408</v>
      </c>
      <c r="CE95" s="32">
        <v>39580</v>
      </c>
      <c r="CF95" s="32">
        <v>40030</v>
      </c>
      <c r="CG95" s="32">
        <v>39754</v>
      </c>
      <c r="CH95" s="32">
        <v>39620</v>
      </c>
      <c r="CI95" s="32">
        <v>38885</v>
      </c>
      <c r="CJ95" s="32">
        <v>39487</v>
      </c>
      <c r="CK95" s="32">
        <v>39448</v>
      </c>
      <c r="CL95" s="32">
        <v>38907</v>
      </c>
      <c r="CM95" s="32">
        <v>39179</v>
      </c>
      <c r="CN95" s="32">
        <v>39553</v>
      </c>
      <c r="CO95" s="32">
        <v>39491</v>
      </c>
      <c r="CP95" s="32">
        <v>39229</v>
      </c>
      <c r="CQ95" s="32">
        <v>39495</v>
      </c>
      <c r="CR95" s="32">
        <v>39431</v>
      </c>
      <c r="CS95" s="32">
        <v>39152</v>
      </c>
      <c r="CT95" s="32">
        <v>39362</v>
      </c>
      <c r="CU95" s="32">
        <v>39483</v>
      </c>
      <c r="CV95" s="32">
        <v>39569</v>
      </c>
      <c r="CW95" s="32">
        <v>39244</v>
      </c>
      <c r="CX95" s="32">
        <v>39678</v>
      </c>
      <c r="CY95" s="32">
        <v>39157</v>
      </c>
      <c r="CZ95" s="32">
        <v>39103</v>
      </c>
      <c r="DA95" s="32">
        <v>39463</v>
      </c>
      <c r="DB95" s="32">
        <v>39468</v>
      </c>
      <c r="DC95" s="32">
        <v>39482</v>
      </c>
      <c r="DD95" s="32">
        <v>39244</v>
      </c>
      <c r="DE95" s="32">
        <v>39205</v>
      </c>
      <c r="DF95" s="32">
        <v>39059</v>
      </c>
      <c r="DG95" s="32">
        <v>39248</v>
      </c>
      <c r="DH95" s="32">
        <v>39505</v>
      </c>
      <c r="DI95" s="32">
        <v>39050</v>
      </c>
      <c r="DJ95" s="32">
        <v>39305</v>
      </c>
      <c r="DK95" s="32">
        <v>39411</v>
      </c>
      <c r="DL95" s="32">
        <v>39345</v>
      </c>
      <c r="DM95" s="32">
        <v>39313</v>
      </c>
      <c r="DN95" s="32">
        <v>38958</v>
      </c>
      <c r="DO95" s="32">
        <v>38780</v>
      </c>
      <c r="DP95" s="32">
        <v>39451</v>
      </c>
      <c r="DQ95" s="32">
        <v>38887</v>
      </c>
      <c r="DR95" s="32">
        <v>39522</v>
      </c>
      <c r="DS95" s="32">
        <v>39221</v>
      </c>
      <c r="DT95" s="32">
        <v>38836</v>
      </c>
      <c r="DU95" s="32">
        <v>39031</v>
      </c>
      <c r="DV95" s="32">
        <v>38834</v>
      </c>
      <c r="DW95" s="32">
        <v>38772</v>
      </c>
      <c r="DX95" s="32">
        <v>39086</v>
      </c>
      <c r="DY95" s="32">
        <v>39060</v>
      </c>
      <c r="DZ95" s="32">
        <v>38885</v>
      </c>
      <c r="EA95" s="32">
        <v>39402</v>
      </c>
      <c r="EB95" s="32">
        <v>38678</v>
      </c>
      <c r="EC95" s="32">
        <v>38804</v>
      </c>
      <c r="ED95" s="32">
        <v>39336</v>
      </c>
      <c r="EE95" s="32">
        <v>39280</v>
      </c>
      <c r="EF95" s="32">
        <v>39452</v>
      </c>
      <c r="EG95" s="32">
        <v>39237</v>
      </c>
      <c r="EH95" s="32">
        <v>38715</v>
      </c>
      <c r="EI95" s="32">
        <v>39061</v>
      </c>
      <c r="EJ95" s="32">
        <v>39446</v>
      </c>
      <c r="EK95" s="32">
        <v>39019</v>
      </c>
      <c r="EL95" s="32">
        <v>39412</v>
      </c>
      <c r="EM95" s="32">
        <v>39374</v>
      </c>
      <c r="EN95" s="32">
        <v>39153</v>
      </c>
      <c r="EO95" s="32">
        <v>38931</v>
      </c>
      <c r="EP95" s="32">
        <v>39003</v>
      </c>
      <c r="EQ95" s="32">
        <v>38866</v>
      </c>
      <c r="ER95" s="32">
        <v>39072</v>
      </c>
      <c r="ES95" s="32">
        <v>38856</v>
      </c>
      <c r="ET95" s="32">
        <v>39160</v>
      </c>
      <c r="EU95" s="32">
        <v>39188</v>
      </c>
      <c r="EV95" s="32">
        <v>38958</v>
      </c>
      <c r="EW95" s="32">
        <v>39142</v>
      </c>
      <c r="EX95" s="32">
        <v>38980</v>
      </c>
      <c r="EY95" s="32">
        <v>38356</v>
      </c>
      <c r="EZ95" s="32">
        <v>39291</v>
      </c>
      <c r="FA95" s="32">
        <v>38889</v>
      </c>
      <c r="FB95" s="32">
        <v>39518</v>
      </c>
      <c r="FC95" s="32">
        <v>38772</v>
      </c>
      <c r="FD95" s="32">
        <v>39351</v>
      </c>
      <c r="FE95" s="32">
        <v>39018</v>
      </c>
      <c r="FF95" s="32">
        <v>38902</v>
      </c>
      <c r="FG95" s="32">
        <v>38925</v>
      </c>
      <c r="FH95" s="32">
        <v>39865</v>
      </c>
      <c r="FI95" s="32">
        <v>39053</v>
      </c>
      <c r="FJ95" s="32">
        <v>39856</v>
      </c>
      <c r="FK95" s="32">
        <v>39287</v>
      </c>
      <c r="FL95" s="32">
        <v>39384</v>
      </c>
      <c r="FM95" s="32">
        <v>39151</v>
      </c>
      <c r="FN95" s="32">
        <v>39457</v>
      </c>
      <c r="FO95" s="32">
        <v>39809</v>
      </c>
      <c r="FP95" s="32">
        <v>39730</v>
      </c>
      <c r="FQ95" s="32">
        <v>38913</v>
      </c>
      <c r="FR95" s="32">
        <v>39324</v>
      </c>
      <c r="FS95" s="32">
        <v>39305</v>
      </c>
      <c r="FT95" s="32">
        <v>39131</v>
      </c>
      <c r="FU95" s="32">
        <v>39559</v>
      </c>
      <c r="FV95" s="32">
        <v>39492</v>
      </c>
      <c r="FW95" s="32">
        <v>39435</v>
      </c>
      <c r="FX95" s="32">
        <v>39670</v>
      </c>
      <c r="FY95" s="32">
        <v>39909</v>
      </c>
      <c r="FZ95" s="32">
        <v>39297</v>
      </c>
      <c r="GA95" s="32">
        <v>39529</v>
      </c>
      <c r="GB95" s="32">
        <v>39366</v>
      </c>
      <c r="GC95" s="32">
        <v>38857</v>
      </c>
      <c r="GD95" s="32">
        <v>39520</v>
      </c>
      <c r="GE95" s="32">
        <v>38778</v>
      </c>
      <c r="GF95" s="32">
        <v>39409</v>
      </c>
      <c r="GG95" s="32">
        <v>39059</v>
      </c>
      <c r="GH95" s="32">
        <v>39043</v>
      </c>
      <c r="GI95" s="32">
        <v>38817</v>
      </c>
      <c r="GJ95" s="32">
        <v>39318</v>
      </c>
      <c r="GK95" s="32">
        <v>38857</v>
      </c>
      <c r="GL95" s="32">
        <v>38846</v>
      </c>
      <c r="GM95" s="32">
        <v>38860</v>
      </c>
      <c r="GN95" s="32">
        <v>39205</v>
      </c>
      <c r="GO95" s="32">
        <v>38983</v>
      </c>
      <c r="GP95" s="32">
        <v>39846</v>
      </c>
      <c r="GQ95" s="32">
        <v>39381</v>
      </c>
      <c r="GR95" s="32">
        <v>39091</v>
      </c>
      <c r="GS95" s="32">
        <v>39408</v>
      </c>
      <c r="GT95" s="32">
        <v>38983</v>
      </c>
      <c r="GU95" s="32">
        <v>39081</v>
      </c>
      <c r="GV95" s="32">
        <v>39322</v>
      </c>
      <c r="GW95" s="32">
        <v>39308</v>
      </c>
      <c r="GX95" s="32">
        <v>39292</v>
      </c>
      <c r="GY95" s="32">
        <v>39048</v>
      </c>
      <c r="GZ95" s="32">
        <v>39138</v>
      </c>
      <c r="HA95" s="32">
        <v>39313</v>
      </c>
      <c r="HB95" s="32">
        <v>38821</v>
      </c>
      <c r="HC95" s="32">
        <v>38645</v>
      </c>
      <c r="HD95" s="32">
        <v>39389</v>
      </c>
      <c r="HE95" s="32">
        <v>38985</v>
      </c>
      <c r="HF95" s="32">
        <v>39341</v>
      </c>
      <c r="HG95" s="32">
        <v>38954</v>
      </c>
      <c r="HH95" s="32">
        <v>38922</v>
      </c>
      <c r="HI95" s="32">
        <v>38804</v>
      </c>
      <c r="HJ95" s="32">
        <v>38528</v>
      </c>
      <c r="HK95" s="32">
        <v>38411</v>
      </c>
      <c r="HL95" s="32">
        <v>38615</v>
      </c>
      <c r="HM95" s="32">
        <v>39136</v>
      </c>
      <c r="HN95" s="32">
        <v>38409</v>
      </c>
      <c r="HO95" s="32">
        <v>38601</v>
      </c>
      <c r="HP95" s="32">
        <v>38621</v>
      </c>
      <c r="HQ95" s="32">
        <v>39167</v>
      </c>
      <c r="HR95" s="32">
        <v>38933</v>
      </c>
      <c r="HS95" s="32">
        <v>38926</v>
      </c>
      <c r="HT95" s="32">
        <v>38153</v>
      </c>
      <c r="HU95" s="32">
        <v>38621</v>
      </c>
      <c r="HV95" s="32">
        <v>38885</v>
      </c>
      <c r="HW95" s="32">
        <v>38831</v>
      </c>
      <c r="HX95" s="32">
        <v>38316</v>
      </c>
      <c r="HY95" s="32">
        <v>39213</v>
      </c>
      <c r="HZ95" s="32">
        <v>38626</v>
      </c>
      <c r="IA95" s="32">
        <v>38311</v>
      </c>
      <c r="IB95" s="32">
        <v>38973</v>
      </c>
      <c r="IC95" s="32">
        <v>38279</v>
      </c>
      <c r="ID95" s="32">
        <v>38385</v>
      </c>
      <c r="IE95" s="32">
        <v>38806</v>
      </c>
      <c r="IF95" s="32">
        <v>39465</v>
      </c>
      <c r="IG95" s="32">
        <v>38127</v>
      </c>
      <c r="IH95" s="32">
        <v>38157</v>
      </c>
      <c r="II95" s="32">
        <v>38772</v>
      </c>
      <c r="IJ95" s="32">
        <v>38700</v>
      </c>
      <c r="IK95" s="32">
        <v>38801</v>
      </c>
      <c r="IL95" s="32">
        <v>38306</v>
      </c>
      <c r="IM95" s="32">
        <v>38432</v>
      </c>
      <c r="IN95" s="32">
        <v>39047</v>
      </c>
      <c r="IO95" s="32">
        <v>38997</v>
      </c>
      <c r="IP95" s="32">
        <v>38148</v>
      </c>
      <c r="IQ95" s="32">
        <v>38386</v>
      </c>
      <c r="IR95" s="32">
        <v>38071</v>
      </c>
      <c r="IS95" s="32">
        <v>38017</v>
      </c>
      <c r="IT95" s="32">
        <v>38372</v>
      </c>
      <c r="IU95" s="32">
        <v>38222</v>
      </c>
      <c r="IV95" s="32">
        <v>38294</v>
      </c>
      <c r="IW95" s="32">
        <v>38469</v>
      </c>
      <c r="IX95" s="32">
        <v>38724</v>
      </c>
      <c r="IY95" s="32">
        <v>38479</v>
      </c>
      <c r="IZ95" s="32">
        <v>38522</v>
      </c>
      <c r="JA95" s="32">
        <v>38334</v>
      </c>
      <c r="JB95" s="32">
        <v>38658</v>
      </c>
      <c r="JC95" s="32">
        <v>38820</v>
      </c>
      <c r="JD95" s="32">
        <v>38389</v>
      </c>
      <c r="JE95" s="32">
        <v>38356</v>
      </c>
      <c r="JF95" s="32">
        <v>38567</v>
      </c>
      <c r="JG95" s="32">
        <v>38714</v>
      </c>
      <c r="JH95" s="32">
        <v>38888</v>
      </c>
      <c r="JI95" s="32">
        <v>39012</v>
      </c>
      <c r="JJ95" s="32">
        <v>38703</v>
      </c>
      <c r="JK95" s="32">
        <v>38547</v>
      </c>
      <c r="JL95" s="32">
        <v>38781</v>
      </c>
      <c r="JM95" s="32">
        <v>38855</v>
      </c>
      <c r="JN95" s="32">
        <v>38339</v>
      </c>
      <c r="JO95" s="32">
        <v>39425</v>
      </c>
      <c r="JP95" s="32">
        <v>38554</v>
      </c>
      <c r="JQ95" s="32">
        <v>39098</v>
      </c>
      <c r="JR95" s="32">
        <v>38550</v>
      </c>
      <c r="JS95" s="32">
        <v>38635</v>
      </c>
      <c r="JT95" s="32">
        <v>39202</v>
      </c>
      <c r="JU95" s="32">
        <v>38444</v>
      </c>
      <c r="JV95" s="32">
        <v>38508</v>
      </c>
      <c r="JW95" s="32">
        <v>38972</v>
      </c>
      <c r="JX95" s="32">
        <v>38138</v>
      </c>
      <c r="JY95" s="32">
        <v>38261</v>
      </c>
      <c r="JZ95" s="32">
        <v>38423</v>
      </c>
      <c r="KA95" s="32">
        <v>38772</v>
      </c>
      <c r="KB95" s="32">
        <v>38617</v>
      </c>
      <c r="KC95" s="32">
        <v>39235</v>
      </c>
      <c r="KD95" s="32">
        <v>38842</v>
      </c>
      <c r="KE95" s="32">
        <v>38742</v>
      </c>
      <c r="KF95" s="32">
        <v>38812</v>
      </c>
      <c r="KG95" s="32">
        <v>38903</v>
      </c>
      <c r="KH95" s="32">
        <v>38148</v>
      </c>
      <c r="KI95" s="32">
        <v>38706</v>
      </c>
      <c r="KJ95" s="32">
        <v>38718</v>
      </c>
      <c r="KK95" s="32">
        <v>38612</v>
      </c>
      <c r="KL95" s="32">
        <v>38669</v>
      </c>
      <c r="KM95" s="32">
        <v>38328</v>
      </c>
      <c r="KN95" s="32">
        <v>38231</v>
      </c>
      <c r="KO95" s="32">
        <v>37650</v>
      </c>
      <c r="KP95" s="32">
        <v>38352</v>
      </c>
      <c r="KQ95" s="32">
        <v>37923</v>
      </c>
      <c r="KR95" s="32">
        <v>38562</v>
      </c>
      <c r="KS95" s="32">
        <v>38333</v>
      </c>
      <c r="KT95" s="32">
        <v>38168</v>
      </c>
      <c r="KU95" s="32">
        <v>38560</v>
      </c>
      <c r="KV95" s="32">
        <v>38863</v>
      </c>
      <c r="KW95" s="32">
        <v>37754</v>
      </c>
      <c r="KX95" s="32">
        <v>38257</v>
      </c>
      <c r="KY95" s="32">
        <v>38000</v>
      </c>
      <c r="KZ95" s="32">
        <v>38569</v>
      </c>
      <c r="LA95" s="32">
        <v>38475</v>
      </c>
      <c r="LB95" s="32">
        <v>37955</v>
      </c>
      <c r="LC95" s="32">
        <v>38154</v>
      </c>
      <c r="LD95" s="32">
        <v>37944</v>
      </c>
      <c r="LE95" s="32">
        <v>38623</v>
      </c>
      <c r="LF95" s="32">
        <v>37869</v>
      </c>
      <c r="LG95" s="32">
        <v>38613</v>
      </c>
      <c r="LH95" s="32">
        <v>38001</v>
      </c>
      <c r="LI95" s="32">
        <v>38408</v>
      </c>
      <c r="LJ95" s="32">
        <v>38284</v>
      </c>
      <c r="LK95" s="32">
        <v>37887</v>
      </c>
      <c r="LL95" s="32">
        <v>37541</v>
      </c>
      <c r="LM95" s="32">
        <v>38697</v>
      </c>
      <c r="LN95" s="32">
        <v>38064</v>
      </c>
      <c r="LO95" s="32">
        <v>37933</v>
      </c>
      <c r="LP95" s="32">
        <v>37558</v>
      </c>
      <c r="LQ95" s="32">
        <v>38168</v>
      </c>
      <c r="LR95" s="32">
        <v>38040</v>
      </c>
      <c r="LS95" s="32">
        <v>38146</v>
      </c>
      <c r="LT95" s="32">
        <v>37934</v>
      </c>
      <c r="LU95" s="32">
        <v>38434</v>
      </c>
      <c r="LV95" s="32">
        <v>37292</v>
      </c>
      <c r="LW95" s="32">
        <v>37250</v>
      </c>
      <c r="LX95" s="32">
        <v>38162</v>
      </c>
      <c r="LY95" s="32">
        <v>38080</v>
      </c>
      <c r="LZ95" s="32">
        <v>38084</v>
      </c>
      <c r="MA95" s="32">
        <v>37983</v>
      </c>
      <c r="MB95" s="32">
        <v>38438</v>
      </c>
      <c r="MC95" s="32">
        <v>37781</v>
      </c>
      <c r="MD95" s="32">
        <v>37707</v>
      </c>
      <c r="ME95" s="32">
        <v>37538</v>
      </c>
      <c r="MF95" s="32">
        <v>38059</v>
      </c>
      <c r="MG95" s="32">
        <v>38237</v>
      </c>
      <c r="MH95" s="32">
        <v>38086</v>
      </c>
      <c r="MI95" s="32">
        <v>38086</v>
      </c>
      <c r="MJ95" s="32">
        <v>37627</v>
      </c>
      <c r="MK95" s="32">
        <v>38268</v>
      </c>
      <c r="ML95" s="32">
        <v>38099</v>
      </c>
      <c r="MM95" s="32">
        <v>37772</v>
      </c>
      <c r="MN95" s="32">
        <v>38052</v>
      </c>
      <c r="MO95" s="32">
        <v>38103</v>
      </c>
      <c r="MP95" s="32">
        <v>38300</v>
      </c>
      <c r="MQ95" s="32">
        <v>38350</v>
      </c>
      <c r="MR95" s="32">
        <v>38583</v>
      </c>
      <c r="MS95" s="32">
        <v>38183</v>
      </c>
      <c r="MT95" s="32">
        <v>38511</v>
      </c>
      <c r="MU95" s="32">
        <v>38710</v>
      </c>
      <c r="MV95" s="32">
        <v>37962</v>
      </c>
      <c r="MW95" s="32">
        <v>38063</v>
      </c>
      <c r="MX95" s="32">
        <v>38652</v>
      </c>
      <c r="MY95" s="32">
        <v>37896</v>
      </c>
      <c r="MZ95" s="32">
        <v>38278</v>
      </c>
      <c r="NA95" s="32">
        <v>38303</v>
      </c>
      <c r="NB95" s="32">
        <v>38413</v>
      </c>
      <c r="NC95" s="32">
        <v>38039</v>
      </c>
      <c r="ND95" s="32">
        <v>38022</v>
      </c>
      <c r="NE95" s="32">
        <v>38510</v>
      </c>
      <c r="NF95" s="32">
        <v>37917</v>
      </c>
      <c r="NG95" s="32">
        <v>38288</v>
      </c>
      <c r="NH95" s="32">
        <v>37868</v>
      </c>
      <c r="NI95" s="32">
        <v>37618</v>
      </c>
      <c r="NJ95" s="32">
        <v>38595</v>
      </c>
      <c r="NK95" s="32">
        <v>38479</v>
      </c>
      <c r="NL95" s="32">
        <v>38296</v>
      </c>
      <c r="NM95" s="32">
        <v>38206</v>
      </c>
      <c r="NN95" s="32">
        <v>37788</v>
      </c>
      <c r="NO95" s="32">
        <v>37570</v>
      </c>
      <c r="NP95" s="32">
        <v>38397</v>
      </c>
      <c r="NQ95" s="32">
        <v>37685</v>
      </c>
      <c r="NR95" s="32">
        <v>38266</v>
      </c>
      <c r="NS95" s="32">
        <v>38025</v>
      </c>
      <c r="NT95" s="32">
        <v>37324</v>
      </c>
      <c r="NU95" s="32">
        <v>37965</v>
      </c>
      <c r="NV95" s="32">
        <v>38310</v>
      </c>
      <c r="NW95" s="32">
        <v>38102</v>
      </c>
      <c r="NX95" s="32">
        <v>37896</v>
      </c>
      <c r="NY95" s="32">
        <v>38154</v>
      </c>
      <c r="NZ95" s="32">
        <v>37948</v>
      </c>
      <c r="OA95" s="32">
        <v>37875</v>
      </c>
      <c r="OB95" s="32">
        <v>36992</v>
      </c>
      <c r="OC95" s="32">
        <v>37422</v>
      </c>
      <c r="OD95" s="32">
        <v>37833</v>
      </c>
      <c r="OE95" s="32">
        <v>37253</v>
      </c>
      <c r="OF95" s="32">
        <v>37587</v>
      </c>
      <c r="OG95" s="32">
        <v>37362</v>
      </c>
      <c r="OH95" s="32">
        <v>37837</v>
      </c>
      <c r="OI95" s="32">
        <v>37776</v>
      </c>
      <c r="OJ95" s="32">
        <v>38141</v>
      </c>
      <c r="OK95" s="32">
        <v>37551</v>
      </c>
      <c r="OL95" s="32">
        <v>37725</v>
      </c>
      <c r="OM95" s="32">
        <v>37949</v>
      </c>
      <c r="ON95" s="32">
        <v>37392</v>
      </c>
      <c r="OO95" s="32">
        <v>37819</v>
      </c>
      <c r="OP95" s="32">
        <v>37338</v>
      </c>
      <c r="OQ95" s="32">
        <v>37581</v>
      </c>
      <c r="OR95" s="32">
        <v>37404</v>
      </c>
      <c r="OS95" s="32">
        <v>37233</v>
      </c>
      <c r="OT95" s="32">
        <v>37718</v>
      </c>
      <c r="OU95" s="32">
        <v>37647</v>
      </c>
      <c r="OV95" s="32">
        <v>38005</v>
      </c>
      <c r="OW95" s="33">
        <v>37713</v>
      </c>
      <c r="PH95" s="17"/>
      <c r="PI95" s="17"/>
      <c r="PJ95" s="17"/>
      <c r="PK95" s="17"/>
      <c r="PL95" s="17"/>
      <c r="PM95" s="17"/>
      <c r="PN95" s="17"/>
      <c r="PO95" s="17"/>
      <c r="PP95" s="17"/>
      <c r="PQ95" s="17"/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>
        <f>'Experimental setup'!M71</f>
        <v>0</v>
      </c>
      <c r="B96">
        <f>'Experimental setup'!M59</f>
        <v>0</v>
      </c>
      <c r="C96" t="b">
        <f t="shared" si="2"/>
        <v>0</v>
      </c>
      <c r="K96" s="30" t="s">
        <v>40</v>
      </c>
      <c r="L96" s="31">
        <v>12</v>
      </c>
      <c r="M96" s="36" t="s">
        <v>556</v>
      </c>
      <c r="N96" s="30">
        <v>35808</v>
      </c>
      <c r="O96" s="32">
        <v>37282</v>
      </c>
      <c r="P96" s="32">
        <v>37109</v>
      </c>
      <c r="Q96" s="32">
        <v>37091</v>
      </c>
      <c r="R96" s="32">
        <v>37110</v>
      </c>
      <c r="S96" s="32">
        <v>37290</v>
      </c>
      <c r="T96" s="32">
        <v>37822</v>
      </c>
      <c r="U96" s="32">
        <v>37426</v>
      </c>
      <c r="V96" s="32">
        <v>37534</v>
      </c>
      <c r="W96" s="32">
        <v>38029</v>
      </c>
      <c r="X96" s="32">
        <v>37696</v>
      </c>
      <c r="Y96" s="32">
        <v>37839</v>
      </c>
      <c r="Z96" s="32">
        <v>37183</v>
      </c>
      <c r="AA96" s="32">
        <v>37259</v>
      </c>
      <c r="AB96" s="32">
        <v>36953</v>
      </c>
      <c r="AC96" s="32">
        <v>36917</v>
      </c>
      <c r="AD96" s="32">
        <v>32803</v>
      </c>
      <c r="AE96" s="32">
        <v>33677</v>
      </c>
      <c r="AF96" s="32">
        <v>33124</v>
      </c>
      <c r="AG96" s="32">
        <v>33261</v>
      </c>
      <c r="AH96" s="32">
        <v>33104</v>
      </c>
      <c r="AI96" s="32">
        <v>33209</v>
      </c>
      <c r="AJ96" s="32">
        <v>33116</v>
      </c>
      <c r="AK96" s="32">
        <v>32818</v>
      </c>
      <c r="AL96" s="32">
        <v>32875</v>
      </c>
      <c r="AM96" s="32">
        <v>33483</v>
      </c>
      <c r="AN96" s="32">
        <v>32954</v>
      </c>
      <c r="AO96" s="32">
        <v>32797</v>
      </c>
      <c r="AP96" s="32">
        <v>33303</v>
      </c>
      <c r="AQ96" s="32">
        <v>33341</v>
      </c>
      <c r="AR96" s="32">
        <v>33258</v>
      </c>
      <c r="AS96" s="32">
        <v>32923</v>
      </c>
      <c r="AT96" s="32">
        <v>33256</v>
      </c>
      <c r="AU96" s="32">
        <v>32933</v>
      </c>
      <c r="AV96" s="32">
        <v>33163</v>
      </c>
      <c r="AW96" s="32">
        <v>33098</v>
      </c>
      <c r="AX96" s="32">
        <v>32819</v>
      </c>
      <c r="AY96" s="32">
        <v>33379</v>
      </c>
      <c r="AZ96" s="32">
        <v>33102</v>
      </c>
      <c r="BA96" s="32">
        <v>32589</v>
      </c>
      <c r="BB96" s="32">
        <v>32743</v>
      </c>
      <c r="BC96" s="32">
        <v>33052</v>
      </c>
      <c r="BD96" s="32">
        <v>32771</v>
      </c>
      <c r="BE96" s="32">
        <v>33474</v>
      </c>
      <c r="BF96" s="32">
        <v>33049</v>
      </c>
      <c r="BG96" s="32">
        <v>32788</v>
      </c>
      <c r="BH96" s="32">
        <v>32903</v>
      </c>
      <c r="BI96" s="32">
        <v>33088</v>
      </c>
      <c r="BJ96" s="32">
        <v>32798</v>
      </c>
      <c r="BK96" s="32">
        <v>33046</v>
      </c>
      <c r="BL96" s="32">
        <v>33000</v>
      </c>
      <c r="BM96" s="32">
        <v>33100</v>
      </c>
      <c r="BN96" s="32">
        <v>33301</v>
      </c>
      <c r="BO96" s="32">
        <v>33200</v>
      </c>
      <c r="BP96" s="32">
        <v>33037</v>
      </c>
      <c r="BQ96" s="32">
        <v>33033</v>
      </c>
      <c r="BR96" s="32">
        <v>33007</v>
      </c>
      <c r="BS96" s="32">
        <v>32874</v>
      </c>
      <c r="BT96" s="32">
        <v>32926</v>
      </c>
      <c r="BU96" s="32">
        <v>32947</v>
      </c>
      <c r="BV96" s="32">
        <v>33489</v>
      </c>
      <c r="BW96" s="32">
        <v>33320</v>
      </c>
      <c r="BX96" s="32">
        <v>33107</v>
      </c>
      <c r="BY96" s="32">
        <v>32986</v>
      </c>
      <c r="BZ96" s="32">
        <v>33856</v>
      </c>
      <c r="CA96" s="32">
        <v>33417</v>
      </c>
      <c r="CB96" s="32">
        <v>33355</v>
      </c>
      <c r="CC96" s="32">
        <v>32835</v>
      </c>
      <c r="CD96" s="32">
        <v>33206</v>
      </c>
      <c r="CE96" s="32">
        <v>33495</v>
      </c>
      <c r="CF96" s="32">
        <v>33121</v>
      </c>
      <c r="CG96" s="32">
        <v>33760</v>
      </c>
      <c r="CH96" s="32">
        <v>33726</v>
      </c>
      <c r="CI96" s="32">
        <v>32878</v>
      </c>
      <c r="CJ96" s="32">
        <v>33005</v>
      </c>
      <c r="CK96" s="32">
        <v>32900</v>
      </c>
      <c r="CL96" s="32">
        <v>33347</v>
      </c>
      <c r="CM96" s="32">
        <v>34017</v>
      </c>
      <c r="CN96" s="32">
        <v>33288</v>
      </c>
      <c r="CO96" s="32">
        <v>33229</v>
      </c>
      <c r="CP96" s="32">
        <v>33286</v>
      </c>
      <c r="CQ96" s="32">
        <v>32891</v>
      </c>
      <c r="CR96" s="32">
        <v>32228</v>
      </c>
      <c r="CS96" s="32">
        <v>32708</v>
      </c>
      <c r="CT96" s="32">
        <v>32744</v>
      </c>
      <c r="CU96" s="32">
        <v>32605</v>
      </c>
      <c r="CV96" s="32">
        <v>33591</v>
      </c>
      <c r="CW96" s="32">
        <v>33095</v>
      </c>
      <c r="CX96" s="32">
        <v>32929</v>
      </c>
      <c r="CY96" s="32">
        <v>32875</v>
      </c>
      <c r="CZ96" s="32">
        <v>32982</v>
      </c>
      <c r="DA96" s="32">
        <v>33177</v>
      </c>
      <c r="DB96" s="32">
        <v>33238</v>
      </c>
      <c r="DC96" s="32">
        <v>32983</v>
      </c>
      <c r="DD96" s="32">
        <v>33316</v>
      </c>
      <c r="DE96" s="32">
        <v>33148</v>
      </c>
      <c r="DF96" s="32">
        <v>33127</v>
      </c>
      <c r="DG96" s="32">
        <v>32504</v>
      </c>
      <c r="DH96" s="32">
        <v>32996</v>
      </c>
      <c r="DI96" s="32">
        <v>32971</v>
      </c>
      <c r="DJ96" s="32">
        <v>33231</v>
      </c>
      <c r="DK96" s="32">
        <v>32542</v>
      </c>
      <c r="DL96" s="32">
        <v>33165</v>
      </c>
      <c r="DM96" s="32">
        <v>33535</v>
      </c>
      <c r="DN96" s="32">
        <v>32362</v>
      </c>
      <c r="DO96" s="32">
        <v>33063</v>
      </c>
      <c r="DP96" s="32">
        <v>33004</v>
      </c>
      <c r="DQ96" s="32">
        <v>32924</v>
      </c>
      <c r="DR96" s="32">
        <v>32610</v>
      </c>
      <c r="DS96" s="32">
        <v>33413</v>
      </c>
      <c r="DT96" s="32">
        <v>32560</v>
      </c>
      <c r="DU96" s="32">
        <v>32489</v>
      </c>
      <c r="DV96" s="32">
        <v>32466</v>
      </c>
      <c r="DW96" s="32">
        <v>32549</v>
      </c>
      <c r="DX96" s="32">
        <v>33228</v>
      </c>
      <c r="DY96" s="32">
        <v>32920</v>
      </c>
      <c r="DZ96" s="32">
        <v>32729</v>
      </c>
      <c r="EA96" s="32">
        <v>33174</v>
      </c>
      <c r="EB96" s="32">
        <v>32850</v>
      </c>
      <c r="EC96" s="32">
        <v>32985</v>
      </c>
      <c r="ED96" s="32">
        <v>32944</v>
      </c>
      <c r="EE96" s="32">
        <v>33141</v>
      </c>
      <c r="EF96" s="32">
        <v>32554</v>
      </c>
      <c r="EG96" s="32">
        <v>33121</v>
      </c>
      <c r="EH96" s="32">
        <v>32348</v>
      </c>
      <c r="EI96" s="32">
        <v>33158</v>
      </c>
      <c r="EJ96" s="32">
        <v>32755</v>
      </c>
      <c r="EK96" s="32">
        <v>32465</v>
      </c>
      <c r="EL96" s="32">
        <v>33361</v>
      </c>
      <c r="EM96" s="32">
        <v>32663</v>
      </c>
      <c r="EN96" s="32">
        <v>32739</v>
      </c>
      <c r="EO96" s="32">
        <v>33222</v>
      </c>
      <c r="EP96" s="32">
        <v>33040</v>
      </c>
      <c r="EQ96" s="32">
        <v>33040</v>
      </c>
      <c r="ER96" s="32">
        <v>32890</v>
      </c>
      <c r="ES96" s="32">
        <v>33138</v>
      </c>
      <c r="ET96" s="32">
        <v>33377</v>
      </c>
      <c r="EU96" s="32">
        <v>32794</v>
      </c>
      <c r="EV96" s="32">
        <v>32753</v>
      </c>
      <c r="EW96" s="32">
        <v>33029</v>
      </c>
      <c r="EX96" s="32">
        <v>33017</v>
      </c>
      <c r="EY96" s="32">
        <v>33020</v>
      </c>
      <c r="EZ96" s="32">
        <v>32889</v>
      </c>
      <c r="FA96" s="32">
        <v>32639</v>
      </c>
      <c r="FB96" s="32">
        <v>32219</v>
      </c>
      <c r="FC96" s="32">
        <v>33187</v>
      </c>
      <c r="FD96" s="32">
        <v>33183</v>
      </c>
      <c r="FE96" s="32">
        <v>33577</v>
      </c>
      <c r="FF96" s="32">
        <v>33318</v>
      </c>
      <c r="FG96" s="32">
        <v>32997</v>
      </c>
      <c r="FH96" s="32">
        <v>33169</v>
      </c>
      <c r="FI96" s="32">
        <v>33258</v>
      </c>
      <c r="FJ96" s="32">
        <v>33320</v>
      </c>
      <c r="FK96" s="32">
        <v>33499</v>
      </c>
      <c r="FL96" s="32">
        <v>32400</v>
      </c>
      <c r="FM96" s="32">
        <v>33359</v>
      </c>
      <c r="FN96" s="32">
        <v>33167</v>
      </c>
      <c r="FO96" s="32">
        <v>33395</v>
      </c>
      <c r="FP96" s="32">
        <v>33413</v>
      </c>
      <c r="FQ96" s="32">
        <v>32935</v>
      </c>
      <c r="FR96" s="32">
        <v>33116</v>
      </c>
      <c r="FS96" s="32">
        <v>33785</v>
      </c>
      <c r="FT96" s="32">
        <v>33090</v>
      </c>
      <c r="FU96" s="32">
        <v>33586</v>
      </c>
      <c r="FV96" s="32">
        <v>33410</v>
      </c>
      <c r="FW96" s="32">
        <v>33310</v>
      </c>
      <c r="FX96" s="32">
        <v>33057</v>
      </c>
      <c r="FY96" s="32">
        <v>33426</v>
      </c>
      <c r="FZ96" s="32">
        <v>33017</v>
      </c>
      <c r="GA96" s="32">
        <v>32992</v>
      </c>
      <c r="GB96" s="32">
        <v>32801</v>
      </c>
      <c r="GC96" s="32">
        <v>33412</v>
      </c>
      <c r="GD96" s="32">
        <v>33037</v>
      </c>
      <c r="GE96" s="32">
        <v>33416</v>
      </c>
      <c r="GF96" s="32">
        <v>33030</v>
      </c>
      <c r="GG96" s="32">
        <v>32964</v>
      </c>
      <c r="GH96" s="32">
        <v>32836</v>
      </c>
      <c r="GI96" s="32">
        <v>32761</v>
      </c>
      <c r="GJ96" s="32">
        <v>32749</v>
      </c>
      <c r="GK96" s="32">
        <v>33504</v>
      </c>
      <c r="GL96" s="32">
        <v>32990</v>
      </c>
      <c r="GM96" s="32">
        <v>32598</v>
      </c>
      <c r="GN96" s="32">
        <v>32537</v>
      </c>
      <c r="GO96" s="32">
        <v>33226</v>
      </c>
      <c r="GP96" s="32">
        <v>33020</v>
      </c>
      <c r="GQ96" s="32">
        <v>33346</v>
      </c>
      <c r="GR96" s="32">
        <v>32912</v>
      </c>
      <c r="GS96" s="32">
        <v>33011</v>
      </c>
      <c r="GT96" s="32">
        <v>33050</v>
      </c>
      <c r="GU96" s="32">
        <v>33598</v>
      </c>
      <c r="GV96" s="32">
        <v>32964</v>
      </c>
      <c r="GW96" s="32">
        <v>33091</v>
      </c>
      <c r="GX96" s="32">
        <v>33182</v>
      </c>
      <c r="GY96" s="32">
        <v>32755</v>
      </c>
      <c r="GZ96" s="32">
        <v>32888</v>
      </c>
      <c r="HA96" s="32">
        <v>32934</v>
      </c>
      <c r="HB96" s="32">
        <v>33258</v>
      </c>
      <c r="HC96" s="32">
        <v>32683</v>
      </c>
      <c r="HD96" s="32">
        <v>32983</v>
      </c>
      <c r="HE96" s="32">
        <v>32759</v>
      </c>
      <c r="HF96" s="32">
        <v>32642</v>
      </c>
      <c r="HG96" s="32">
        <v>33046</v>
      </c>
      <c r="HH96" s="32">
        <v>32497</v>
      </c>
      <c r="HI96" s="32">
        <v>33000</v>
      </c>
      <c r="HJ96" s="32">
        <v>32501</v>
      </c>
      <c r="HK96" s="32">
        <v>33474</v>
      </c>
      <c r="HL96" s="32">
        <v>32665</v>
      </c>
      <c r="HM96" s="32">
        <v>33037</v>
      </c>
      <c r="HN96" s="32">
        <v>33321</v>
      </c>
      <c r="HO96" s="32">
        <v>32480</v>
      </c>
      <c r="HP96" s="32">
        <v>33064</v>
      </c>
      <c r="HQ96" s="32">
        <v>33139</v>
      </c>
      <c r="HR96" s="32">
        <v>33153</v>
      </c>
      <c r="HS96" s="32">
        <v>33280</v>
      </c>
      <c r="HT96" s="32">
        <v>32895</v>
      </c>
      <c r="HU96" s="32">
        <v>32575</v>
      </c>
      <c r="HV96" s="32">
        <v>33015</v>
      </c>
      <c r="HW96" s="32">
        <v>32344</v>
      </c>
      <c r="HX96" s="32">
        <v>32817</v>
      </c>
      <c r="HY96" s="32">
        <v>33126</v>
      </c>
      <c r="HZ96" s="32">
        <v>32548</v>
      </c>
      <c r="IA96" s="32">
        <v>33230</v>
      </c>
      <c r="IB96" s="32">
        <v>32588</v>
      </c>
      <c r="IC96" s="32">
        <v>33200</v>
      </c>
      <c r="ID96" s="32">
        <v>32850</v>
      </c>
      <c r="IE96" s="32">
        <v>33049</v>
      </c>
      <c r="IF96" s="32">
        <v>32665</v>
      </c>
      <c r="IG96" s="32">
        <v>33033</v>
      </c>
      <c r="IH96" s="32">
        <v>33267</v>
      </c>
      <c r="II96" s="32">
        <v>32575</v>
      </c>
      <c r="IJ96" s="32">
        <v>32550</v>
      </c>
      <c r="IK96" s="32">
        <v>32959</v>
      </c>
      <c r="IL96" s="32">
        <v>32912</v>
      </c>
      <c r="IM96" s="32">
        <v>33078</v>
      </c>
      <c r="IN96" s="32">
        <v>32566</v>
      </c>
      <c r="IO96" s="32">
        <v>33115</v>
      </c>
      <c r="IP96" s="32">
        <v>32315</v>
      </c>
      <c r="IQ96" s="32">
        <v>32669</v>
      </c>
      <c r="IR96" s="32">
        <v>32587</v>
      </c>
      <c r="IS96" s="32">
        <v>33088</v>
      </c>
      <c r="IT96" s="32">
        <v>32905</v>
      </c>
      <c r="IU96" s="32">
        <v>33108</v>
      </c>
      <c r="IV96" s="32">
        <v>32999</v>
      </c>
      <c r="IW96" s="32">
        <v>32899</v>
      </c>
      <c r="IX96" s="32">
        <v>32906</v>
      </c>
      <c r="IY96" s="32">
        <v>32716</v>
      </c>
      <c r="IZ96" s="32">
        <v>32526</v>
      </c>
      <c r="JA96" s="32">
        <v>32846</v>
      </c>
      <c r="JB96" s="32">
        <v>33132</v>
      </c>
      <c r="JC96" s="32">
        <v>33291</v>
      </c>
      <c r="JD96" s="32">
        <v>33076</v>
      </c>
      <c r="JE96" s="32">
        <v>33028</v>
      </c>
      <c r="JF96" s="32">
        <v>33547</v>
      </c>
      <c r="JG96" s="32">
        <v>32984</v>
      </c>
      <c r="JH96" s="32">
        <v>32875</v>
      </c>
      <c r="JI96" s="32">
        <v>33613</v>
      </c>
      <c r="JJ96" s="32">
        <v>33095</v>
      </c>
      <c r="JK96" s="32">
        <v>33217</v>
      </c>
      <c r="JL96" s="32">
        <v>33099</v>
      </c>
      <c r="JM96" s="32">
        <v>32827</v>
      </c>
      <c r="JN96" s="32">
        <v>33443</v>
      </c>
      <c r="JO96" s="32">
        <v>33018</v>
      </c>
      <c r="JP96" s="32">
        <v>33252</v>
      </c>
      <c r="JQ96" s="32">
        <v>32685</v>
      </c>
      <c r="JR96" s="32">
        <v>33046</v>
      </c>
      <c r="JS96" s="32">
        <v>33457</v>
      </c>
      <c r="JT96" s="32">
        <v>33500</v>
      </c>
      <c r="JU96" s="32">
        <v>33117</v>
      </c>
      <c r="JV96" s="32">
        <v>33163</v>
      </c>
      <c r="JW96" s="32">
        <v>33532</v>
      </c>
      <c r="JX96" s="32">
        <v>32998</v>
      </c>
      <c r="JY96" s="32">
        <v>33421</v>
      </c>
      <c r="JZ96" s="32">
        <v>32474</v>
      </c>
      <c r="KA96" s="32">
        <v>33072</v>
      </c>
      <c r="KB96" s="32">
        <v>32797</v>
      </c>
      <c r="KC96" s="32">
        <v>32936</v>
      </c>
      <c r="KD96" s="32">
        <v>32959</v>
      </c>
      <c r="KE96" s="32">
        <v>33128</v>
      </c>
      <c r="KF96" s="32">
        <v>32931</v>
      </c>
      <c r="KG96" s="32">
        <v>33229</v>
      </c>
      <c r="KH96" s="32">
        <v>33193</v>
      </c>
      <c r="KI96" s="32">
        <v>32661</v>
      </c>
      <c r="KJ96" s="32">
        <v>32831</v>
      </c>
      <c r="KK96" s="32">
        <v>32535</v>
      </c>
      <c r="KL96" s="32">
        <v>33112</v>
      </c>
      <c r="KM96" s="32">
        <v>32666</v>
      </c>
      <c r="KN96" s="32">
        <v>33103</v>
      </c>
      <c r="KO96" s="32">
        <v>33279</v>
      </c>
      <c r="KP96" s="32">
        <v>32878</v>
      </c>
      <c r="KQ96" s="32">
        <v>32955</v>
      </c>
      <c r="KR96" s="32">
        <v>33190</v>
      </c>
      <c r="KS96" s="32">
        <v>32752</v>
      </c>
      <c r="KT96" s="32">
        <v>33100</v>
      </c>
      <c r="KU96" s="32">
        <v>32630</v>
      </c>
      <c r="KV96" s="32">
        <v>33526</v>
      </c>
      <c r="KW96" s="32">
        <v>32544</v>
      </c>
      <c r="KX96" s="32">
        <v>32696</v>
      </c>
      <c r="KY96" s="32">
        <v>32431</v>
      </c>
      <c r="KZ96" s="32">
        <v>32693</v>
      </c>
      <c r="LA96" s="32">
        <v>32376</v>
      </c>
      <c r="LB96" s="32">
        <v>33036</v>
      </c>
      <c r="LC96" s="32">
        <v>32826</v>
      </c>
      <c r="LD96" s="32">
        <v>33114</v>
      </c>
      <c r="LE96" s="32">
        <v>32812</v>
      </c>
      <c r="LF96" s="32">
        <v>32731</v>
      </c>
      <c r="LG96" s="32">
        <v>33315</v>
      </c>
      <c r="LH96" s="32">
        <v>32933</v>
      </c>
      <c r="LI96" s="32">
        <v>33381</v>
      </c>
      <c r="LJ96" s="32">
        <v>33050</v>
      </c>
      <c r="LK96" s="32">
        <v>32697</v>
      </c>
      <c r="LL96" s="32">
        <v>32655</v>
      </c>
      <c r="LM96" s="32">
        <v>32910</v>
      </c>
      <c r="LN96" s="32">
        <v>33112</v>
      </c>
      <c r="LO96" s="32">
        <v>32782</v>
      </c>
      <c r="LP96" s="32">
        <v>32696</v>
      </c>
      <c r="LQ96" s="32">
        <v>32728</v>
      </c>
      <c r="LR96" s="32">
        <v>33126</v>
      </c>
      <c r="LS96" s="32">
        <v>32675</v>
      </c>
      <c r="LT96" s="32">
        <v>32840</v>
      </c>
      <c r="LU96" s="32">
        <v>32782</v>
      </c>
      <c r="LV96" s="32">
        <v>32996</v>
      </c>
      <c r="LW96" s="32">
        <v>32426</v>
      </c>
      <c r="LX96" s="32">
        <v>32865</v>
      </c>
      <c r="LY96" s="32">
        <v>32340</v>
      </c>
      <c r="LZ96" s="32">
        <v>32923</v>
      </c>
      <c r="MA96" s="32">
        <v>32736</v>
      </c>
      <c r="MB96" s="32">
        <v>32916</v>
      </c>
      <c r="MC96" s="32">
        <v>32481</v>
      </c>
      <c r="MD96" s="32">
        <v>32937</v>
      </c>
      <c r="ME96" s="32">
        <v>32964</v>
      </c>
      <c r="MF96" s="32">
        <v>32376</v>
      </c>
      <c r="MG96" s="32">
        <v>32595</v>
      </c>
      <c r="MH96" s="32">
        <v>32759</v>
      </c>
      <c r="MI96" s="32">
        <v>33156</v>
      </c>
      <c r="MJ96" s="32">
        <v>32493</v>
      </c>
      <c r="MK96" s="32">
        <v>32513</v>
      </c>
      <c r="ML96" s="32">
        <v>33159</v>
      </c>
      <c r="MM96" s="32">
        <v>32251</v>
      </c>
      <c r="MN96" s="32">
        <v>32776</v>
      </c>
      <c r="MO96" s="32">
        <v>33387</v>
      </c>
      <c r="MP96" s="32">
        <v>33552</v>
      </c>
      <c r="MQ96" s="32">
        <v>33526</v>
      </c>
      <c r="MR96" s="32">
        <v>32789</v>
      </c>
      <c r="MS96" s="32">
        <v>32627</v>
      </c>
      <c r="MT96" s="32">
        <v>33556</v>
      </c>
      <c r="MU96" s="32">
        <v>33253</v>
      </c>
      <c r="MV96" s="32">
        <v>33549</v>
      </c>
      <c r="MW96" s="32">
        <v>33370</v>
      </c>
      <c r="MX96" s="32">
        <v>32424</v>
      </c>
      <c r="MY96" s="32">
        <v>33380</v>
      </c>
      <c r="MZ96" s="32">
        <v>33260</v>
      </c>
      <c r="NA96" s="32">
        <v>33461</v>
      </c>
      <c r="NB96" s="32">
        <v>32987</v>
      </c>
      <c r="NC96" s="32">
        <v>33383</v>
      </c>
      <c r="ND96" s="32">
        <v>33141</v>
      </c>
      <c r="NE96" s="32">
        <v>32993</v>
      </c>
      <c r="NF96" s="32">
        <v>33199</v>
      </c>
      <c r="NG96" s="32">
        <v>33692</v>
      </c>
      <c r="NH96" s="32">
        <v>32803</v>
      </c>
      <c r="NI96" s="32">
        <v>33281</v>
      </c>
      <c r="NJ96" s="32">
        <v>33795</v>
      </c>
      <c r="NK96" s="32">
        <v>33399</v>
      </c>
      <c r="NL96" s="32">
        <v>33161</v>
      </c>
      <c r="NM96" s="32">
        <v>33394</v>
      </c>
      <c r="NN96" s="32">
        <v>33488</v>
      </c>
      <c r="NO96" s="32">
        <v>33759</v>
      </c>
      <c r="NP96" s="32">
        <v>32891</v>
      </c>
      <c r="NQ96" s="32">
        <v>33666</v>
      </c>
      <c r="NR96" s="32">
        <v>33140</v>
      </c>
      <c r="NS96" s="32">
        <v>33138</v>
      </c>
      <c r="NT96" s="32">
        <v>32723</v>
      </c>
      <c r="NU96" s="32">
        <v>33533</v>
      </c>
      <c r="NV96" s="32">
        <v>33403</v>
      </c>
      <c r="NW96" s="32">
        <v>32851</v>
      </c>
      <c r="NX96" s="32">
        <v>33131</v>
      </c>
      <c r="NY96" s="32">
        <v>33350</v>
      </c>
      <c r="NZ96" s="32">
        <v>32849</v>
      </c>
      <c r="OA96" s="32">
        <v>32912</v>
      </c>
      <c r="OB96" s="32">
        <v>33000</v>
      </c>
      <c r="OC96" s="32">
        <v>32864</v>
      </c>
      <c r="OD96" s="32">
        <v>33174</v>
      </c>
      <c r="OE96" s="32">
        <v>32979</v>
      </c>
      <c r="OF96" s="32">
        <v>32661</v>
      </c>
      <c r="OG96" s="32">
        <v>32909</v>
      </c>
      <c r="OH96" s="32">
        <v>32828</v>
      </c>
      <c r="OI96" s="32">
        <v>33067</v>
      </c>
      <c r="OJ96" s="32">
        <v>33452</v>
      </c>
      <c r="OK96" s="32">
        <v>32717</v>
      </c>
      <c r="OL96" s="32">
        <v>32731</v>
      </c>
      <c r="OM96" s="32">
        <v>33278</v>
      </c>
      <c r="ON96" s="32">
        <v>32832</v>
      </c>
      <c r="OO96" s="32">
        <v>32613</v>
      </c>
      <c r="OP96" s="32">
        <v>32545</v>
      </c>
      <c r="OQ96" s="32">
        <v>33251</v>
      </c>
      <c r="OR96" s="32">
        <v>33233</v>
      </c>
      <c r="OS96" s="32">
        <v>33003</v>
      </c>
      <c r="OT96" s="32">
        <v>33415</v>
      </c>
      <c r="OU96" s="32">
        <v>32694</v>
      </c>
      <c r="OV96" s="32">
        <v>33172</v>
      </c>
      <c r="OW96" s="33">
        <v>32811</v>
      </c>
      <c r="PH96" s="17"/>
      <c r="PI96" s="17"/>
      <c r="PJ96" s="17"/>
      <c r="PK96" s="17"/>
      <c r="PL96" s="17"/>
      <c r="PM96" s="17"/>
      <c r="PN96" s="17"/>
      <c r="PO96" s="17"/>
      <c r="PP96" s="17"/>
      <c r="PQ96" s="17"/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1:813" x14ac:dyDescent="0.25">
      <c r="K97" s="30" t="s">
        <v>41</v>
      </c>
      <c r="L97" s="31">
        <v>1</v>
      </c>
      <c r="M97" s="36" t="s">
        <v>557</v>
      </c>
      <c r="N97" s="30">
        <v>35186</v>
      </c>
      <c r="O97" s="32">
        <v>34709</v>
      </c>
      <c r="P97" s="32">
        <v>34698</v>
      </c>
      <c r="Q97" s="32">
        <v>34185</v>
      </c>
      <c r="R97" s="32">
        <v>34239</v>
      </c>
      <c r="S97" s="32">
        <v>34088</v>
      </c>
      <c r="T97" s="32">
        <v>34090</v>
      </c>
      <c r="U97" s="32">
        <v>33757</v>
      </c>
      <c r="V97" s="32">
        <v>34160</v>
      </c>
      <c r="W97" s="32">
        <v>34049</v>
      </c>
      <c r="X97" s="32">
        <v>33679</v>
      </c>
      <c r="Y97" s="32">
        <v>33408</v>
      </c>
      <c r="Z97" s="32">
        <v>33308</v>
      </c>
      <c r="AA97" s="32">
        <v>33404</v>
      </c>
      <c r="AB97" s="32">
        <v>33468</v>
      </c>
      <c r="AC97" s="32">
        <v>33434</v>
      </c>
      <c r="AD97" s="32">
        <v>33597</v>
      </c>
      <c r="AE97" s="32">
        <v>33103</v>
      </c>
      <c r="AF97" s="32">
        <v>32989</v>
      </c>
      <c r="AG97" s="32">
        <v>33483</v>
      </c>
      <c r="AH97" s="32">
        <v>33440</v>
      </c>
      <c r="AI97" s="32">
        <v>32905</v>
      </c>
      <c r="AJ97" s="32">
        <v>32708</v>
      </c>
      <c r="AK97" s="32">
        <v>32978</v>
      </c>
      <c r="AL97" s="32">
        <v>33063</v>
      </c>
      <c r="AM97" s="32">
        <v>33009</v>
      </c>
      <c r="AN97" s="32">
        <v>32933</v>
      </c>
      <c r="AO97" s="32">
        <v>33243</v>
      </c>
      <c r="AP97" s="32">
        <v>32860</v>
      </c>
      <c r="AQ97" s="32">
        <v>33131</v>
      </c>
      <c r="AR97" s="32">
        <v>33137</v>
      </c>
      <c r="AS97" s="32">
        <v>32982</v>
      </c>
      <c r="AT97" s="32">
        <v>33302</v>
      </c>
      <c r="AU97" s="32">
        <v>33337</v>
      </c>
      <c r="AV97" s="32">
        <v>32576</v>
      </c>
      <c r="AW97" s="32">
        <v>32753</v>
      </c>
      <c r="AX97" s="32">
        <v>32905</v>
      </c>
      <c r="AY97" s="32">
        <v>33116</v>
      </c>
      <c r="AZ97" s="32">
        <v>32376</v>
      </c>
      <c r="BA97" s="32">
        <v>32820</v>
      </c>
      <c r="BB97" s="32">
        <v>32827</v>
      </c>
      <c r="BC97" s="32">
        <v>33024</v>
      </c>
      <c r="BD97" s="32">
        <v>32775</v>
      </c>
      <c r="BE97" s="32">
        <v>32498</v>
      </c>
      <c r="BF97" s="32">
        <v>32942</v>
      </c>
      <c r="BG97" s="32">
        <v>33019</v>
      </c>
      <c r="BH97" s="32">
        <v>33144</v>
      </c>
      <c r="BI97" s="32">
        <v>32825</v>
      </c>
      <c r="BJ97" s="32">
        <v>32968</v>
      </c>
      <c r="BK97" s="32">
        <v>32970</v>
      </c>
      <c r="BL97" s="32">
        <v>32811</v>
      </c>
      <c r="BM97" s="32">
        <v>32658</v>
      </c>
      <c r="BN97" s="32">
        <v>32553</v>
      </c>
      <c r="BO97" s="32">
        <v>32813</v>
      </c>
      <c r="BP97" s="32">
        <v>32726</v>
      </c>
      <c r="BQ97" s="32">
        <v>32664</v>
      </c>
      <c r="BR97" s="32">
        <v>33246</v>
      </c>
      <c r="BS97" s="32">
        <v>33135</v>
      </c>
      <c r="BT97" s="32">
        <v>33172</v>
      </c>
      <c r="BU97" s="32">
        <v>33234</v>
      </c>
      <c r="BV97" s="32">
        <v>32683</v>
      </c>
      <c r="BW97" s="32">
        <v>33039</v>
      </c>
      <c r="BX97" s="32">
        <v>32611</v>
      </c>
      <c r="BY97" s="32">
        <v>32855</v>
      </c>
      <c r="BZ97" s="32">
        <v>33367</v>
      </c>
      <c r="CA97" s="32">
        <v>32909</v>
      </c>
      <c r="CB97" s="32">
        <v>33375</v>
      </c>
      <c r="CC97" s="32">
        <v>33288</v>
      </c>
      <c r="CD97" s="32">
        <v>33231</v>
      </c>
      <c r="CE97" s="32">
        <v>32599</v>
      </c>
      <c r="CF97" s="32">
        <v>32797</v>
      </c>
      <c r="CG97" s="32">
        <v>32911</v>
      </c>
      <c r="CH97" s="32">
        <v>33143</v>
      </c>
      <c r="CI97" s="32">
        <v>32970</v>
      </c>
      <c r="CJ97" s="32">
        <v>33090</v>
      </c>
      <c r="CK97" s="32">
        <v>32698</v>
      </c>
      <c r="CL97" s="32">
        <v>33219</v>
      </c>
      <c r="CM97" s="32">
        <v>32987</v>
      </c>
      <c r="CN97" s="32">
        <v>32760</v>
      </c>
      <c r="CO97" s="32">
        <v>33088</v>
      </c>
      <c r="CP97" s="32">
        <v>33064</v>
      </c>
      <c r="CQ97" s="32">
        <v>32349</v>
      </c>
      <c r="CR97" s="32">
        <v>32850</v>
      </c>
      <c r="CS97" s="32">
        <v>32491</v>
      </c>
      <c r="CT97" s="32">
        <v>32824</v>
      </c>
      <c r="CU97" s="32">
        <v>33021</v>
      </c>
      <c r="CV97" s="32">
        <v>33301</v>
      </c>
      <c r="CW97" s="32">
        <v>32524</v>
      </c>
      <c r="CX97" s="32">
        <v>32741</v>
      </c>
      <c r="CY97" s="32">
        <v>32819</v>
      </c>
      <c r="CZ97" s="32">
        <v>32911</v>
      </c>
      <c r="DA97" s="32">
        <v>33027</v>
      </c>
      <c r="DB97" s="32">
        <v>33076</v>
      </c>
      <c r="DC97" s="32">
        <v>32601</v>
      </c>
      <c r="DD97" s="32">
        <v>33135</v>
      </c>
      <c r="DE97" s="32">
        <v>32618</v>
      </c>
      <c r="DF97" s="32">
        <v>32940</v>
      </c>
      <c r="DG97" s="32">
        <v>32655</v>
      </c>
      <c r="DH97" s="32">
        <v>32552</v>
      </c>
      <c r="DI97" s="32">
        <v>32989</v>
      </c>
      <c r="DJ97" s="32">
        <v>32916</v>
      </c>
      <c r="DK97" s="32">
        <v>32876</v>
      </c>
      <c r="DL97" s="32">
        <v>33024</v>
      </c>
      <c r="DM97" s="32">
        <v>33000</v>
      </c>
      <c r="DN97" s="32">
        <v>32996</v>
      </c>
      <c r="DO97" s="32">
        <v>32602</v>
      </c>
      <c r="DP97" s="32">
        <v>32484</v>
      </c>
      <c r="DQ97" s="32">
        <v>32752</v>
      </c>
      <c r="DR97" s="32">
        <v>32377</v>
      </c>
      <c r="DS97" s="32">
        <v>32751</v>
      </c>
      <c r="DT97" s="32">
        <v>32943</v>
      </c>
      <c r="DU97" s="32">
        <v>32660</v>
      </c>
      <c r="DV97" s="32">
        <v>32412</v>
      </c>
      <c r="DW97" s="32">
        <v>32641</v>
      </c>
      <c r="DX97" s="32">
        <v>32903</v>
      </c>
      <c r="DY97" s="32">
        <v>33073</v>
      </c>
      <c r="DZ97" s="32">
        <v>32639</v>
      </c>
      <c r="EA97" s="32">
        <v>32636</v>
      </c>
      <c r="EB97" s="32">
        <v>33520</v>
      </c>
      <c r="EC97" s="32">
        <v>32791</v>
      </c>
      <c r="ED97" s="32">
        <v>32759</v>
      </c>
      <c r="EE97" s="32">
        <v>32779</v>
      </c>
      <c r="EF97" s="32">
        <v>32539</v>
      </c>
      <c r="EG97" s="32">
        <v>32819</v>
      </c>
      <c r="EH97" s="32">
        <v>32218</v>
      </c>
      <c r="EI97" s="32">
        <v>32532</v>
      </c>
      <c r="EJ97" s="32">
        <v>32276</v>
      </c>
      <c r="EK97" s="32">
        <v>32813</v>
      </c>
      <c r="EL97" s="32">
        <v>33075</v>
      </c>
      <c r="EM97" s="32">
        <v>32006</v>
      </c>
      <c r="EN97" s="32">
        <v>32960</v>
      </c>
      <c r="EO97" s="32">
        <v>32652</v>
      </c>
      <c r="EP97" s="32">
        <v>32287</v>
      </c>
      <c r="EQ97" s="32">
        <v>32417</v>
      </c>
      <c r="ER97" s="32">
        <v>32173</v>
      </c>
      <c r="ES97" s="32">
        <v>33002</v>
      </c>
      <c r="ET97" s="32">
        <v>32591</v>
      </c>
      <c r="EU97" s="32">
        <v>32489</v>
      </c>
      <c r="EV97" s="32">
        <v>32519</v>
      </c>
      <c r="EW97" s="32">
        <v>32894</v>
      </c>
      <c r="EX97" s="32">
        <v>32665</v>
      </c>
      <c r="EY97" s="32">
        <v>32285</v>
      </c>
      <c r="EZ97" s="32">
        <v>32838</v>
      </c>
      <c r="FA97" s="32">
        <v>32460</v>
      </c>
      <c r="FB97" s="32">
        <v>32502</v>
      </c>
      <c r="FC97" s="32">
        <v>32760</v>
      </c>
      <c r="FD97" s="32">
        <v>32725</v>
      </c>
      <c r="FE97" s="32">
        <v>32359</v>
      </c>
      <c r="FF97" s="32">
        <v>32628</v>
      </c>
      <c r="FG97" s="32">
        <v>32699</v>
      </c>
      <c r="FH97" s="32">
        <v>32805</v>
      </c>
      <c r="FI97" s="32">
        <v>32702</v>
      </c>
      <c r="FJ97" s="32">
        <v>33026</v>
      </c>
      <c r="FK97" s="32">
        <v>33092</v>
      </c>
      <c r="FL97" s="32">
        <v>33252</v>
      </c>
      <c r="FM97" s="32">
        <v>32999</v>
      </c>
      <c r="FN97" s="32">
        <v>32732</v>
      </c>
      <c r="FO97" s="32">
        <v>33231</v>
      </c>
      <c r="FP97" s="32">
        <v>32981</v>
      </c>
      <c r="FQ97" s="32">
        <v>33701</v>
      </c>
      <c r="FR97" s="32">
        <v>33210</v>
      </c>
      <c r="FS97" s="32">
        <v>33284</v>
      </c>
      <c r="FT97" s="32">
        <v>33016</v>
      </c>
      <c r="FU97" s="32">
        <v>33300</v>
      </c>
      <c r="FV97" s="32">
        <v>33334</v>
      </c>
      <c r="FW97" s="32">
        <v>32865</v>
      </c>
      <c r="FX97" s="32">
        <v>32954</v>
      </c>
      <c r="FY97" s="32">
        <v>32623</v>
      </c>
      <c r="FZ97" s="32">
        <v>32684</v>
      </c>
      <c r="GA97" s="32">
        <v>33261</v>
      </c>
      <c r="GB97" s="32">
        <v>32979</v>
      </c>
      <c r="GC97" s="32">
        <v>32339</v>
      </c>
      <c r="GD97" s="32">
        <v>32675</v>
      </c>
      <c r="GE97" s="32">
        <v>32570</v>
      </c>
      <c r="GF97" s="32">
        <v>32748</v>
      </c>
      <c r="GG97" s="32">
        <v>32825</v>
      </c>
      <c r="GH97" s="32">
        <v>32873</v>
      </c>
      <c r="GI97" s="32">
        <v>32799</v>
      </c>
      <c r="GJ97" s="32">
        <v>33039</v>
      </c>
      <c r="GK97" s="32">
        <v>32846</v>
      </c>
      <c r="GL97" s="32">
        <v>32600</v>
      </c>
      <c r="GM97" s="32">
        <v>32587</v>
      </c>
      <c r="GN97" s="32">
        <v>32861</v>
      </c>
      <c r="GO97" s="32">
        <v>32974</v>
      </c>
      <c r="GP97" s="32">
        <v>32893</v>
      </c>
      <c r="GQ97" s="32">
        <v>33124</v>
      </c>
      <c r="GR97" s="32">
        <v>32730</v>
      </c>
      <c r="GS97" s="32">
        <v>32844</v>
      </c>
      <c r="GT97" s="32">
        <v>33067</v>
      </c>
      <c r="GU97" s="32">
        <v>32916</v>
      </c>
      <c r="GV97" s="32">
        <v>32604</v>
      </c>
      <c r="GW97" s="32">
        <v>32917</v>
      </c>
      <c r="GX97" s="32">
        <v>32820</v>
      </c>
      <c r="GY97" s="32">
        <v>32863</v>
      </c>
      <c r="GZ97" s="32">
        <v>33033</v>
      </c>
      <c r="HA97" s="32">
        <v>32426</v>
      </c>
      <c r="HB97" s="32">
        <v>32558</v>
      </c>
      <c r="HC97" s="32">
        <v>32190</v>
      </c>
      <c r="HD97" s="32">
        <v>32684</v>
      </c>
      <c r="HE97" s="32">
        <v>32842</v>
      </c>
      <c r="HF97" s="32">
        <v>32854</v>
      </c>
      <c r="HG97" s="32">
        <v>32473</v>
      </c>
      <c r="HH97" s="32">
        <v>32783</v>
      </c>
      <c r="HI97" s="32">
        <v>32837</v>
      </c>
      <c r="HJ97" s="32">
        <v>32614</v>
      </c>
      <c r="HK97" s="32">
        <v>32395</v>
      </c>
      <c r="HL97" s="32">
        <v>32799</v>
      </c>
      <c r="HM97" s="32">
        <v>32598</v>
      </c>
      <c r="HN97" s="32">
        <v>32918</v>
      </c>
      <c r="HO97" s="32">
        <v>32897</v>
      </c>
      <c r="HP97" s="32">
        <v>32418</v>
      </c>
      <c r="HQ97" s="32">
        <v>32604</v>
      </c>
      <c r="HR97" s="32">
        <v>32391</v>
      </c>
      <c r="HS97" s="32">
        <v>32521</v>
      </c>
      <c r="HT97" s="32">
        <v>32945</v>
      </c>
      <c r="HU97" s="32">
        <v>32504</v>
      </c>
      <c r="HV97" s="32">
        <v>32479</v>
      </c>
      <c r="HW97" s="32">
        <v>32827</v>
      </c>
      <c r="HX97" s="32">
        <v>32630</v>
      </c>
      <c r="HY97" s="32">
        <v>32707</v>
      </c>
      <c r="HZ97" s="32">
        <v>32669</v>
      </c>
      <c r="IA97" s="32">
        <v>32445</v>
      </c>
      <c r="IB97" s="32">
        <v>33044</v>
      </c>
      <c r="IC97" s="32">
        <v>32399</v>
      </c>
      <c r="ID97" s="32">
        <v>32480</v>
      </c>
      <c r="IE97" s="32">
        <v>32152</v>
      </c>
      <c r="IF97" s="32">
        <v>32399</v>
      </c>
      <c r="IG97" s="32">
        <v>32909</v>
      </c>
      <c r="IH97" s="32">
        <v>32735</v>
      </c>
      <c r="II97" s="32">
        <v>32883</v>
      </c>
      <c r="IJ97" s="32">
        <v>32192</v>
      </c>
      <c r="IK97" s="32">
        <v>32756</v>
      </c>
      <c r="IL97" s="32">
        <v>32845</v>
      </c>
      <c r="IM97" s="32">
        <v>32351</v>
      </c>
      <c r="IN97" s="32">
        <v>32336</v>
      </c>
      <c r="IO97" s="32">
        <v>32793</v>
      </c>
      <c r="IP97" s="32">
        <v>32756</v>
      </c>
      <c r="IQ97" s="32">
        <v>32536</v>
      </c>
      <c r="IR97" s="32">
        <v>32549</v>
      </c>
      <c r="IS97" s="32">
        <v>32011</v>
      </c>
      <c r="IT97" s="32">
        <v>32243</v>
      </c>
      <c r="IU97" s="32">
        <v>32933</v>
      </c>
      <c r="IV97" s="32">
        <v>32822</v>
      </c>
      <c r="IW97" s="32">
        <v>32824</v>
      </c>
      <c r="IX97" s="32">
        <v>32525</v>
      </c>
      <c r="IY97" s="32">
        <v>32395</v>
      </c>
      <c r="IZ97" s="32">
        <v>32952</v>
      </c>
      <c r="JA97" s="32">
        <v>32687</v>
      </c>
      <c r="JB97" s="32">
        <v>33099</v>
      </c>
      <c r="JC97" s="32">
        <v>32638</v>
      </c>
      <c r="JD97" s="32">
        <v>32659</v>
      </c>
      <c r="JE97" s="32">
        <v>32506</v>
      </c>
      <c r="JF97" s="32">
        <v>32566</v>
      </c>
      <c r="JG97" s="32">
        <v>32464</v>
      </c>
      <c r="JH97" s="32">
        <v>32593</v>
      </c>
      <c r="JI97" s="32">
        <v>32435</v>
      </c>
      <c r="JJ97" s="32">
        <v>32743</v>
      </c>
      <c r="JK97" s="32">
        <v>33258</v>
      </c>
      <c r="JL97" s="32">
        <v>32758</v>
      </c>
      <c r="JM97" s="32">
        <v>33004</v>
      </c>
      <c r="JN97" s="32">
        <v>32813</v>
      </c>
      <c r="JO97" s="32">
        <v>32673</v>
      </c>
      <c r="JP97" s="32">
        <v>33071</v>
      </c>
      <c r="JQ97" s="32">
        <v>33154</v>
      </c>
      <c r="JR97" s="32">
        <v>33099</v>
      </c>
      <c r="JS97" s="32">
        <v>33047</v>
      </c>
      <c r="JT97" s="32">
        <v>32693</v>
      </c>
      <c r="JU97" s="32">
        <v>33137</v>
      </c>
      <c r="JV97" s="32">
        <v>33190</v>
      </c>
      <c r="JW97" s="32">
        <v>32152</v>
      </c>
      <c r="JX97" s="32">
        <v>32680</v>
      </c>
      <c r="JY97" s="32">
        <v>32804</v>
      </c>
      <c r="JZ97" s="32">
        <v>32966</v>
      </c>
      <c r="KA97" s="32">
        <v>32756</v>
      </c>
      <c r="KB97" s="32">
        <v>32634</v>
      </c>
      <c r="KC97" s="32">
        <v>33012</v>
      </c>
      <c r="KD97" s="32">
        <v>33329</v>
      </c>
      <c r="KE97" s="32">
        <v>32684</v>
      </c>
      <c r="KF97" s="32">
        <v>32839</v>
      </c>
      <c r="KG97" s="32">
        <v>32999</v>
      </c>
      <c r="KH97" s="32">
        <v>32679</v>
      </c>
      <c r="KI97" s="32">
        <v>33009</v>
      </c>
      <c r="KJ97" s="32">
        <v>32788</v>
      </c>
      <c r="KK97" s="32">
        <v>32609</v>
      </c>
      <c r="KL97" s="32">
        <v>32685</v>
      </c>
      <c r="KM97" s="32">
        <v>33003</v>
      </c>
      <c r="KN97" s="32">
        <v>32868</v>
      </c>
      <c r="KO97" s="32">
        <v>32713</v>
      </c>
      <c r="KP97" s="32">
        <v>32546</v>
      </c>
      <c r="KQ97" s="32">
        <v>32492</v>
      </c>
      <c r="KR97" s="32">
        <v>32479</v>
      </c>
      <c r="KS97" s="32">
        <v>32937</v>
      </c>
      <c r="KT97" s="32">
        <v>32332</v>
      </c>
      <c r="KU97" s="32">
        <v>32702</v>
      </c>
      <c r="KV97" s="32">
        <v>32392</v>
      </c>
      <c r="KW97" s="32">
        <v>32737</v>
      </c>
      <c r="KX97" s="32">
        <v>32726</v>
      </c>
      <c r="KY97" s="32">
        <v>32807</v>
      </c>
      <c r="KZ97" s="32">
        <v>32816</v>
      </c>
      <c r="LA97" s="32">
        <v>32433</v>
      </c>
      <c r="LB97" s="32">
        <v>32245</v>
      </c>
      <c r="LC97" s="32">
        <v>32094</v>
      </c>
      <c r="LD97" s="32">
        <v>32470</v>
      </c>
      <c r="LE97" s="32">
        <v>32537</v>
      </c>
      <c r="LF97" s="32">
        <v>32791</v>
      </c>
      <c r="LG97" s="32">
        <v>32720</v>
      </c>
      <c r="LH97" s="32">
        <v>32316</v>
      </c>
      <c r="LI97" s="32">
        <v>32624</v>
      </c>
      <c r="LJ97" s="32">
        <v>32866</v>
      </c>
      <c r="LK97" s="32">
        <v>32677</v>
      </c>
      <c r="LL97" s="32">
        <v>32222</v>
      </c>
      <c r="LM97" s="32">
        <v>32118</v>
      </c>
      <c r="LN97" s="32">
        <v>32625</v>
      </c>
      <c r="LO97" s="32">
        <v>32274</v>
      </c>
      <c r="LP97" s="32">
        <v>32174</v>
      </c>
      <c r="LQ97" s="32">
        <v>32400</v>
      </c>
      <c r="LR97" s="32">
        <v>32235</v>
      </c>
      <c r="LS97" s="32">
        <v>32245</v>
      </c>
      <c r="LT97" s="32">
        <v>32341</v>
      </c>
      <c r="LU97" s="32">
        <v>32272</v>
      </c>
      <c r="LV97" s="32">
        <v>32864</v>
      </c>
      <c r="LW97" s="32">
        <v>32281</v>
      </c>
      <c r="LX97" s="32">
        <v>32452</v>
      </c>
      <c r="LY97" s="32">
        <v>32275</v>
      </c>
      <c r="LZ97" s="32">
        <v>32804</v>
      </c>
      <c r="MA97" s="32">
        <v>32171</v>
      </c>
      <c r="MB97" s="32">
        <v>32390</v>
      </c>
      <c r="MC97" s="32">
        <v>32227</v>
      </c>
      <c r="MD97" s="32">
        <v>32811</v>
      </c>
      <c r="ME97" s="32">
        <v>32182</v>
      </c>
      <c r="MF97" s="32">
        <v>32352</v>
      </c>
      <c r="MG97" s="32">
        <v>31757</v>
      </c>
      <c r="MH97" s="32">
        <v>32568</v>
      </c>
      <c r="MI97" s="32">
        <v>32492</v>
      </c>
      <c r="MJ97" s="32">
        <v>32716</v>
      </c>
      <c r="MK97" s="32">
        <v>32201</v>
      </c>
      <c r="ML97" s="32">
        <v>32502</v>
      </c>
      <c r="MM97" s="32">
        <v>32883</v>
      </c>
      <c r="MN97" s="32">
        <v>32094</v>
      </c>
      <c r="MO97" s="32">
        <v>32256</v>
      </c>
      <c r="MP97" s="32">
        <v>32446</v>
      </c>
      <c r="MQ97" s="32">
        <v>33012</v>
      </c>
      <c r="MR97" s="32">
        <v>32353</v>
      </c>
      <c r="MS97" s="32">
        <v>32810</v>
      </c>
      <c r="MT97" s="32">
        <v>32541</v>
      </c>
      <c r="MU97" s="32">
        <v>32964</v>
      </c>
      <c r="MV97" s="32">
        <v>32428</v>
      </c>
      <c r="MW97" s="32">
        <v>32738</v>
      </c>
      <c r="MX97" s="32">
        <v>32358</v>
      </c>
      <c r="MY97" s="32">
        <v>32587</v>
      </c>
      <c r="MZ97" s="32">
        <v>33225</v>
      </c>
      <c r="NA97" s="32">
        <v>33256</v>
      </c>
      <c r="NB97" s="32">
        <v>32585</v>
      </c>
      <c r="NC97" s="32">
        <v>32758</v>
      </c>
      <c r="ND97" s="32">
        <v>32674</v>
      </c>
      <c r="NE97" s="32">
        <v>33150</v>
      </c>
      <c r="NF97" s="32">
        <v>33028</v>
      </c>
      <c r="NG97" s="32">
        <v>32687</v>
      </c>
      <c r="NH97" s="32">
        <v>32841</v>
      </c>
      <c r="NI97" s="32">
        <v>32733</v>
      </c>
      <c r="NJ97" s="32">
        <v>32969</v>
      </c>
      <c r="NK97" s="32">
        <v>33233</v>
      </c>
      <c r="NL97" s="32">
        <v>33146</v>
      </c>
      <c r="NM97" s="32">
        <v>32786</v>
      </c>
      <c r="NN97" s="32">
        <v>32777</v>
      </c>
      <c r="NO97" s="32">
        <v>32786</v>
      </c>
      <c r="NP97" s="32">
        <v>32631</v>
      </c>
      <c r="NQ97" s="32">
        <v>32903</v>
      </c>
      <c r="NR97" s="32">
        <v>32708</v>
      </c>
      <c r="NS97" s="32">
        <v>32839</v>
      </c>
      <c r="NT97" s="32">
        <v>32813</v>
      </c>
      <c r="NU97" s="32">
        <v>32636</v>
      </c>
      <c r="NV97" s="32">
        <v>33067</v>
      </c>
      <c r="NW97" s="32">
        <v>32852</v>
      </c>
      <c r="NX97" s="32">
        <v>32957</v>
      </c>
      <c r="NY97" s="32">
        <v>32532</v>
      </c>
      <c r="NZ97" s="32">
        <v>32406</v>
      </c>
      <c r="OA97" s="32">
        <v>32984</v>
      </c>
      <c r="OB97" s="32">
        <v>32658</v>
      </c>
      <c r="OC97" s="32">
        <v>32237</v>
      </c>
      <c r="OD97" s="32">
        <v>32926</v>
      </c>
      <c r="OE97" s="32">
        <v>32620</v>
      </c>
      <c r="OF97" s="32">
        <v>32280</v>
      </c>
      <c r="OG97" s="32">
        <v>32653</v>
      </c>
      <c r="OH97" s="32">
        <v>32493</v>
      </c>
      <c r="OI97" s="32">
        <v>32730</v>
      </c>
      <c r="OJ97" s="32">
        <v>32467</v>
      </c>
      <c r="OK97" s="32">
        <v>32545</v>
      </c>
      <c r="OL97" s="32">
        <v>32246</v>
      </c>
      <c r="OM97" s="32">
        <v>32993</v>
      </c>
      <c r="ON97" s="32">
        <v>32758</v>
      </c>
      <c r="OO97" s="32">
        <v>32118</v>
      </c>
      <c r="OP97" s="32">
        <v>32074</v>
      </c>
      <c r="OQ97" s="32">
        <v>32370</v>
      </c>
      <c r="OR97" s="32">
        <v>32838</v>
      </c>
      <c r="OS97" s="32">
        <v>32839</v>
      </c>
      <c r="OT97" s="32">
        <v>32667</v>
      </c>
      <c r="OU97" s="32">
        <v>32728</v>
      </c>
      <c r="OV97" s="32">
        <v>32468</v>
      </c>
      <c r="OW97" s="33">
        <v>32379</v>
      </c>
      <c r="PH97" s="17"/>
      <c r="PI97" s="17"/>
      <c r="PJ97" s="17"/>
      <c r="PK97" s="17"/>
      <c r="PL97" s="17"/>
      <c r="PM97" s="17"/>
      <c r="PN97" s="17"/>
      <c r="PO97" s="17"/>
      <c r="PP97" s="17"/>
      <c r="PQ97" s="17"/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1:813" x14ac:dyDescent="0.25">
      <c r="K98" s="30" t="s">
        <v>41</v>
      </c>
      <c r="L98" s="31">
        <v>2</v>
      </c>
      <c r="M98" s="36" t="s">
        <v>557</v>
      </c>
      <c r="N98" s="30">
        <v>35909</v>
      </c>
      <c r="O98" s="32">
        <v>35465</v>
      </c>
      <c r="P98" s="32">
        <v>35754</v>
      </c>
      <c r="Q98" s="32">
        <v>35517</v>
      </c>
      <c r="R98" s="32">
        <v>35062</v>
      </c>
      <c r="S98" s="32">
        <v>34705</v>
      </c>
      <c r="T98" s="32">
        <v>34781</v>
      </c>
      <c r="U98" s="32">
        <v>34673</v>
      </c>
      <c r="V98" s="32">
        <v>35004</v>
      </c>
      <c r="W98" s="32">
        <v>34904</v>
      </c>
      <c r="X98" s="32">
        <v>35046</v>
      </c>
      <c r="Y98" s="32">
        <v>34270</v>
      </c>
      <c r="Z98" s="32">
        <v>34149</v>
      </c>
      <c r="AA98" s="32">
        <v>34512</v>
      </c>
      <c r="AB98" s="32">
        <v>34264</v>
      </c>
      <c r="AC98" s="32">
        <v>34196</v>
      </c>
      <c r="AD98" s="32">
        <v>34395</v>
      </c>
      <c r="AE98" s="32">
        <v>34274</v>
      </c>
      <c r="AF98" s="32">
        <v>34494</v>
      </c>
      <c r="AG98" s="32">
        <v>34598</v>
      </c>
      <c r="AH98" s="32">
        <v>33977</v>
      </c>
      <c r="AI98" s="32">
        <v>34105</v>
      </c>
      <c r="AJ98" s="32">
        <v>33789</v>
      </c>
      <c r="AK98" s="32">
        <v>33960</v>
      </c>
      <c r="AL98" s="32">
        <v>34272</v>
      </c>
      <c r="AM98" s="32">
        <v>34384</v>
      </c>
      <c r="AN98" s="32">
        <v>33954</v>
      </c>
      <c r="AO98" s="32">
        <v>33330</v>
      </c>
      <c r="AP98" s="32">
        <v>34119</v>
      </c>
      <c r="AQ98" s="32">
        <v>33812</v>
      </c>
      <c r="AR98" s="32">
        <v>33451</v>
      </c>
      <c r="AS98" s="32">
        <v>33782</v>
      </c>
      <c r="AT98" s="32">
        <v>34381</v>
      </c>
      <c r="AU98" s="32">
        <v>34015</v>
      </c>
      <c r="AV98" s="32">
        <v>33670</v>
      </c>
      <c r="AW98" s="32">
        <v>34118</v>
      </c>
      <c r="AX98" s="32">
        <v>33747</v>
      </c>
      <c r="AY98" s="32">
        <v>33888</v>
      </c>
      <c r="AZ98" s="32">
        <v>33638</v>
      </c>
      <c r="BA98" s="32">
        <v>33651</v>
      </c>
      <c r="BB98" s="32">
        <v>33612</v>
      </c>
      <c r="BC98" s="32">
        <v>34043</v>
      </c>
      <c r="BD98" s="32">
        <v>33602</v>
      </c>
      <c r="BE98" s="32">
        <v>33437</v>
      </c>
      <c r="BF98" s="32">
        <v>33793</v>
      </c>
      <c r="BG98" s="32">
        <v>33895</v>
      </c>
      <c r="BH98" s="32">
        <v>34086</v>
      </c>
      <c r="BI98" s="32">
        <v>33613</v>
      </c>
      <c r="BJ98" s="32">
        <v>34176</v>
      </c>
      <c r="BK98" s="32">
        <v>33658</v>
      </c>
      <c r="BL98" s="32">
        <v>33254</v>
      </c>
      <c r="BM98" s="32">
        <v>33619</v>
      </c>
      <c r="BN98" s="32">
        <v>33689</v>
      </c>
      <c r="BO98" s="32">
        <v>33425</v>
      </c>
      <c r="BP98" s="32">
        <v>33803</v>
      </c>
      <c r="BQ98" s="32">
        <v>33620</v>
      </c>
      <c r="BR98" s="32">
        <v>33949</v>
      </c>
      <c r="BS98" s="32">
        <v>34047</v>
      </c>
      <c r="BT98" s="32">
        <v>33470</v>
      </c>
      <c r="BU98" s="32">
        <v>33633</v>
      </c>
      <c r="BV98" s="32">
        <v>33934</v>
      </c>
      <c r="BW98" s="32">
        <v>33635</v>
      </c>
      <c r="BX98" s="32">
        <v>33509</v>
      </c>
      <c r="BY98" s="32">
        <v>34158</v>
      </c>
      <c r="BZ98" s="32">
        <v>34174</v>
      </c>
      <c r="CA98" s="32">
        <v>34236</v>
      </c>
      <c r="CB98" s="32">
        <v>33993</v>
      </c>
      <c r="CC98" s="32">
        <v>33783</v>
      </c>
      <c r="CD98" s="32">
        <v>34130</v>
      </c>
      <c r="CE98" s="32">
        <v>34282</v>
      </c>
      <c r="CF98" s="32">
        <v>33985</v>
      </c>
      <c r="CG98" s="32">
        <v>34127</v>
      </c>
      <c r="CH98" s="32">
        <v>34093</v>
      </c>
      <c r="CI98" s="32">
        <v>33598</v>
      </c>
      <c r="CJ98" s="32">
        <v>34243</v>
      </c>
      <c r="CK98" s="32">
        <v>34279</v>
      </c>
      <c r="CL98" s="32">
        <v>33917</v>
      </c>
      <c r="CM98" s="32">
        <v>34424</v>
      </c>
      <c r="CN98" s="32">
        <v>33832</v>
      </c>
      <c r="CO98" s="32">
        <v>34421</v>
      </c>
      <c r="CP98" s="32">
        <v>33643</v>
      </c>
      <c r="CQ98" s="32">
        <v>33545</v>
      </c>
      <c r="CR98" s="32">
        <v>34080</v>
      </c>
      <c r="CS98" s="32">
        <v>34013</v>
      </c>
      <c r="CT98" s="32">
        <v>34161</v>
      </c>
      <c r="CU98" s="32">
        <v>33594</v>
      </c>
      <c r="CV98" s="32">
        <v>33908</v>
      </c>
      <c r="CW98" s="32">
        <v>34063</v>
      </c>
      <c r="CX98" s="32">
        <v>33707</v>
      </c>
      <c r="CY98" s="32">
        <v>33788</v>
      </c>
      <c r="CZ98" s="32">
        <v>33884</v>
      </c>
      <c r="DA98" s="32">
        <v>33963</v>
      </c>
      <c r="DB98" s="32">
        <v>33969</v>
      </c>
      <c r="DC98" s="32">
        <v>33588</v>
      </c>
      <c r="DD98" s="32">
        <v>33659</v>
      </c>
      <c r="DE98" s="32">
        <v>33838</v>
      </c>
      <c r="DF98" s="32">
        <v>33586</v>
      </c>
      <c r="DG98" s="32">
        <v>33516</v>
      </c>
      <c r="DH98" s="32">
        <v>33585</v>
      </c>
      <c r="DI98" s="32">
        <v>34008</v>
      </c>
      <c r="DJ98" s="32">
        <v>34068</v>
      </c>
      <c r="DK98" s="32">
        <v>34612</v>
      </c>
      <c r="DL98" s="32">
        <v>33494</v>
      </c>
      <c r="DM98" s="32">
        <v>33282</v>
      </c>
      <c r="DN98" s="32">
        <v>34171</v>
      </c>
      <c r="DO98" s="32">
        <v>33918</v>
      </c>
      <c r="DP98" s="32">
        <v>33596</v>
      </c>
      <c r="DQ98" s="32">
        <v>33971</v>
      </c>
      <c r="DR98" s="32">
        <v>33559</v>
      </c>
      <c r="DS98" s="32">
        <v>33911</v>
      </c>
      <c r="DT98" s="32">
        <v>33922</v>
      </c>
      <c r="DU98" s="32">
        <v>33518</v>
      </c>
      <c r="DV98" s="32">
        <v>33537</v>
      </c>
      <c r="DW98" s="32">
        <v>33632</v>
      </c>
      <c r="DX98" s="32">
        <v>33916</v>
      </c>
      <c r="DY98" s="32">
        <v>33131</v>
      </c>
      <c r="DZ98" s="32">
        <v>33912</v>
      </c>
      <c r="EA98" s="32">
        <v>33982</v>
      </c>
      <c r="EB98" s="32">
        <v>33749</v>
      </c>
      <c r="EC98" s="32">
        <v>33877</v>
      </c>
      <c r="ED98" s="32">
        <v>33878</v>
      </c>
      <c r="EE98" s="32">
        <v>33347</v>
      </c>
      <c r="EF98" s="32">
        <v>33638</v>
      </c>
      <c r="EG98" s="32">
        <v>33596</v>
      </c>
      <c r="EH98" s="32">
        <v>33428</v>
      </c>
      <c r="EI98" s="32">
        <v>33580</v>
      </c>
      <c r="EJ98" s="32">
        <v>33596</v>
      </c>
      <c r="EK98" s="32">
        <v>33689</v>
      </c>
      <c r="EL98" s="32">
        <v>33657</v>
      </c>
      <c r="EM98" s="32">
        <v>33952</v>
      </c>
      <c r="EN98" s="32">
        <v>33668</v>
      </c>
      <c r="EO98" s="32">
        <v>34084</v>
      </c>
      <c r="EP98" s="32">
        <v>33414</v>
      </c>
      <c r="EQ98" s="32">
        <v>33626</v>
      </c>
      <c r="ER98" s="32">
        <v>32968</v>
      </c>
      <c r="ES98" s="32">
        <v>34027</v>
      </c>
      <c r="ET98" s="32">
        <v>33390</v>
      </c>
      <c r="EU98" s="32">
        <v>33689</v>
      </c>
      <c r="EV98" s="32">
        <v>33218</v>
      </c>
      <c r="EW98" s="32">
        <v>33727</v>
      </c>
      <c r="EX98" s="32">
        <v>33713</v>
      </c>
      <c r="EY98" s="32">
        <v>33591</v>
      </c>
      <c r="EZ98" s="32">
        <v>33925</v>
      </c>
      <c r="FA98" s="32">
        <v>33619</v>
      </c>
      <c r="FB98" s="32">
        <v>33684</v>
      </c>
      <c r="FC98" s="32">
        <v>33756</v>
      </c>
      <c r="FD98" s="32">
        <v>33739</v>
      </c>
      <c r="FE98" s="32">
        <v>34066</v>
      </c>
      <c r="FF98" s="32">
        <v>33861</v>
      </c>
      <c r="FG98" s="32">
        <v>33821</v>
      </c>
      <c r="FH98" s="32">
        <v>34099</v>
      </c>
      <c r="FI98" s="32">
        <v>34288</v>
      </c>
      <c r="FJ98" s="32">
        <v>34385</v>
      </c>
      <c r="FK98" s="32">
        <v>33834</v>
      </c>
      <c r="FL98" s="32">
        <v>34136</v>
      </c>
      <c r="FM98" s="32">
        <v>34445</v>
      </c>
      <c r="FN98" s="32">
        <v>34344</v>
      </c>
      <c r="FO98" s="32">
        <v>33487</v>
      </c>
      <c r="FP98" s="32">
        <v>33983</v>
      </c>
      <c r="FQ98" s="32">
        <v>34287</v>
      </c>
      <c r="FR98" s="32">
        <v>33849</v>
      </c>
      <c r="FS98" s="32">
        <v>33906</v>
      </c>
      <c r="FT98" s="32">
        <v>34164</v>
      </c>
      <c r="FU98" s="32">
        <v>34061</v>
      </c>
      <c r="FV98" s="32">
        <v>33867</v>
      </c>
      <c r="FW98" s="32">
        <v>33990</v>
      </c>
      <c r="FX98" s="32">
        <v>34224</v>
      </c>
      <c r="FY98" s="32">
        <v>33804</v>
      </c>
      <c r="FZ98" s="32">
        <v>33816</v>
      </c>
      <c r="GA98" s="32">
        <v>34112</v>
      </c>
      <c r="GB98" s="32">
        <v>33619</v>
      </c>
      <c r="GC98" s="32">
        <v>33823</v>
      </c>
      <c r="GD98" s="32">
        <v>33936</v>
      </c>
      <c r="GE98" s="32">
        <v>33799</v>
      </c>
      <c r="GF98" s="32">
        <v>34039</v>
      </c>
      <c r="GG98" s="32">
        <v>33596</v>
      </c>
      <c r="GH98" s="32">
        <v>34175</v>
      </c>
      <c r="GI98" s="32">
        <v>34065</v>
      </c>
      <c r="GJ98" s="32">
        <v>33759</v>
      </c>
      <c r="GK98" s="32">
        <v>34007</v>
      </c>
      <c r="GL98" s="32">
        <v>33807</v>
      </c>
      <c r="GM98" s="32">
        <v>33788</v>
      </c>
      <c r="GN98" s="32">
        <v>33876</v>
      </c>
      <c r="GO98" s="32">
        <v>34273</v>
      </c>
      <c r="GP98" s="32">
        <v>34291</v>
      </c>
      <c r="GQ98" s="32">
        <v>33806</v>
      </c>
      <c r="GR98" s="32">
        <v>33734</v>
      </c>
      <c r="GS98" s="32">
        <v>33896</v>
      </c>
      <c r="GT98" s="32">
        <v>34279</v>
      </c>
      <c r="GU98" s="32">
        <v>33825</v>
      </c>
      <c r="GV98" s="32">
        <v>33796</v>
      </c>
      <c r="GW98" s="32">
        <v>33653</v>
      </c>
      <c r="GX98" s="32">
        <v>34214</v>
      </c>
      <c r="GY98" s="32">
        <v>34308</v>
      </c>
      <c r="GZ98" s="32">
        <v>33824</v>
      </c>
      <c r="HA98" s="32">
        <v>33626</v>
      </c>
      <c r="HB98" s="32">
        <v>34208</v>
      </c>
      <c r="HC98" s="32">
        <v>33339</v>
      </c>
      <c r="HD98" s="32">
        <v>33997</v>
      </c>
      <c r="HE98" s="32">
        <v>33955</v>
      </c>
      <c r="HF98" s="32">
        <v>33433</v>
      </c>
      <c r="HG98" s="32">
        <v>33884</v>
      </c>
      <c r="HH98" s="32">
        <v>33560</v>
      </c>
      <c r="HI98" s="32">
        <v>33716</v>
      </c>
      <c r="HJ98" s="32">
        <v>33707</v>
      </c>
      <c r="HK98" s="32">
        <v>34156</v>
      </c>
      <c r="HL98" s="32">
        <v>33818</v>
      </c>
      <c r="HM98" s="32">
        <v>33552</v>
      </c>
      <c r="HN98" s="32">
        <v>32913</v>
      </c>
      <c r="HO98" s="32">
        <v>33589</v>
      </c>
      <c r="HP98" s="32">
        <v>33628</v>
      </c>
      <c r="HQ98" s="32">
        <v>33467</v>
      </c>
      <c r="HR98" s="32">
        <v>32953</v>
      </c>
      <c r="HS98" s="32">
        <v>33222</v>
      </c>
      <c r="HT98" s="32">
        <v>33960</v>
      </c>
      <c r="HU98" s="32">
        <v>33865</v>
      </c>
      <c r="HV98" s="32">
        <v>33585</v>
      </c>
      <c r="HW98" s="32">
        <v>33488</v>
      </c>
      <c r="HX98" s="32">
        <v>33792</v>
      </c>
      <c r="HY98" s="32">
        <v>33578</v>
      </c>
      <c r="HZ98" s="32">
        <v>33389</v>
      </c>
      <c r="IA98" s="32">
        <v>34029</v>
      </c>
      <c r="IB98" s="32">
        <v>34150</v>
      </c>
      <c r="IC98" s="32">
        <v>34215</v>
      </c>
      <c r="ID98" s="32">
        <v>33821</v>
      </c>
      <c r="IE98" s="32">
        <v>33526</v>
      </c>
      <c r="IF98" s="32">
        <v>33920</v>
      </c>
      <c r="IG98" s="32">
        <v>33679</v>
      </c>
      <c r="IH98" s="32">
        <v>33723</v>
      </c>
      <c r="II98" s="32">
        <v>33520</v>
      </c>
      <c r="IJ98" s="32">
        <v>33883</v>
      </c>
      <c r="IK98" s="32">
        <v>33541</v>
      </c>
      <c r="IL98" s="32">
        <v>33647</v>
      </c>
      <c r="IM98" s="32">
        <v>33430</v>
      </c>
      <c r="IN98" s="32">
        <v>33654</v>
      </c>
      <c r="IO98" s="32">
        <v>33856</v>
      </c>
      <c r="IP98" s="32">
        <v>33298</v>
      </c>
      <c r="IQ98" s="32">
        <v>33246</v>
      </c>
      <c r="IR98" s="32">
        <v>33354</v>
      </c>
      <c r="IS98" s="32">
        <v>33859</v>
      </c>
      <c r="IT98" s="32">
        <v>33387</v>
      </c>
      <c r="IU98" s="32">
        <v>33678</v>
      </c>
      <c r="IV98" s="32">
        <v>33041</v>
      </c>
      <c r="IW98" s="32">
        <v>33857</v>
      </c>
      <c r="IX98" s="32">
        <v>33755</v>
      </c>
      <c r="IY98" s="32">
        <v>33785</v>
      </c>
      <c r="IZ98" s="32">
        <v>33773</v>
      </c>
      <c r="JA98" s="32">
        <v>33729</v>
      </c>
      <c r="JB98" s="32">
        <v>34080</v>
      </c>
      <c r="JC98" s="32">
        <v>33796</v>
      </c>
      <c r="JD98" s="32">
        <v>33906</v>
      </c>
      <c r="JE98" s="32">
        <v>33504</v>
      </c>
      <c r="JF98" s="32">
        <v>33612</v>
      </c>
      <c r="JG98" s="32">
        <v>33660</v>
      </c>
      <c r="JH98" s="32">
        <v>34576</v>
      </c>
      <c r="JI98" s="32">
        <v>34013</v>
      </c>
      <c r="JJ98" s="32">
        <v>33843</v>
      </c>
      <c r="JK98" s="32">
        <v>33872</v>
      </c>
      <c r="JL98" s="32">
        <v>33995</v>
      </c>
      <c r="JM98" s="32">
        <v>34084</v>
      </c>
      <c r="JN98" s="32">
        <v>33493</v>
      </c>
      <c r="JO98" s="32">
        <v>34025</v>
      </c>
      <c r="JP98" s="32">
        <v>33630</v>
      </c>
      <c r="JQ98" s="32">
        <v>33602</v>
      </c>
      <c r="JR98" s="32">
        <v>33923</v>
      </c>
      <c r="JS98" s="32">
        <v>34186</v>
      </c>
      <c r="JT98" s="32">
        <v>33898</v>
      </c>
      <c r="JU98" s="32">
        <v>33649</v>
      </c>
      <c r="JV98" s="32">
        <v>33836</v>
      </c>
      <c r="JW98" s="32">
        <v>33982</v>
      </c>
      <c r="JX98" s="32">
        <v>33521</v>
      </c>
      <c r="JY98" s="32">
        <v>34464</v>
      </c>
      <c r="JZ98" s="32">
        <v>33878</v>
      </c>
      <c r="KA98" s="32">
        <v>33784</v>
      </c>
      <c r="KB98" s="32">
        <v>33790</v>
      </c>
      <c r="KC98" s="32">
        <v>33977</v>
      </c>
      <c r="KD98" s="32">
        <v>33871</v>
      </c>
      <c r="KE98" s="32">
        <v>34037</v>
      </c>
      <c r="KF98" s="32">
        <v>33523</v>
      </c>
      <c r="KG98" s="32">
        <v>33595</v>
      </c>
      <c r="KH98" s="32">
        <v>34783</v>
      </c>
      <c r="KI98" s="32">
        <v>33903</v>
      </c>
      <c r="KJ98" s="32">
        <v>33800</v>
      </c>
      <c r="KK98" s="32">
        <v>33577</v>
      </c>
      <c r="KL98" s="32">
        <v>33678</v>
      </c>
      <c r="KM98" s="32">
        <v>33272</v>
      </c>
      <c r="KN98" s="32">
        <v>34065</v>
      </c>
      <c r="KO98" s="32">
        <v>33626</v>
      </c>
      <c r="KP98" s="32">
        <v>34271</v>
      </c>
      <c r="KQ98" s="32">
        <v>34155</v>
      </c>
      <c r="KR98" s="32">
        <v>34077</v>
      </c>
      <c r="KS98" s="32">
        <v>34218</v>
      </c>
      <c r="KT98" s="32">
        <v>33484</v>
      </c>
      <c r="KU98" s="32">
        <v>33857</v>
      </c>
      <c r="KV98" s="32">
        <v>33519</v>
      </c>
      <c r="KW98" s="32">
        <v>33285</v>
      </c>
      <c r="KX98" s="32">
        <v>33896</v>
      </c>
      <c r="KY98" s="32">
        <v>33469</v>
      </c>
      <c r="KZ98" s="32">
        <v>33494</v>
      </c>
      <c r="LA98" s="32">
        <v>33456</v>
      </c>
      <c r="LB98" s="32">
        <v>33574</v>
      </c>
      <c r="LC98" s="32">
        <v>33733</v>
      </c>
      <c r="LD98" s="32">
        <v>34264</v>
      </c>
      <c r="LE98" s="32">
        <v>33697</v>
      </c>
      <c r="LF98" s="32">
        <v>33707</v>
      </c>
      <c r="LG98" s="32">
        <v>33508</v>
      </c>
      <c r="LH98" s="32">
        <v>33618</v>
      </c>
      <c r="LI98" s="32">
        <v>33747</v>
      </c>
      <c r="LJ98" s="32">
        <v>33853</v>
      </c>
      <c r="LK98" s="32">
        <v>33376</v>
      </c>
      <c r="LL98" s="32">
        <v>33454</v>
      </c>
      <c r="LM98" s="32">
        <v>33346</v>
      </c>
      <c r="LN98" s="32">
        <v>33218</v>
      </c>
      <c r="LO98" s="32">
        <v>33352</v>
      </c>
      <c r="LP98" s="32">
        <v>33342</v>
      </c>
      <c r="LQ98" s="32">
        <v>33340</v>
      </c>
      <c r="LR98" s="32">
        <v>33013</v>
      </c>
      <c r="LS98" s="32">
        <v>33667</v>
      </c>
      <c r="LT98" s="32">
        <v>33461</v>
      </c>
      <c r="LU98" s="32">
        <v>33901</v>
      </c>
      <c r="LV98" s="32">
        <v>33669</v>
      </c>
      <c r="LW98" s="32">
        <v>33501</v>
      </c>
      <c r="LX98" s="32">
        <v>33878</v>
      </c>
      <c r="LY98" s="32">
        <v>34184</v>
      </c>
      <c r="LZ98" s="32">
        <v>33026</v>
      </c>
      <c r="MA98" s="32">
        <v>33418</v>
      </c>
      <c r="MB98" s="32">
        <v>33182</v>
      </c>
      <c r="MC98" s="32">
        <v>33645</v>
      </c>
      <c r="MD98" s="32">
        <v>33756</v>
      </c>
      <c r="ME98" s="32">
        <v>33491</v>
      </c>
      <c r="MF98" s="32">
        <v>33571</v>
      </c>
      <c r="MG98" s="32">
        <v>33818</v>
      </c>
      <c r="MH98" s="32">
        <v>33656</v>
      </c>
      <c r="MI98" s="32">
        <v>33019</v>
      </c>
      <c r="MJ98" s="32">
        <v>33152</v>
      </c>
      <c r="MK98" s="32">
        <v>33249</v>
      </c>
      <c r="ML98" s="32">
        <v>33588</v>
      </c>
      <c r="MM98" s="32">
        <v>33919</v>
      </c>
      <c r="MN98" s="32">
        <v>33946</v>
      </c>
      <c r="MO98" s="32">
        <v>33522</v>
      </c>
      <c r="MP98" s="32">
        <v>33686</v>
      </c>
      <c r="MQ98" s="32">
        <v>33527</v>
      </c>
      <c r="MR98" s="32">
        <v>33830</v>
      </c>
      <c r="MS98" s="32">
        <v>33706</v>
      </c>
      <c r="MT98" s="32">
        <v>34006</v>
      </c>
      <c r="MU98" s="32">
        <v>33772</v>
      </c>
      <c r="MV98" s="32">
        <v>33970</v>
      </c>
      <c r="MW98" s="32">
        <v>34179</v>
      </c>
      <c r="MX98" s="32">
        <v>33573</v>
      </c>
      <c r="MY98" s="32">
        <v>33940</v>
      </c>
      <c r="MZ98" s="32">
        <v>33641</v>
      </c>
      <c r="NA98" s="32">
        <v>33610</v>
      </c>
      <c r="NB98" s="32">
        <v>34319</v>
      </c>
      <c r="NC98" s="32">
        <v>34507</v>
      </c>
      <c r="ND98" s="32">
        <v>33937</v>
      </c>
      <c r="NE98" s="32">
        <v>34295</v>
      </c>
      <c r="NF98" s="32">
        <v>33753</v>
      </c>
      <c r="NG98" s="32">
        <v>33872</v>
      </c>
      <c r="NH98" s="32">
        <v>34299</v>
      </c>
      <c r="NI98" s="32">
        <v>34245</v>
      </c>
      <c r="NJ98" s="32">
        <v>34198</v>
      </c>
      <c r="NK98" s="32">
        <v>33903</v>
      </c>
      <c r="NL98" s="32">
        <v>34316</v>
      </c>
      <c r="NM98" s="32">
        <v>33771</v>
      </c>
      <c r="NN98" s="32">
        <v>33912</v>
      </c>
      <c r="NO98" s="32">
        <v>34199</v>
      </c>
      <c r="NP98" s="32">
        <v>33954</v>
      </c>
      <c r="NQ98" s="32">
        <v>33995</v>
      </c>
      <c r="NR98" s="32">
        <v>33980</v>
      </c>
      <c r="NS98" s="32">
        <v>34331</v>
      </c>
      <c r="NT98" s="32">
        <v>33611</v>
      </c>
      <c r="NU98" s="32">
        <v>33787</v>
      </c>
      <c r="NV98" s="32">
        <v>33947</v>
      </c>
      <c r="NW98" s="32">
        <v>34037</v>
      </c>
      <c r="NX98" s="32">
        <v>33680</v>
      </c>
      <c r="NY98" s="32">
        <v>33439</v>
      </c>
      <c r="NZ98" s="32">
        <v>33919</v>
      </c>
      <c r="OA98" s="32">
        <v>34105</v>
      </c>
      <c r="OB98" s="32">
        <v>33884</v>
      </c>
      <c r="OC98" s="32">
        <v>34184</v>
      </c>
      <c r="OD98" s="32">
        <v>33899</v>
      </c>
      <c r="OE98" s="32">
        <v>34113</v>
      </c>
      <c r="OF98" s="32">
        <v>34014</v>
      </c>
      <c r="OG98" s="32">
        <v>33904</v>
      </c>
      <c r="OH98" s="32">
        <v>33340</v>
      </c>
      <c r="OI98" s="32">
        <v>33711</v>
      </c>
      <c r="OJ98" s="32">
        <v>33240</v>
      </c>
      <c r="OK98" s="32">
        <v>33936</v>
      </c>
      <c r="OL98" s="32">
        <v>33682</v>
      </c>
      <c r="OM98" s="32">
        <v>33424</v>
      </c>
      <c r="ON98" s="32">
        <v>33579</v>
      </c>
      <c r="OO98" s="32">
        <v>34104</v>
      </c>
      <c r="OP98" s="32">
        <v>33629</v>
      </c>
      <c r="OQ98" s="32">
        <v>33701</v>
      </c>
      <c r="OR98" s="32">
        <v>34080</v>
      </c>
      <c r="OS98" s="32">
        <v>33778</v>
      </c>
      <c r="OT98" s="32">
        <v>33885</v>
      </c>
      <c r="OU98" s="32">
        <v>33997</v>
      </c>
      <c r="OV98" s="32">
        <v>33537</v>
      </c>
      <c r="OW98" s="33">
        <v>33367</v>
      </c>
    </row>
    <row r="99" spans="11:813" x14ac:dyDescent="0.25">
      <c r="K99" s="30" t="s">
        <v>41</v>
      </c>
      <c r="L99" s="31">
        <v>3</v>
      </c>
      <c r="M99" s="36" t="s">
        <v>558</v>
      </c>
      <c r="N99" s="30">
        <v>36746</v>
      </c>
      <c r="O99" s="32">
        <v>37372</v>
      </c>
      <c r="P99" s="32">
        <v>38396</v>
      </c>
      <c r="Q99" s="32">
        <v>37233</v>
      </c>
      <c r="R99" s="32">
        <v>38257</v>
      </c>
      <c r="S99" s="32">
        <v>37907</v>
      </c>
      <c r="T99" s="32">
        <v>38439</v>
      </c>
      <c r="U99" s="32">
        <v>38085</v>
      </c>
      <c r="V99" s="32">
        <v>37912</v>
      </c>
      <c r="W99" s="32">
        <v>38734</v>
      </c>
      <c r="X99" s="32">
        <v>37894</v>
      </c>
      <c r="Y99" s="32">
        <v>38132</v>
      </c>
      <c r="Z99" s="32">
        <v>38506</v>
      </c>
      <c r="AA99" s="32">
        <v>38417</v>
      </c>
      <c r="AB99" s="32">
        <v>38532</v>
      </c>
      <c r="AC99" s="32">
        <v>36920</v>
      </c>
      <c r="AD99" s="32">
        <v>34645</v>
      </c>
      <c r="AE99" s="32">
        <v>33626</v>
      </c>
      <c r="AF99" s="32">
        <v>34542</v>
      </c>
      <c r="AG99" s="32">
        <v>34278</v>
      </c>
      <c r="AH99" s="32">
        <v>34258</v>
      </c>
      <c r="AI99" s="32">
        <v>34264</v>
      </c>
      <c r="AJ99" s="32">
        <v>34440</v>
      </c>
      <c r="AK99" s="32">
        <v>34669</v>
      </c>
      <c r="AL99" s="32">
        <v>33976</v>
      </c>
      <c r="AM99" s="32">
        <v>33748</v>
      </c>
      <c r="AN99" s="32">
        <v>34210</v>
      </c>
      <c r="AO99" s="32">
        <v>34286</v>
      </c>
      <c r="AP99" s="32">
        <v>33964</v>
      </c>
      <c r="AQ99" s="32">
        <v>34034</v>
      </c>
      <c r="AR99" s="32">
        <v>33957</v>
      </c>
      <c r="AS99" s="32">
        <v>34088</v>
      </c>
      <c r="AT99" s="32">
        <v>34190</v>
      </c>
      <c r="AU99" s="32">
        <v>34207</v>
      </c>
      <c r="AV99" s="32">
        <v>33848</v>
      </c>
      <c r="AW99" s="32">
        <v>34285</v>
      </c>
      <c r="AX99" s="32">
        <v>33660</v>
      </c>
      <c r="AY99" s="32">
        <v>34572</v>
      </c>
      <c r="AZ99" s="32">
        <v>33635</v>
      </c>
      <c r="BA99" s="32">
        <v>34298</v>
      </c>
      <c r="BB99" s="32">
        <v>34359</v>
      </c>
      <c r="BC99" s="32">
        <v>34339</v>
      </c>
      <c r="BD99" s="32">
        <v>34070</v>
      </c>
      <c r="BE99" s="32">
        <v>34172</v>
      </c>
      <c r="BF99" s="32">
        <v>33733</v>
      </c>
      <c r="BG99" s="32">
        <v>33376</v>
      </c>
      <c r="BH99" s="32">
        <v>34347</v>
      </c>
      <c r="BI99" s="32">
        <v>33902</v>
      </c>
      <c r="BJ99" s="32">
        <v>33965</v>
      </c>
      <c r="BK99" s="32">
        <v>34396</v>
      </c>
      <c r="BL99" s="32">
        <v>33613</v>
      </c>
      <c r="BM99" s="32">
        <v>34115</v>
      </c>
      <c r="BN99" s="32">
        <v>33620</v>
      </c>
      <c r="BO99" s="32">
        <v>33720</v>
      </c>
      <c r="BP99" s="32">
        <v>33674</v>
      </c>
      <c r="BQ99" s="32">
        <v>34432</v>
      </c>
      <c r="BR99" s="32">
        <v>34299</v>
      </c>
      <c r="BS99" s="32">
        <v>34479</v>
      </c>
      <c r="BT99" s="32">
        <v>34043</v>
      </c>
      <c r="BU99" s="32">
        <v>34219</v>
      </c>
      <c r="BV99" s="32">
        <v>34203</v>
      </c>
      <c r="BW99" s="32">
        <v>34344</v>
      </c>
      <c r="BX99" s="32">
        <v>34146</v>
      </c>
      <c r="BY99" s="32">
        <v>34511</v>
      </c>
      <c r="BZ99" s="32">
        <v>34243</v>
      </c>
      <c r="CA99" s="32">
        <v>34145</v>
      </c>
      <c r="CB99" s="32">
        <v>34214</v>
      </c>
      <c r="CC99" s="32">
        <v>34898</v>
      </c>
      <c r="CD99" s="32">
        <v>34081</v>
      </c>
      <c r="CE99" s="32">
        <v>34510</v>
      </c>
      <c r="CF99" s="32">
        <v>34293</v>
      </c>
      <c r="CG99" s="32">
        <v>34332</v>
      </c>
      <c r="CH99" s="32">
        <v>34725</v>
      </c>
      <c r="CI99" s="32">
        <v>34292</v>
      </c>
      <c r="CJ99" s="32">
        <v>34278</v>
      </c>
      <c r="CK99" s="32">
        <v>33913</v>
      </c>
      <c r="CL99" s="32">
        <v>34133</v>
      </c>
      <c r="CM99" s="32">
        <v>34134</v>
      </c>
      <c r="CN99" s="32">
        <v>33947</v>
      </c>
      <c r="CO99" s="32">
        <v>34293</v>
      </c>
      <c r="CP99" s="32">
        <v>33920</v>
      </c>
      <c r="CQ99" s="32">
        <v>33950</v>
      </c>
      <c r="CR99" s="32">
        <v>34133</v>
      </c>
      <c r="CS99" s="32">
        <v>34183</v>
      </c>
      <c r="CT99" s="32">
        <v>33734</v>
      </c>
      <c r="CU99" s="32">
        <v>33771</v>
      </c>
      <c r="CV99" s="32">
        <v>34117</v>
      </c>
      <c r="CW99" s="32">
        <v>34229</v>
      </c>
      <c r="CX99" s="32">
        <v>33715</v>
      </c>
      <c r="CY99" s="32">
        <v>34306</v>
      </c>
      <c r="CZ99" s="32">
        <v>34166</v>
      </c>
      <c r="DA99" s="32">
        <v>33599</v>
      </c>
      <c r="DB99" s="32">
        <v>34402</v>
      </c>
      <c r="DC99" s="32">
        <v>33897</v>
      </c>
      <c r="DD99" s="32">
        <v>33801</v>
      </c>
      <c r="DE99" s="32">
        <v>33850</v>
      </c>
      <c r="DF99" s="32">
        <v>34510</v>
      </c>
      <c r="DG99" s="32">
        <v>33895</v>
      </c>
      <c r="DH99" s="32">
        <v>34464</v>
      </c>
      <c r="DI99" s="32">
        <v>34174</v>
      </c>
      <c r="DJ99" s="32">
        <v>33961</v>
      </c>
      <c r="DK99" s="32">
        <v>34397</v>
      </c>
      <c r="DL99" s="32">
        <v>34386</v>
      </c>
      <c r="DM99" s="32">
        <v>34163</v>
      </c>
      <c r="DN99" s="32">
        <v>34209</v>
      </c>
      <c r="DO99" s="32">
        <v>34005</v>
      </c>
      <c r="DP99" s="32">
        <v>34218</v>
      </c>
      <c r="DQ99" s="32">
        <v>34036</v>
      </c>
      <c r="DR99" s="32">
        <v>33849</v>
      </c>
      <c r="DS99" s="32">
        <v>33231</v>
      </c>
      <c r="DT99" s="32">
        <v>34152</v>
      </c>
      <c r="DU99" s="32">
        <v>34109</v>
      </c>
      <c r="DV99" s="32">
        <v>34664</v>
      </c>
      <c r="DW99" s="32">
        <v>34463</v>
      </c>
      <c r="DX99" s="32">
        <v>33776</v>
      </c>
      <c r="DY99" s="32">
        <v>34001</v>
      </c>
      <c r="DZ99" s="32">
        <v>34306</v>
      </c>
      <c r="EA99" s="32">
        <v>33989</v>
      </c>
      <c r="EB99" s="32">
        <v>33773</v>
      </c>
      <c r="EC99" s="32">
        <v>34174</v>
      </c>
      <c r="ED99" s="32">
        <v>34157</v>
      </c>
      <c r="EE99" s="32">
        <v>33566</v>
      </c>
      <c r="EF99" s="32">
        <v>33965</v>
      </c>
      <c r="EG99" s="32">
        <v>33292</v>
      </c>
      <c r="EH99" s="32">
        <v>33635</v>
      </c>
      <c r="EI99" s="32">
        <v>33736</v>
      </c>
      <c r="EJ99" s="32">
        <v>34133</v>
      </c>
      <c r="EK99" s="32">
        <v>33713</v>
      </c>
      <c r="EL99" s="32">
        <v>33566</v>
      </c>
      <c r="EM99" s="32">
        <v>33978</v>
      </c>
      <c r="EN99" s="32">
        <v>34181</v>
      </c>
      <c r="EO99" s="32">
        <v>34300</v>
      </c>
      <c r="EP99" s="32">
        <v>33820</v>
      </c>
      <c r="EQ99" s="32">
        <v>34183</v>
      </c>
      <c r="ER99" s="32">
        <v>33856</v>
      </c>
      <c r="ES99" s="32">
        <v>33887</v>
      </c>
      <c r="ET99" s="32">
        <v>34078</v>
      </c>
      <c r="EU99" s="32">
        <v>33801</v>
      </c>
      <c r="EV99" s="32">
        <v>33934</v>
      </c>
      <c r="EW99" s="32">
        <v>33274</v>
      </c>
      <c r="EX99" s="32">
        <v>33865</v>
      </c>
      <c r="EY99" s="32">
        <v>33790</v>
      </c>
      <c r="EZ99" s="32">
        <v>34077</v>
      </c>
      <c r="FA99" s="32">
        <v>33685</v>
      </c>
      <c r="FB99" s="32">
        <v>33765</v>
      </c>
      <c r="FC99" s="32">
        <v>34374</v>
      </c>
      <c r="FD99" s="32">
        <v>33985</v>
      </c>
      <c r="FE99" s="32">
        <v>34200</v>
      </c>
      <c r="FF99" s="32">
        <v>33462</v>
      </c>
      <c r="FG99" s="32">
        <v>34149</v>
      </c>
      <c r="FH99" s="32">
        <v>34596</v>
      </c>
      <c r="FI99" s="32">
        <v>34032</v>
      </c>
      <c r="FJ99" s="32">
        <v>34546</v>
      </c>
      <c r="FK99" s="32">
        <v>33714</v>
      </c>
      <c r="FL99" s="32">
        <v>34445</v>
      </c>
      <c r="FM99" s="32">
        <v>34093</v>
      </c>
      <c r="FN99" s="32">
        <v>34401</v>
      </c>
      <c r="FO99" s="32">
        <v>34326</v>
      </c>
      <c r="FP99" s="32">
        <v>34020</v>
      </c>
      <c r="FQ99" s="32">
        <v>34179</v>
      </c>
      <c r="FR99" s="32">
        <v>34184</v>
      </c>
      <c r="FS99" s="32">
        <v>35132</v>
      </c>
      <c r="FT99" s="32">
        <v>34404</v>
      </c>
      <c r="FU99" s="32">
        <v>34476</v>
      </c>
      <c r="FV99" s="32">
        <v>34110</v>
      </c>
      <c r="FW99" s="32">
        <v>33954</v>
      </c>
      <c r="FX99" s="32">
        <v>34140</v>
      </c>
      <c r="FY99" s="32">
        <v>34537</v>
      </c>
      <c r="FZ99" s="32">
        <v>34332</v>
      </c>
      <c r="GA99" s="32">
        <v>34014</v>
      </c>
      <c r="GB99" s="32">
        <v>33875</v>
      </c>
      <c r="GC99" s="32">
        <v>34412</v>
      </c>
      <c r="GD99" s="32">
        <v>34194</v>
      </c>
      <c r="GE99" s="32">
        <v>33948</v>
      </c>
      <c r="GF99" s="32">
        <v>33696</v>
      </c>
      <c r="GG99" s="32">
        <v>33992</v>
      </c>
      <c r="GH99" s="32">
        <v>33943</v>
      </c>
      <c r="GI99" s="32">
        <v>34426</v>
      </c>
      <c r="GJ99" s="32">
        <v>33994</v>
      </c>
      <c r="GK99" s="32">
        <v>34750</v>
      </c>
      <c r="GL99" s="32">
        <v>34078</v>
      </c>
      <c r="GM99" s="32">
        <v>34255</v>
      </c>
      <c r="GN99" s="32">
        <v>34084</v>
      </c>
      <c r="GO99" s="32">
        <v>34100</v>
      </c>
      <c r="GP99" s="32">
        <v>34602</v>
      </c>
      <c r="GQ99" s="32">
        <v>34122</v>
      </c>
      <c r="GR99" s="32">
        <v>33559</v>
      </c>
      <c r="GS99" s="32">
        <v>34364</v>
      </c>
      <c r="GT99" s="32">
        <v>34098</v>
      </c>
      <c r="GU99" s="32">
        <v>33853</v>
      </c>
      <c r="GV99" s="32">
        <v>33970</v>
      </c>
      <c r="GW99" s="32">
        <v>34166</v>
      </c>
      <c r="GX99" s="32">
        <v>34198</v>
      </c>
      <c r="GY99" s="32">
        <v>34387</v>
      </c>
      <c r="GZ99" s="32">
        <v>34310</v>
      </c>
      <c r="HA99" s="32">
        <v>34087</v>
      </c>
      <c r="HB99" s="32">
        <v>34145</v>
      </c>
      <c r="HC99" s="32">
        <v>34006</v>
      </c>
      <c r="HD99" s="32">
        <v>33902</v>
      </c>
      <c r="HE99" s="32">
        <v>34166</v>
      </c>
      <c r="HF99" s="32">
        <v>33873</v>
      </c>
      <c r="HG99" s="32">
        <v>33963</v>
      </c>
      <c r="HH99" s="32">
        <v>33944</v>
      </c>
      <c r="HI99" s="32">
        <v>34130</v>
      </c>
      <c r="HJ99" s="32">
        <v>33918</v>
      </c>
      <c r="HK99" s="32">
        <v>33861</v>
      </c>
      <c r="HL99" s="32">
        <v>33880</v>
      </c>
      <c r="HM99" s="32">
        <v>33724</v>
      </c>
      <c r="HN99" s="32">
        <v>34122</v>
      </c>
      <c r="HO99" s="32">
        <v>33898</v>
      </c>
      <c r="HP99" s="32">
        <v>34083</v>
      </c>
      <c r="HQ99" s="32">
        <v>34078</v>
      </c>
      <c r="HR99" s="32">
        <v>33713</v>
      </c>
      <c r="HS99" s="32">
        <v>33926</v>
      </c>
      <c r="HT99" s="32">
        <v>33748</v>
      </c>
      <c r="HU99" s="32">
        <v>34077</v>
      </c>
      <c r="HV99" s="32">
        <v>34369</v>
      </c>
      <c r="HW99" s="32">
        <v>33843</v>
      </c>
      <c r="HX99" s="32">
        <v>34210</v>
      </c>
      <c r="HY99" s="32">
        <v>34311</v>
      </c>
      <c r="HZ99" s="32">
        <v>33980</v>
      </c>
      <c r="IA99" s="32">
        <v>33883</v>
      </c>
      <c r="IB99" s="32">
        <v>34287</v>
      </c>
      <c r="IC99" s="32">
        <v>34402</v>
      </c>
      <c r="ID99" s="32">
        <v>34380</v>
      </c>
      <c r="IE99" s="32">
        <v>33738</v>
      </c>
      <c r="IF99" s="32">
        <v>34124</v>
      </c>
      <c r="IG99" s="32">
        <v>33701</v>
      </c>
      <c r="IH99" s="32">
        <v>33972</v>
      </c>
      <c r="II99" s="32">
        <v>33766</v>
      </c>
      <c r="IJ99" s="32">
        <v>33875</v>
      </c>
      <c r="IK99" s="32">
        <v>33729</v>
      </c>
      <c r="IL99" s="32">
        <v>33556</v>
      </c>
      <c r="IM99" s="32">
        <v>33714</v>
      </c>
      <c r="IN99" s="32">
        <v>34281</v>
      </c>
      <c r="IO99" s="32">
        <v>34120</v>
      </c>
      <c r="IP99" s="32">
        <v>34088</v>
      </c>
      <c r="IQ99" s="32">
        <v>33912</v>
      </c>
      <c r="IR99" s="32">
        <v>33757</v>
      </c>
      <c r="IS99" s="32">
        <v>33884</v>
      </c>
      <c r="IT99" s="32">
        <v>33438</v>
      </c>
      <c r="IU99" s="32">
        <v>33953</v>
      </c>
      <c r="IV99" s="32">
        <v>34015</v>
      </c>
      <c r="IW99" s="32">
        <v>34026</v>
      </c>
      <c r="IX99" s="32">
        <v>34090</v>
      </c>
      <c r="IY99" s="32">
        <v>33465</v>
      </c>
      <c r="IZ99" s="32">
        <v>34025</v>
      </c>
      <c r="JA99" s="32">
        <v>33550</v>
      </c>
      <c r="JB99" s="32">
        <v>33861</v>
      </c>
      <c r="JC99" s="32">
        <v>34165</v>
      </c>
      <c r="JD99" s="32">
        <v>34207</v>
      </c>
      <c r="JE99" s="32">
        <v>34213</v>
      </c>
      <c r="JF99" s="32">
        <v>33959</v>
      </c>
      <c r="JG99" s="32">
        <v>33866</v>
      </c>
      <c r="JH99" s="32">
        <v>34302</v>
      </c>
      <c r="JI99" s="32">
        <v>34272</v>
      </c>
      <c r="JJ99" s="32">
        <v>34157</v>
      </c>
      <c r="JK99" s="32">
        <v>34489</v>
      </c>
      <c r="JL99" s="32">
        <v>33938</v>
      </c>
      <c r="JM99" s="32">
        <v>34184</v>
      </c>
      <c r="JN99" s="32">
        <v>34270</v>
      </c>
      <c r="JO99" s="32">
        <v>33421</v>
      </c>
      <c r="JP99" s="32">
        <v>34299</v>
      </c>
      <c r="JQ99" s="32">
        <v>34607</v>
      </c>
      <c r="JR99" s="32">
        <v>33958</v>
      </c>
      <c r="JS99" s="32">
        <v>34149</v>
      </c>
      <c r="JT99" s="32">
        <v>34330</v>
      </c>
      <c r="JU99" s="32">
        <v>34005</v>
      </c>
      <c r="JV99" s="32">
        <v>34330</v>
      </c>
      <c r="JW99" s="32">
        <v>34008</v>
      </c>
      <c r="JX99" s="32">
        <v>34325</v>
      </c>
      <c r="JY99" s="32">
        <v>34688</v>
      </c>
      <c r="JZ99" s="32">
        <v>34268</v>
      </c>
      <c r="KA99" s="32">
        <v>34049</v>
      </c>
      <c r="KB99" s="32">
        <v>34319</v>
      </c>
      <c r="KC99" s="32">
        <v>33812</v>
      </c>
      <c r="KD99" s="32">
        <v>34222</v>
      </c>
      <c r="KE99" s="32">
        <v>34372</v>
      </c>
      <c r="KF99" s="32">
        <v>34351</v>
      </c>
      <c r="KG99" s="32">
        <v>34673</v>
      </c>
      <c r="KH99" s="32">
        <v>33955</v>
      </c>
      <c r="KI99" s="32">
        <v>34192</v>
      </c>
      <c r="KJ99" s="32">
        <v>33624</v>
      </c>
      <c r="KK99" s="32">
        <v>33915</v>
      </c>
      <c r="KL99" s="32">
        <v>34455</v>
      </c>
      <c r="KM99" s="32">
        <v>34261</v>
      </c>
      <c r="KN99" s="32">
        <v>34342</v>
      </c>
      <c r="KO99" s="32">
        <v>34300</v>
      </c>
      <c r="KP99" s="32">
        <v>34213</v>
      </c>
      <c r="KQ99" s="32">
        <v>34366</v>
      </c>
      <c r="KR99" s="32">
        <v>33996</v>
      </c>
      <c r="KS99" s="32">
        <v>34091</v>
      </c>
      <c r="KT99" s="32">
        <v>34481</v>
      </c>
      <c r="KU99" s="32">
        <v>33428</v>
      </c>
      <c r="KV99" s="32">
        <v>34156</v>
      </c>
      <c r="KW99" s="32">
        <v>33808</v>
      </c>
      <c r="KX99" s="32">
        <v>34141</v>
      </c>
      <c r="KY99" s="32">
        <v>33852</v>
      </c>
      <c r="KZ99" s="32">
        <v>33942</v>
      </c>
      <c r="LA99" s="32">
        <v>33594</v>
      </c>
      <c r="LB99" s="32">
        <v>34358</v>
      </c>
      <c r="LC99" s="32">
        <v>34171</v>
      </c>
      <c r="LD99" s="32">
        <v>33897</v>
      </c>
      <c r="LE99" s="32">
        <v>34088</v>
      </c>
      <c r="LF99" s="32">
        <v>33861</v>
      </c>
      <c r="LG99" s="32">
        <v>33645</v>
      </c>
      <c r="LH99" s="32">
        <v>33736</v>
      </c>
      <c r="LI99" s="32">
        <v>33921</v>
      </c>
      <c r="LJ99" s="32">
        <v>33750</v>
      </c>
      <c r="LK99" s="32">
        <v>33536</v>
      </c>
      <c r="LL99" s="32">
        <v>33733</v>
      </c>
      <c r="LM99" s="32">
        <v>33868</v>
      </c>
      <c r="LN99" s="32">
        <v>34315</v>
      </c>
      <c r="LO99" s="32">
        <v>33762</v>
      </c>
      <c r="LP99" s="32">
        <v>34156</v>
      </c>
      <c r="LQ99" s="32">
        <v>33701</v>
      </c>
      <c r="LR99" s="32">
        <v>33591</v>
      </c>
      <c r="LS99" s="32">
        <v>33782</v>
      </c>
      <c r="LT99" s="32">
        <v>34069</v>
      </c>
      <c r="LU99" s="32">
        <v>33944</v>
      </c>
      <c r="LV99" s="32">
        <v>33352</v>
      </c>
      <c r="LW99" s="32">
        <v>34518</v>
      </c>
      <c r="LX99" s="32">
        <v>33196</v>
      </c>
      <c r="LY99" s="32">
        <v>33871</v>
      </c>
      <c r="LZ99" s="32">
        <v>33893</v>
      </c>
      <c r="MA99" s="32">
        <v>34081</v>
      </c>
      <c r="MB99" s="32">
        <v>33563</v>
      </c>
      <c r="MC99" s="32">
        <v>33756</v>
      </c>
      <c r="MD99" s="32">
        <v>33567</v>
      </c>
      <c r="ME99" s="32">
        <v>34158</v>
      </c>
      <c r="MF99" s="32">
        <v>34107</v>
      </c>
      <c r="MG99" s="32">
        <v>33775</v>
      </c>
      <c r="MH99" s="32">
        <v>34192</v>
      </c>
      <c r="MI99" s="32">
        <v>33798</v>
      </c>
      <c r="MJ99" s="32">
        <v>33747</v>
      </c>
      <c r="MK99" s="32">
        <v>33529</v>
      </c>
      <c r="ML99" s="32">
        <v>34109</v>
      </c>
      <c r="MM99" s="32">
        <v>33787</v>
      </c>
      <c r="MN99" s="32">
        <v>33815</v>
      </c>
      <c r="MO99" s="32">
        <v>33913</v>
      </c>
      <c r="MP99" s="32">
        <v>33673</v>
      </c>
      <c r="MQ99" s="32">
        <v>33958</v>
      </c>
      <c r="MR99" s="32">
        <v>34143</v>
      </c>
      <c r="MS99" s="32">
        <v>33854</v>
      </c>
      <c r="MT99" s="32">
        <v>33967</v>
      </c>
      <c r="MU99" s="32">
        <v>34365</v>
      </c>
      <c r="MV99" s="32">
        <v>34291</v>
      </c>
      <c r="MW99" s="32">
        <v>34124</v>
      </c>
      <c r="MX99" s="32">
        <v>33882</v>
      </c>
      <c r="MY99" s="32">
        <v>34375</v>
      </c>
      <c r="MZ99" s="32">
        <v>34577</v>
      </c>
      <c r="NA99" s="32">
        <v>34063</v>
      </c>
      <c r="NB99" s="32">
        <v>33901</v>
      </c>
      <c r="NC99" s="32">
        <v>34119</v>
      </c>
      <c r="ND99" s="32">
        <v>33626</v>
      </c>
      <c r="NE99" s="32">
        <v>34376</v>
      </c>
      <c r="NF99" s="32">
        <v>33964</v>
      </c>
      <c r="NG99" s="32">
        <v>34213</v>
      </c>
      <c r="NH99" s="32">
        <v>34570</v>
      </c>
      <c r="NI99" s="32">
        <v>34635</v>
      </c>
      <c r="NJ99" s="32">
        <v>34159</v>
      </c>
      <c r="NK99" s="32">
        <v>33999</v>
      </c>
      <c r="NL99" s="32">
        <v>34461</v>
      </c>
      <c r="NM99" s="32">
        <v>33903</v>
      </c>
      <c r="NN99" s="32">
        <v>34004</v>
      </c>
      <c r="NO99" s="32">
        <v>34402</v>
      </c>
      <c r="NP99" s="32">
        <v>34158</v>
      </c>
      <c r="NQ99" s="32">
        <v>34115</v>
      </c>
      <c r="NR99" s="32">
        <v>33718</v>
      </c>
      <c r="NS99" s="32">
        <v>34617</v>
      </c>
      <c r="NT99" s="32">
        <v>34580</v>
      </c>
      <c r="NU99" s="32">
        <v>34221</v>
      </c>
      <c r="NV99" s="32">
        <v>33785</v>
      </c>
      <c r="NW99" s="32">
        <v>33764</v>
      </c>
      <c r="NX99" s="32">
        <v>33832</v>
      </c>
      <c r="NY99" s="32">
        <v>34600</v>
      </c>
      <c r="NZ99" s="32">
        <v>34203</v>
      </c>
      <c r="OA99" s="32">
        <v>34104</v>
      </c>
      <c r="OB99" s="32">
        <v>33737</v>
      </c>
      <c r="OC99" s="32">
        <v>34177</v>
      </c>
      <c r="OD99" s="32">
        <v>33734</v>
      </c>
      <c r="OE99" s="32">
        <v>34329</v>
      </c>
      <c r="OF99" s="32">
        <v>34035</v>
      </c>
      <c r="OG99" s="32">
        <v>34021</v>
      </c>
      <c r="OH99" s="32">
        <v>33531</v>
      </c>
      <c r="OI99" s="32">
        <v>34409</v>
      </c>
      <c r="OJ99" s="32">
        <v>34305</v>
      </c>
      <c r="OK99" s="32">
        <v>33466</v>
      </c>
      <c r="OL99" s="32">
        <v>33800</v>
      </c>
      <c r="OM99" s="32">
        <v>34118</v>
      </c>
      <c r="ON99" s="32">
        <v>34202</v>
      </c>
      <c r="OO99" s="32">
        <v>34036</v>
      </c>
      <c r="OP99" s="32">
        <v>33607</v>
      </c>
      <c r="OQ99" s="32">
        <v>33758</v>
      </c>
      <c r="OR99" s="32">
        <v>34440</v>
      </c>
      <c r="OS99" s="32">
        <v>33792</v>
      </c>
      <c r="OT99" s="32">
        <v>33881</v>
      </c>
      <c r="OU99" s="32">
        <v>34202</v>
      </c>
      <c r="OV99" s="32">
        <v>34024</v>
      </c>
      <c r="OW99" s="33">
        <v>34109</v>
      </c>
    </row>
    <row r="100" spans="11:813" x14ac:dyDescent="0.25">
      <c r="K100" s="30" t="s">
        <v>41</v>
      </c>
      <c r="L100" s="31">
        <v>4</v>
      </c>
      <c r="M100" s="36" t="s">
        <v>558</v>
      </c>
      <c r="N100" s="30">
        <v>36777</v>
      </c>
      <c r="O100" s="32">
        <v>35954</v>
      </c>
      <c r="P100" s="32">
        <v>36550</v>
      </c>
      <c r="Q100" s="32">
        <v>36401</v>
      </c>
      <c r="R100" s="32">
        <v>35796</v>
      </c>
      <c r="S100" s="32">
        <v>36014</v>
      </c>
      <c r="T100" s="32">
        <v>35793</v>
      </c>
      <c r="U100" s="32">
        <v>35287</v>
      </c>
      <c r="V100" s="32">
        <v>35747</v>
      </c>
      <c r="W100" s="32">
        <v>35243</v>
      </c>
      <c r="X100" s="32">
        <v>35460</v>
      </c>
      <c r="Y100" s="32">
        <v>35087</v>
      </c>
      <c r="Z100" s="32">
        <v>35635</v>
      </c>
      <c r="AA100" s="32">
        <v>35451</v>
      </c>
      <c r="AB100" s="32">
        <v>34857</v>
      </c>
      <c r="AC100" s="32">
        <v>35289</v>
      </c>
      <c r="AD100" s="32">
        <v>34232</v>
      </c>
      <c r="AE100" s="32">
        <v>35054</v>
      </c>
      <c r="AF100" s="32">
        <v>35478</v>
      </c>
      <c r="AG100" s="32">
        <v>34834</v>
      </c>
      <c r="AH100" s="32">
        <v>34820</v>
      </c>
      <c r="AI100" s="32">
        <v>34791</v>
      </c>
      <c r="AJ100" s="32">
        <v>34818</v>
      </c>
      <c r="AK100" s="32">
        <v>34755</v>
      </c>
      <c r="AL100" s="32">
        <v>34845</v>
      </c>
      <c r="AM100" s="32">
        <v>35154</v>
      </c>
      <c r="AN100" s="32">
        <v>34463</v>
      </c>
      <c r="AO100" s="32">
        <v>34771</v>
      </c>
      <c r="AP100" s="32">
        <v>34854</v>
      </c>
      <c r="AQ100" s="32">
        <v>34283</v>
      </c>
      <c r="AR100" s="32">
        <v>35178</v>
      </c>
      <c r="AS100" s="32">
        <v>34242</v>
      </c>
      <c r="AT100" s="32">
        <v>34148</v>
      </c>
      <c r="AU100" s="32">
        <v>35063</v>
      </c>
      <c r="AV100" s="32">
        <v>35156</v>
      </c>
      <c r="AW100" s="32">
        <v>34369</v>
      </c>
      <c r="AX100" s="32">
        <v>35138</v>
      </c>
      <c r="AY100" s="32">
        <v>34350</v>
      </c>
      <c r="AZ100" s="32">
        <v>35078</v>
      </c>
      <c r="BA100" s="32">
        <v>34912</v>
      </c>
      <c r="BB100" s="32">
        <v>35037</v>
      </c>
      <c r="BC100" s="32">
        <v>34499</v>
      </c>
      <c r="BD100" s="32">
        <v>34566</v>
      </c>
      <c r="BE100" s="32">
        <v>34655</v>
      </c>
      <c r="BF100" s="32">
        <v>34474</v>
      </c>
      <c r="BG100" s="32">
        <v>34709</v>
      </c>
      <c r="BH100" s="32">
        <v>34446</v>
      </c>
      <c r="BI100" s="32">
        <v>34393</v>
      </c>
      <c r="BJ100" s="32">
        <v>34798</v>
      </c>
      <c r="BK100" s="32">
        <v>34264</v>
      </c>
      <c r="BL100" s="32">
        <v>34186</v>
      </c>
      <c r="BM100" s="32">
        <v>34627</v>
      </c>
      <c r="BN100" s="32">
        <v>34257</v>
      </c>
      <c r="BO100" s="32">
        <v>34609</v>
      </c>
      <c r="BP100" s="32">
        <v>34772</v>
      </c>
      <c r="BQ100" s="32">
        <v>34867</v>
      </c>
      <c r="BR100" s="32">
        <v>34767</v>
      </c>
      <c r="BS100" s="32">
        <v>34568</v>
      </c>
      <c r="BT100" s="32">
        <v>34911</v>
      </c>
      <c r="BU100" s="32">
        <v>34543</v>
      </c>
      <c r="BV100" s="32">
        <v>34772</v>
      </c>
      <c r="BW100" s="32">
        <v>34885</v>
      </c>
      <c r="BX100" s="32">
        <v>35328</v>
      </c>
      <c r="BY100" s="32">
        <v>34583</v>
      </c>
      <c r="BZ100" s="32">
        <v>34561</v>
      </c>
      <c r="CA100" s="32">
        <v>34587</v>
      </c>
      <c r="CB100" s="32">
        <v>34949</v>
      </c>
      <c r="CC100" s="32">
        <v>34634</v>
      </c>
      <c r="CD100" s="32">
        <v>34975</v>
      </c>
      <c r="CE100" s="32">
        <v>35191</v>
      </c>
      <c r="CF100" s="32">
        <v>35175</v>
      </c>
      <c r="CG100" s="32">
        <v>34944</v>
      </c>
      <c r="CH100" s="32">
        <v>35062</v>
      </c>
      <c r="CI100" s="32">
        <v>34532</v>
      </c>
      <c r="CJ100" s="32">
        <v>34881</v>
      </c>
      <c r="CK100" s="32">
        <v>35249</v>
      </c>
      <c r="CL100" s="32">
        <v>34819</v>
      </c>
      <c r="CM100" s="32">
        <v>35073</v>
      </c>
      <c r="CN100" s="32">
        <v>35242</v>
      </c>
      <c r="CO100" s="32">
        <v>34504</v>
      </c>
      <c r="CP100" s="32">
        <v>34967</v>
      </c>
      <c r="CQ100" s="32">
        <v>34631</v>
      </c>
      <c r="CR100" s="32">
        <v>34758</v>
      </c>
      <c r="CS100" s="32">
        <v>34328</v>
      </c>
      <c r="CT100" s="32">
        <v>34322</v>
      </c>
      <c r="CU100" s="32">
        <v>34136</v>
      </c>
      <c r="CV100" s="32">
        <v>34521</v>
      </c>
      <c r="CW100" s="32">
        <v>34251</v>
      </c>
      <c r="CX100" s="32">
        <v>33971</v>
      </c>
      <c r="CY100" s="32">
        <v>34982</v>
      </c>
      <c r="CZ100" s="32">
        <v>34836</v>
      </c>
      <c r="DA100" s="32">
        <v>34284</v>
      </c>
      <c r="DB100" s="32">
        <v>34688</v>
      </c>
      <c r="DC100" s="32">
        <v>34155</v>
      </c>
      <c r="DD100" s="32">
        <v>34181</v>
      </c>
      <c r="DE100" s="32">
        <v>34607</v>
      </c>
      <c r="DF100" s="32">
        <v>34953</v>
      </c>
      <c r="DG100" s="32">
        <v>34492</v>
      </c>
      <c r="DH100" s="32">
        <v>34370</v>
      </c>
      <c r="DI100" s="32">
        <v>34718</v>
      </c>
      <c r="DJ100" s="32">
        <v>34597</v>
      </c>
      <c r="DK100" s="32">
        <v>34669</v>
      </c>
      <c r="DL100" s="32">
        <v>34824</v>
      </c>
      <c r="DM100" s="32">
        <v>34443</v>
      </c>
      <c r="DN100" s="32">
        <v>34843</v>
      </c>
      <c r="DO100" s="32">
        <v>34402</v>
      </c>
      <c r="DP100" s="32">
        <v>34510</v>
      </c>
      <c r="DQ100" s="32">
        <v>34149</v>
      </c>
      <c r="DR100" s="32">
        <v>34275</v>
      </c>
      <c r="DS100" s="32">
        <v>34151</v>
      </c>
      <c r="DT100" s="32">
        <v>34774</v>
      </c>
      <c r="DU100" s="32">
        <v>34093</v>
      </c>
      <c r="DV100" s="32">
        <v>34940</v>
      </c>
      <c r="DW100" s="32">
        <v>34086</v>
      </c>
      <c r="DX100" s="32">
        <v>34237</v>
      </c>
      <c r="DY100" s="32">
        <v>34328</v>
      </c>
      <c r="DZ100" s="32">
        <v>34602</v>
      </c>
      <c r="EA100" s="32">
        <v>34799</v>
      </c>
      <c r="EB100" s="32">
        <v>34528</v>
      </c>
      <c r="EC100" s="32">
        <v>34875</v>
      </c>
      <c r="ED100" s="32">
        <v>33992</v>
      </c>
      <c r="EE100" s="32">
        <v>34556</v>
      </c>
      <c r="EF100" s="32">
        <v>34603</v>
      </c>
      <c r="EG100" s="32">
        <v>34158</v>
      </c>
      <c r="EH100" s="32">
        <v>34439</v>
      </c>
      <c r="EI100" s="32">
        <v>34151</v>
      </c>
      <c r="EJ100" s="32">
        <v>34551</v>
      </c>
      <c r="EK100" s="32">
        <v>34393</v>
      </c>
      <c r="EL100" s="32">
        <v>34317</v>
      </c>
      <c r="EM100" s="32">
        <v>34208</v>
      </c>
      <c r="EN100" s="32">
        <v>34769</v>
      </c>
      <c r="EO100" s="32">
        <v>34260</v>
      </c>
      <c r="EP100" s="32">
        <v>34587</v>
      </c>
      <c r="EQ100" s="32">
        <v>34707</v>
      </c>
      <c r="ER100" s="32">
        <v>34197</v>
      </c>
      <c r="ES100" s="32">
        <v>34334</v>
      </c>
      <c r="ET100" s="32">
        <v>34005</v>
      </c>
      <c r="EU100" s="32">
        <v>34574</v>
      </c>
      <c r="EV100" s="32">
        <v>34886</v>
      </c>
      <c r="EW100" s="32">
        <v>34588</v>
      </c>
      <c r="EX100" s="32">
        <v>34271</v>
      </c>
      <c r="EY100" s="32">
        <v>34485</v>
      </c>
      <c r="EZ100" s="32">
        <v>34435</v>
      </c>
      <c r="FA100" s="32">
        <v>34450</v>
      </c>
      <c r="FB100" s="32">
        <v>34483</v>
      </c>
      <c r="FC100" s="32">
        <v>34961</v>
      </c>
      <c r="FD100" s="32">
        <v>34834</v>
      </c>
      <c r="FE100" s="32">
        <v>34522</v>
      </c>
      <c r="FF100" s="32">
        <v>34213</v>
      </c>
      <c r="FG100" s="32">
        <v>34701</v>
      </c>
      <c r="FH100" s="32">
        <v>34267</v>
      </c>
      <c r="FI100" s="32">
        <v>34889</v>
      </c>
      <c r="FJ100" s="32">
        <v>35076</v>
      </c>
      <c r="FK100" s="32">
        <v>34565</v>
      </c>
      <c r="FL100" s="32">
        <v>34468</v>
      </c>
      <c r="FM100" s="32">
        <v>34982</v>
      </c>
      <c r="FN100" s="32">
        <v>35024</v>
      </c>
      <c r="FO100" s="32">
        <v>34752</v>
      </c>
      <c r="FP100" s="32">
        <v>35059</v>
      </c>
      <c r="FQ100" s="32">
        <v>35010</v>
      </c>
      <c r="FR100" s="32">
        <v>35092</v>
      </c>
      <c r="FS100" s="32">
        <v>34766</v>
      </c>
      <c r="FT100" s="32">
        <v>35293</v>
      </c>
      <c r="FU100" s="32">
        <v>34780</v>
      </c>
      <c r="FV100" s="32">
        <v>35028</v>
      </c>
      <c r="FW100" s="32">
        <v>34892</v>
      </c>
      <c r="FX100" s="32">
        <v>34711</v>
      </c>
      <c r="FY100" s="32">
        <v>34608</v>
      </c>
      <c r="FZ100" s="32">
        <v>34563</v>
      </c>
      <c r="GA100" s="32">
        <v>34944</v>
      </c>
      <c r="GB100" s="32">
        <v>34870</v>
      </c>
      <c r="GC100" s="32">
        <v>34541</v>
      </c>
      <c r="GD100" s="32">
        <v>34585</v>
      </c>
      <c r="GE100" s="32">
        <v>35009</v>
      </c>
      <c r="GF100" s="32">
        <v>34244</v>
      </c>
      <c r="GG100" s="32">
        <v>34522</v>
      </c>
      <c r="GH100" s="32">
        <v>34690</v>
      </c>
      <c r="GI100" s="32">
        <v>34636</v>
      </c>
      <c r="GJ100" s="32">
        <v>34145</v>
      </c>
      <c r="GK100" s="32">
        <v>34337</v>
      </c>
      <c r="GL100" s="32">
        <v>34312</v>
      </c>
      <c r="GM100" s="32">
        <v>34395</v>
      </c>
      <c r="GN100" s="32">
        <v>34549</v>
      </c>
      <c r="GO100" s="32">
        <v>34850</v>
      </c>
      <c r="GP100" s="32">
        <v>34599</v>
      </c>
      <c r="GQ100" s="32">
        <v>34374</v>
      </c>
      <c r="GR100" s="32">
        <v>35266</v>
      </c>
      <c r="GS100" s="32">
        <v>34940</v>
      </c>
      <c r="GT100" s="32">
        <v>34472</v>
      </c>
      <c r="GU100" s="32">
        <v>34418</v>
      </c>
      <c r="GV100" s="32">
        <v>34911</v>
      </c>
      <c r="GW100" s="32">
        <v>34374</v>
      </c>
      <c r="GX100" s="32">
        <v>34513</v>
      </c>
      <c r="GY100" s="32">
        <v>35249</v>
      </c>
      <c r="GZ100" s="32">
        <v>34667</v>
      </c>
      <c r="HA100" s="32">
        <v>34648</v>
      </c>
      <c r="HB100" s="32">
        <v>34429</v>
      </c>
      <c r="HC100" s="32">
        <v>35065</v>
      </c>
      <c r="HD100" s="32">
        <v>34913</v>
      </c>
      <c r="HE100" s="32">
        <v>34146</v>
      </c>
      <c r="HF100" s="32">
        <v>34136</v>
      </c>
      <c r="HG100" s="32">
        <v>34410</v>
      </c>
      <c r="HH100" s="32">
        <v>34418</v>
      </c>
      <c r="HI100" s="32">
        <v>34501</v>
      </c>
      <c r="HJ100" s="32">
        <v>34581</v>
      </c>
      <c r="HK100" s="32">
        <v>34883</v>
      </c>
      <c r="HL100" s="32">
        <v>34667</v>
      </c>
      <c r="HM100" s="32">
        <v>34661</v>
      </c>
      <c r="HN100" s="32">
        <v>34171</v>
      </c>
      <c r="HO100" s="32">
        <v>34020</v>
      </c>
      <c r="HP100" s="32">
        <v>34213</v>
      </c>
      <c r="HQ100" s="32">
        <v>34492</v>
      </c>
      <c r="HR100" s="32">
        <v>33979</v>
      </c>
      <c r="HS100" s="32">
        <v>34636</v>
      </c>
      <c r="HT100" s="32">
        <v>34207</v>
      </c>
      <c r="HU100" s="32">
        <v>34326</v>
      </c>
      <c r="HV100" s="32">
        <v>34351</v>
      </c>
      <c r="HW100" s="32">
        <v>34699</v>
      </c>
      <c r="HX100" s="32">
        <v>34204</v>
      </c>
      <c r="HY100" s="32">
        <v>34559</v>
      </c>
      <c r="HZ100" s="32">
        <v>34522</v>
      </c>
      <c r="IA100" s="32">
        <v>34333</v>
      </c>
      <c r="IB100" s="32">
        <v>34478</v>
      </c>
      <c r="IC100" s="32">
        <v>34392</v>
      </c>
      <c r="ID100" s="32">
        <v>34829</v>
      </c>
      <c r="IE100" s="32">
        <v>34505</v>
      </c>
      <c r="IF100" s="32">
        <v>34348</v>
      </c>
      <c r="IG100" s="32">
        <v>34097</v>
      </c>
      <c r="IH100" s="32">
        <v>34487</v>
      </c>
      <c r="II100" s="32">
        <v>34620</v>
      </c>
      <c r="IJ100" s="32">
        <v>34718</v>
      </c>
      <c r="IK100" s="32">
        <v>34375</v>
      </c>
      <c r="IL100" s="32">
        <v>34345</v>
      </c>
      <c r="IM100" s="32">
        <v>33983</v>
      </c>
      <c r="IN100" s="32">
        <v>34264</v>
      </c>
      <c r="IO100" s="32">
        <v>34670</v>
      </c>
      <c r="IP100" s="32">
        <v>34211</v>
      </c>
      <c r="IQ100" s="32">
        <v>34802</v>
      </c>
      <c r="IR100" s="32">
        <v>34573</v>
      </c>
      <c r="IS100" s="32">
        <v>34505</v>
      </c>
      <c r="IT100" s="32">
        <v>34301</v>
      </c>
      <c r="IU100" s="32">
        <v>34010</v>
      </c>
      <c r="IV100" s="32">
        <v>34180</v>
      </c>
      <c r="IW100" s="32">
        <v>34599</v>
      </c>
      <c r="IX100" s="32">
        <v>34103</v>
      </c>
      <c r="IY100" s="32">
        <v>34373</v>
      </c>
      <c r="IZ100" s="32">
        <v>34165</v>
      </c>
      <c r="JA100" s="32">
        <v>34474</v>
      </c>
      <c r="JB100" s="32">
        <v>34662</v>
      </c>
      <c r="JC100" s="32">
        <v>34752</v>
      </c>
      <c r="JD100" s="32">
        <v>35046</v>
      </c>
      <c r="JE100" s="32">
        <v>34404</v>
      </c>
      <c r="JF100" s="32">
        <v>34581</v>
      </c>
      <c r="JG100" s="32">
        <v>34972</v>
      </c>
      <c r="JH100" s="32">
        <v>34833</v>
      </c>
      <c r="JI100" s="32">
        <v>34791</v>
      </c>
      <c r="JJ100" s="32">
        <v>34321</v>
      </c>
      <c r="JK100" s="32">
        <v>34753</v>
      </c>
      <c r="JL100" s="32">
        <v>34518</v>
      </c>
      <c r="JM100" s="32">
        <v>34389</v>
      </c>
      <c r="JN100" s="32">
        <v>34737</v>
      </c>
      <c r="JO100" s="32">
        <v>34432</v>
      </c>
      <c r="JP100" s="32">
        <v>34598</v>
      </c>
      <c r="JQ100" s="32">
        <v>34979</v>
      </c>
      <c r="JR100" s="32">
        <v>35059</v>
      </c>
      <c r="JS100" s="32">
        <v>34783</v>
      </c>
      <c r="JT100" s="32">
        <v>34691</v>
      </c>
      <c r="JU100" s="32">
        <v>34658</v>
      </c>
      <c r="JV100" s="32">
        <v>34702</v>
      </c>
      <c r="JW100" s="32">
        <v>34645</v>
      </c>
      <c r="JX100" s="32">
        <v>34583</v>
      </c>
      <c r="JY100" s="32">
        <v>34990</v>
      </c>
      <c r="JZ100" s="32">
        <v>34355</v>
      </c>
      <c r="KA100" s="32">
        <v>34974</v>
      </c>
      <c r="KB100" s="32">
        <v>34932</v>
      </c>
      <c r="KC100" s="32">
        <v>34532</v>
      </c>
      <c r="KD100" s="32">
        <v>34710</v>
      </c>
      <c r="KE100" s="32">
        <v>34861</v>
      </c>
      <c r="KF100" s="32">
        <v>34765</v>
      </c>
      <c r="KG100" s="32">
        <v>34419</v>
      </c>
      <c r="KH100" s="32">
        <v>34172</v>
      </c>
      <c r="KI100" s="32">
        <v>35033</v>
      </c>
      <c r="KJ100" s="32">
        <v>34374</v>
      </c>
      <c r="KK100" s="32">
        <v>34807</v>
      </c>
      <c r="KL100" s="32">
        <v>34587</v>
      </c>
      <c r="KM100" s="32">
        <v>34724</v>
      </c>
      <c r="KN100" s="32">
        <v>34684</v>
      </c>
      <c r="KO100" s="32">
        <v>34473</v>
      </c>
      <c r="KP100" s="32">
        <v>34814</v>
      </c>
      <c r="KQ100" s="32">
        <v>34561</v>
      </c>
      <c r="KR100" s="32">
        <v>34603</v>
      </c>
      <c r="KS100" s="32">
        <v>34330</v>
      </c>
      <c r="KT100" s="32">
        <v>34286</v>
      </c>
      <c r="KU100" s="32">
        <v>34218</v>
      </c>
      <c r="KV100" s="32">
        <v>34776</v>
      </c>
      <c r="KW100" s="32">
        <v>34921</v>
      </c>
      <c r="KX100" s="32">
        <v>34215</v>
      </c>
      <c r="KY100" s="32">
        <v>34277</v>
      </c>
      <c r="KZ100" s="32">
        <v>34265</v>
      </c>
      <c r="LA100" s="32">
        <v>34194</v>
      </c>
      <c r="LB100" s="32">
        <v>33969</v>
      </c>
      <c r="LC100" s="32">
        <v>34356</v>
      </c>
      <c r="LD100" s="32">
        <v>34212</v>
      </c>
      <c r="LE100" s="32">
        <v>34441</v>
      </c>
      <c r="LF100" s="32">
        <v>34065</v>
      </c>
      <c r="LG100" s="32">
        <v>34351</v>
      </c>
      <c r="LH100" s="32">
        <v>34544</v>
      </c>
      <c r="LI100" s="32">
        <v>34320</v>
      </c>
      <c r="LJ100" s="32">
        <v>33897</v>
      </c>
      <c r="LK100" s="32">
        <v>34334</v>
      </c>
      <c r="LL100" s="32">
        <v>34147</v>
      </c>
      <c r="LM100" s="32">
        <v>34238</v>
      </c>
      <c r="LN100" s="32">
        <v>34637</v>
      </c>
      <c r="LO100" s="32">
        <v>34375</v>
      </c>
      <c r="LP100" s="32">
        <v>34062</v>
      </c>
      <c r="LQ100" s="32">
        <v>34625</v>
      </c>
      <c r="LR100" s="32">
        <v>33872</v>
      </c>
      <c r="LS100" s="32">
        <v>34634</v>
      </c>
      <c r="LT100" s="32">
        <v>34287</v>
      </c>
      <c r="LU100" s="32">
        <v>34160</v>
      </c>
      <c r="LV100" s="32">
        <v>34254</v>
      </c>
      <c r="LW100" s="32">
        <v>34118</v>
      </c>
      <c r="LX100" s="32">
        <v>34626</v>
      </c>
      <c r="LY100" s="32">
        <v>34366</v>
      </c>
      <c r="LZ100" s="32">
        <v>34147</v>
      </c>
      <c r="MA100" s="32">
        <v>34380</v>
      </c>
      <c r="MB100" s="32">
        <v>34563</v>
      </c>
      <c r="MC100" s="32">
        <v>34337</v>
      </c>
      <c r="MD100" s="32">
        <v>34255</v>
      </c>
      <c r="ME100" s="32">
        <v>34405</v>
      </c>
      <c r="MF100" s="32">
        <v>34000</v>
      </c>
      <c r="MG100" s="32">
        <v>34342</v>
      </c>
      <c r="MH100" s="32">
        <v>34497</v>
      </c>
      <c r="MI100" s="32">
        <v>34192</v>
      </c>
      <c r="MJ100" s="32">
        <v>34900</v>
      </c>
      <c r="MK100" s="32">
        <v>34322</v>
      </c>
      <c r="ML100" s="32">
        <v>34467</v>
      </c>
      <c r="MM100" s="32">
        <v>34565</v>
      </c>
      <c r="MN100" s="32">
        <v>33842</v>
      </c>
      <c r="MO100" s="32">
        <v>35126</v>
      </c>
      <c r="MP100" s="32">
        <v>34505</v>
      </c>
      <c r="MQ100" s="32">
        <v>34711</v>
      </c>
      <c r="MR100" s="32">
        <v>34366</v>
      </c>
      <c r="MS100" s="32">
        <v>34751</v>
      </c>
      <c r="MT100" s="32">
        <v>34901</v>
      </c>
      <c r="MU100" s="32">
        <v>35160</v>
      </c>
      <c r="MV100" s="32">
        <v>34635</v>
      </c>
      <c r="MW100" s="32">
        <v>34756</v>
      </c>
      <c r="MX100" s="32">
        <v>35491</v>
      </c>
      <c r="MY100" s="32">
        <v>35017</v>
      </c>
      <c r="MZ100" s="32">
        <v>35030</v>
      </c>
      <c r="NA100" s="32">
        <v>34732</v>
      </c>
      <c r="NB100" s="32">
        <v>34679</v>
      </c>
      <c r="NC100" s="32">
        <v>34120</v>
      </c>
      <c r="ND100" s="32">
        <v>34835</v>
      </c>
      <c r="NE100" s="32">
        <v>34857</v>
      </c>
      <c r="NF100" s="32">
        <v>34841</v>
      </c>
      <c r="NG100" s="32">
        <v>34608</v>
      </c>
      <c r="NH100" s="32">
        <v>34866</v>
      </c>
      <c r="NI100" s="32">
        <v>35120</v>
      </c>
      <c r="NJ100" s="32">
        <v>34338</v>
      </c>
      <c r="NK100" s="32">
        <v>35037</v>
      </c>
      <c r="NL100" s="32">
        <v>34513</v>
      </c>
      <c r="NM100" s="32">
        <v>34690</v>
      </c>
      <c r="NN100" s="32">
        <v>34581</v>
      </c>
      <c r="NO100" s="32">
        <v>34585</v>
      </c>
      <c r="NP100" s="32">
        <v>34766</v>
      </c>
      <c r="NQ100" s="32">
        <v>34776</v>
      </c>
      <c r="NR100" s="32">
        <v>34703</v>
      </c>
      <c r="NS100" s="32">
        <v>34700</v>
      </c>
      <c r="NT100" s="32">
        <v>34597</v>
      </c>
      <c r="NU100" s="32">
        <v>34567</v>
      </c>
      <c r="NV100" s="32">
        <v>35041</v>
      </c>
      <c r="NW100" s="32">
        <v>34986</v>
      </c>
      <c r="NX100" s="32">
        <v>34607</v>
      </c>
      <c r="NY100" s="32">
        <v>35012</v>
      </c>
      <c r="NZ100" s="32">
        <v>34327</v>
      </c>
      <c r="OA100" s="32">
        <v>34506</v>
      </c>
      <c r="OB100" s="32">
        <v>34672</v>
      </c>
      <c r="OC100" s="32">
        <v>34690</v>
      </c>
      <c r="OD100" s="32">
        <v>34343</v>
      </c>
      <c r="OE100" s="32">
        <v>34511</v>
      </c>
      <c r="OF100" s="32">
        <v>34515</v>
      </c>
      <c r="OG100" s="32">
        <v>34545</v>
      </c>
      <c r="OH100" s="32">
        <v>34391</v>
      </c>
      <c r="OI100" s="32">
        <v>34429</v>
      </c>
      <c r="OJ100" s="32">
        <v>34185</v>
      </c>
      <c r="OK100" s="32">
        <v>34546</v>
      </c>
      <c r="OL100" s="32">
        <v>34163</v>
      </c>
      <c r="OM100" s="32">
        <v>34846</v>
      </c>
      <c r="ON100" s="32">
        <v>34439</v>
      </c>
      <c r="OO100" s="32">
        <v>34332</v>
      </c>
      <c r="OP100" s="32">
        <v>34713</v>
      </c>
      <c r="OQ100" s="32">
        <v>34489</v>
      </c>
      <c r="OR100" s="32">
        <v>34739</v>
      </c>
      <c r="OS100" s="32">
        <v>34452</v>
      </c>
      <c r="OT100" s="32">
        <v>34323</v>
      </c>
      <c r="OU100" s="32">
        <v>35136</v>
      </c>
      <c r="OV100" s="32">
        <v>34169</v>
      </c>
      <c r="OW100" s="33">
        <v>34164</v>
      </c>
    </row>
    <row r="101" spans="11:813" x14ac:dyDescent="0.25">
      <c r="K101" s="30" t="s">
        <v>41</v>
      </c>
      <c r="L101" s="31">
        <v>5</v>
      </c>
      <c r="M101" s="36" t="s">
        <v>559</v>
      </c>
      <c r="N101" s="30">
        <v>36327</v>
      </c>
      <c r="O101" s="32">
        <v>36802</v>
      </c>
      <c r="P101" s="32">
        <v>36198</v>
      </c>
      <c r="Q101" s="32">
        <v>35779</v>
      </c>
      <c r="R101" s="32">
        <v>35905</v>
      </c>
      <c r="S101" s="32">
        <v>35577</v>
      </c>
      <c r="T101" s="32">
        <v>35704</v>
      </c>
      <c r="U101" s="32">
        <v>35571</v>
      </c>
      <c r="V101" s="32">
        <v>35437</v>
      </c>
      <c r="W101" s="32">
        <v>34973</v>
      </c>
      <c r="X101" s="32">
        <v>35293</v>
      </c>
      <c r="Y101" s="32">
        <v>35460</v>
      </c>
      <c r="Z101" s="32">
        <v>35055</v>
      </c>
      <c r="AA101" s="32">
        <v>35131</v>
      </c>
      <c r="AB101" s="32">
        <v>35310</v>
      </c>
      <c r="AC101" s="32">
        <v>34729</v>
      </c>
      <c r="AD101" s="32">
        <v>35342</v>
      </c>
      <c r="AE101" s="32">
        <v>34316</v>
      </c>
      <c r="AF101" s="32">
        <v>34775</v>
      </c>
      <c r="AG101" s="32">
        <v>34719</v>
      </c>
      <c r="AH101" s="32">
        <v>35066</v>
      </c>
      <c r="AI101" s="32">
        <v>34625</v>
      </c>
      <c r="AJ101" s="32">
        <v>34357</v>
      </c>
      <c r="AK101" s="32">
        <v>34414</v>
      </c>
      <c r="AL101" s="32">
        <v>34501</v>
      </c>
      <c r="AM101" s="32">
        <v>34209</v>
      </c>
      <c r="AN101" s="32">
        <v>34651</v>
      </c>
      <c r="AO101" s="32">
        <v>34346</v>
      </c>
      <c r="AP101" s="32">
        <v>34671</v>
      </c>
      <c r="AQ101" s="32">
        <v>34476</v>
      </c>
      <c r="AR101" s="32">
        <v>34375</v>
      </c>
      <c r="AS101" s="32">
        <v>35137</v>
      </c>
      <c r="AT101" s="32">
        <v>34542</v>
      </c>
      <c r="AU101" s="32">
        <v>35216</v>
      </c>
      <c r="AV101" s="32">
        <v>34261</v>
      </c>
      <c r="AW101" s="32">
        <v>34189</v>
      </c>
      <c r="AX101" s="32">
        <v>34348</v>
      </c>
      <c r="AY101" s="32">
        <v>34006</v>
      </c>
      <c r="AZ101" s="32">
        <v>34154</v>
      </c>
      <c r="BA101" s="32">
        <v>34784</v>
      </c>
      <c r="BB101" s="32">
        <v>34172</v>
      </c>
      <c r="BC101" s="32">
        <v>34489</v>
      </c>
      <c r="BD101" s="32">
        <v>34008</v>
      </c>
      <c r="BE101" s="32">
        <v>34486</v>
      </c>
      <c r="BF101" s="32">
        <v>34341</v>
      </c>
      <c r="BG101" s="32">
        <v>34247</v>
      </c>
      <c r="BH101" s="32">
        <v>34552</v>
      </c>
      <c r="BI101" s="32">
        <v>33740</v>
      </c>
      <c r="BJ101" s="32">
        <v>34253</v>
      </c>
      <c r="BK101" s="32">
        <v>33898</v>
      </c>
      <c r="BL101" s="32">
        <v>33951</v>
      </c>
      <c r="BM101" s="32">
        <v>33984</v>
      </c>
      <c r="BN101" s="32">
        <v>33683</v>
      </c>
      <c r="BO101" s="32">
        <v>34529</v>
      </c>
      <c r="BP101" s="32">
        <v>34495</v>
      </c>
      <c r="BQ101" s="32">
        <v>34221</v>
      </c>
      <c r="BR101" s="32">
        <v>34622</v>
      </c>
      <c r="BS101" s="32">
        <v>34428</v>
      </c>
      <c r="BT101" s="32">
        <v>34681</v>
      </c>
      <c r="BU101" s="32">
        <v>33873</v>
      </c>
      <c r="BV101" s="32">
        <v>34737</v>
      </c>
      <c r="BW101" s="32">
        <v>34809</v>
      </c>
      <c r="BX101" s="32">
        <v>33980</v>
      </c>
      <c r="BY101" s="32">
        <v>33920</v>
      </c>
      <c r="BZ101" s="32">
        <v>35042</v>
      </c>
      <c r="CA101" s="32">
        <v>34581</v>
      </c>
      <c r="CB101" s="32">
        <v>34611</v>
      </c>
      <c r="CC101" s="32">
        <v>34538</v>
      </c>
      <c r="CD101" s="32">
        <v>34314</v>
      </c>
      <c r="CE101" s="32">
        <v>35057</v>
      </c>
      <c r="CF101" s="32">
        <v>34665</v>
      </c>
      <c r="CG101" s="32">
        <v>35071</v>
      </c>
      <c r="CH101" s="32">
        <v>33999</v>
      </c>
      <c r="CI101" s="32">
        <v>34502</v>
      </c>
      <c r="CJ101" s="32">
        <v>34635</v>
      </c>
      <c r="CK101" s="32">
        <v>34413</v>
      </c>
      <c r="CL101" s="32">
        <v>34630</v>
      </c>
      <c r="CM101" s="32">
        <v>34376</v>
      </c>
      <c r="CN101" s="32">
        <v>34377</v>
      </c>
      <c r="CO101" s="32">
        <v>34195</v>
      </c>
      <c r="CP101" s="32">
        <v>34339</v>
      </c>
      <c r="CQ101" s="32">
        <v>34188</v>
      </c>
      <c r="CR101" s="32">
        <v>34589</v>
      </c>
      <c r="CS101" s="32">
        <v>34893</v>
      </c>
      <c r="CT101" s="32">
        <v>34638</v>
      </c>
      <c r="CU101" s="32">
        <v>34544</v>
      </c>
      <c r="CV101" s="32">
        <v>34180</v>
      </c>
      <c r="CW101" s="32">
        <v>33944</v>
      </c>
      <c r="CX101" s="32">
        <v>34596</v>
      </c>
      <c r="CY101" s="32">
        <v>34298</v>
      </c>
      <c r="CZ101" s="32">
        <v>34521</v>
      </c>
      <c r="DA101" s="32">
        <v>34653</v>
      </c>
      <c r="DB101" s="32">
        <v>34542</v>
      </c>
      <c r="DC101" s="32">
        <v>34470</v>
      </c>
      <c r="DD101" s="32">
        <v>34060</v>
      </c>
      <c r="DE101" s="32">
        <v>34079</v>
      </c>
      <c r="DF101" s="32">
        <v>34511</v>
      </c>
      <c r="DG101" s="32">
        <v>34714</v>
      </c>
      <c r="DH101" s="32">
        <v>34665</v>
      </c>
      <c r="DI101" s="32">
        <v>33965</v>
      </c>
      <c r="DJ101" s="32">
        <v>34093</v>
      </c>
      <c r="DK101" s="32">
        <v>34222</v>
      </c>
      <c r="DL101" s="32">
        <v>34319</v>
      </c>
      <c r="DM101" s="32">
        <v>34048</v>
      </c>
      <c r="DN101" s="32">
        <v>34052</v>
      </c>
      <c r="DO101" s="32">
        <v>34153</v>
      </c>
      <c r="DP101" s="32">
        <v>34193</v>
      </c>
      <c r="DQ101" s="32">
        <v>34032</v>
      </c>
      <c r="DR101" s="32">
        <v>34780</v>
      </c>
      <c r="DS101" s="32">
        <v>34489</v>
      </c>
      <c r="DT101" s="32">
        <v>34324</v>
      </c>
      <c r="DU101" s="32">
        <v>34144</v>
      </c>
      <c r="DV101" s="32">
        <v>34566</v>
      </c>
      <c r="DW101" s="32">
        <v>34097</v>
      </c>
      <c r="DX101" s="32">
        <v>34306</v>
      </c>
      <c r="DY101" s="32">
        <v>34425</v>
      </c>
      <c r="DZ101" s="32">
        <v>34429</v>
      </c>
      <c r="EA101" s="32">
        <v>33884</v>
      </c>
      <c r="EB101" s="32">
        <v>33866</v>
      </c>
      <c r="EC101" s="32">
        <v>34234</v>
      </c>
      <c r="ED101" s="32">
        <v>33927</v>
      </c>
      <c r="EE101" s="32">
        <v>34419</v>
      </c>
      <c r="EF101" s="32">
        <v>34418</v>
      </c>
      <c r="EG101" s="32">
        <v>34305</v>
      </c>
      <c r="EH101" s="32">
        <v>33936</v>
      </c>
      <c r="EI101" s="32">
        <v>34450</v>
      </c>
      <c r="EJ101" s="32">
        <v>34269</v>
      </c>
      <c r="EK101" s="32">
        <v>33869</v>
      </c>
      <c r="EL101" s="32">
        <v>34612</v>
      </c>
      <c r="EM101" s="32">
        <v>34464</v>
      </c>
      <c r="EN101" s="32">
        <v>33838</v>
      </c>
      <c r="EO101" s="32">
        <v>34432</v>
      </c>
      <c r="EP101" s="32">
        <v>34219</v>
      </c>
      <c r="EQ101" s="32">
        <v>34133</v>
      </c>
      <c r="ER101" s="32">
        <v>33875</v>
      </c>
      <c r="ES101" s="32">
        <v>34256</v>
      </c>
      <c r="ET101" s="32">
        <v>34844</v>
      </c>
      <c r="EU101" s="32">
        <v>34036</v>
      </c>
      <c r="EV101" s="32">
        <v>34466</v>
      </c>
      <c r="EW101" s="32">
        <v>34534</v>
      </c>
      <c r="EX101" s="32">
        <v>33878</v>
      </c>
      <c r="EY101" s="32">
        <v>34474</v>
      </c>
      <c r="EZ101" s="32">
        <v>34422</v>
      </c>
      <c r="FA101" s="32">
        <v>34368</v>
      </c>
      <c r="FB101" s="32">
        <v>34065</v>
      </c>
      <c r="FC101" s="32">
        <v>34146</v>
      </c>
      <c r="FD101" s="32">
        <v>34101</v>
      </c>
      <c r="FE101" s="32">
        <v>34330</v>
      </c>
      <c r="FF101" s="32">
        <v>34545</v>
      </c>
      <c r="FG101" s="32">
        <v>34483</v>
      </c>
      <c r="FH101" s="32">
        <v>34601</v>
      </c>
      <c r="FI101" s="32">
        <v>34200</v>
      </c>
      <c r="FJ101" s="32">
        <v>34453</v>
      </c>
      <c r="FK101" s="32">
        <v>34813</v>
      </c>
      <c r="FL101" s="32">
        <v>34874</v>
      </c>
      <c r="FM101" s="32">
        <v>35624</v>
      </c>
      <c r="FN101" s="32">
        <v>34071</v>
      </c>
      <c r="FO101" s="32">
        <v>34554</v>
      </c>
      <c r="FP101" s="32">
        <v>34783</v>
      </c>
      <c r="FQ101" s="32">
        <v>34875</v>
      </c>
      <c r="FR101" s="32">
        <v>34665</v>
      </c>
      <c r="FS101" s="32">
        <v>34628</v>
      </c>
      <c r="FT101" s="32">
        <v>34384</v>
      </c>
      <c r="FU101" s="32">
        <v>34918</v>
      </c>
      <c r="FV101" s="32">
        <v>34498</v>
      </c>
      <c r="FW101" s="32">
        <v>34639</v>
      </c>
      <c r="FX101" s="32">
        <v>34666</v>
      </c>
      <c r="FY101" s="32">
        <v>34227</v>
      </c>
      <c r="FZ101" s="32">
        <v>34380</v>
      </c>
      <c r="GA101" s="32">
        <v>34751</v>
      </c>
      <c r="GB101" s="32">
        <v>34400</v>
      </c>
      <c r="GC101" s="32">
        <v>34526</v>
      </c>
      <c r="GD101" s="32">
        <v>34182</v>
      </c>
      <c r="GE101" s="32">
        <v>34336</v>
      </c>
      <c r="GF101" s="32">
        <v>34279</v>
      </c>
      <c r="GG101" s="32">
        <v>33914</v>
      </c>
      <c r="GH101" s="32">
        <v>33906</v>
      </c>
      <c r="GI101" s="32">
        <v>34635</v>
      </c>
      <c r="GJ101" s="32">
        <v>34277</v>
      </c>
      <c r="GK101" s="32">
        <v>33729</v>
      </c>
      <c r="GL101" s="32">
        <v>34375</v>
      </c>
      <c r="GM101" s="32">
        <v>34221</v>
      </c>
      <c r="GN101" s="32">
        <v>34460</v>
      </c>
      <c r="GO101" s="32">
        <v>33881</v>
      </c>
      <c r="GP101" s="32">
        <v>34343</v>
      </c>
      <c r="GQ101" s="32">
        <v>34369</v>
      </c>
      <c r="GR101" s="32">
        <v>34682</v>
      </c>
      <c r="GS101" s="32">
        <v>34398</v>
      </c>
      <c r="GT101" s="32">
        <v>34420</v>
      </c>
      <c r="GU101" s="32">
        <v>35049</v>
      </c>
      <c r="GV101" s="32">
        <v>33974</v>
      </c>
      <c r="GW101" s="32">
        <v>34606</v>
      </c>
      <c r="GX101" s="32">
        <v>34373</v>
      </c>
      <c r="GY101" s="32">
        <v>34781</v>
      </c>
      <c r="GZ101" s="32">
        <v>34516</v>
      </c>
      <c r="HA101" s="32">
        <v>34049</v>
      </c>
      <c r="HB101" s="32">
        <v>34395</v>
      </c>
      <c r="HC101" s="32">
        <v>34627</v>
      </c>
      <c r="HD101" s="32">
        <v>34563</v>
      </c>
      <c r="HE101" s="32">
        <v>34401</v>
      </c>
      <c r="HF101" s="32">
        <v>33910</v>
      </c>
      <c r="HG101" s="32">
        <v>33878</v>
      </c>
      <c r="HH101" s="32">
        <v>34187</v>
      </c>
      <c r="HI101" s="32">
        <v>33996</v>
      </c>
      <c r="HJ101" s="32">
        <v>34124</v>
      </c>
      <c r="HK101" s="32">
        <v>34310</v>
      </c>
      <c r="HL101" s="32">
        <v>33938</v>
      </c>
      <c r="HM101" s="32">
        <v>34020</v>
      </c>
      <c r="HN101" s="32">
        <v>33609</v>
      </c>
      <c r="HO101" s="32">
        <v>34431</v>
      </c>
      <c r="HP101" s="32">
        <v>33977</v>
      </c>
      <c r="HQ101" s="32">
        <v>34000</v>
      </c>
      <c r="HR101" s="32">
        <v>34229</v>
      </c>
      <c r="HS101" s="32">
        <v>34001</v>
      </c>
      <c r="HT101" s="32">
        <v>34151</v>
      </c>
      <c r="HU101" s="32">
        <v>34125</v>
      </c>
      <c r="HV101" s="32">
        <v>33863</v>
      </c>
      <c r="HW101" s="32">
        <v>34748</v>
      </c>
      <c r="HX101" s="32">
        <v>34052</v>
      </c>
      <c r="HY101" s="32">
        <v>34047</v>
      </c>
      <c r="HZ101" s="32">
        <v>34113</v>
      </c>
      <c r="IA101" s="32">
        <v>34219</v>
      </c>
      <c r="IB101" s="32">
        <v>34014</v>
      </c>
      <c r="IC101" s="32">
        <v>34228</v>
      </c>
      <c r="ID101" s="32">
        <v>34581</v>
      </c>
      <c r="IE101" s="32">
        <v>34503</v>
      </c>
      <c r="IF101" s="32">
        <v>34600</v>
      </c>
      <c r="IG101" s="32">
        <v>34119</v>
      </c>
      <c r="IH101" s="32">
        <v>33948</v>
      </c>
      <c r="II101" s="32">
        <v>33849</v>
      </c>
      <c r="IJ101" s="32">
        <v>33852</v>
      </c>
      <c r="IK101" s="32">
        <v>34248</v>
      </c>
      <c r="IL101" s="32">
        <v>33979</v>
      </c>
      <c r="IM101" s="32">
        <v>34619</v>
      </c>
      <c r="IN101" s="32">
        <v>34178</v>
      </c>
      <c r="IO101" s="32">
        <v>34303</v>
      </c>
      <c r="IP101" s="32">
        <v>34056</v>
      </c>
      <c r="IQ101" s="32">
        <v>34009</v>
      </c>
      <c r="IR101" s="32">
        <v>34200</v>
      </c>
      <c r="IS101" s="32">
        <v>33896</v>
      </c>
      <c r="IT101" s="32">
        <v>34124</v>
      </c>
      <c r="IU101" s="32">
        <v>34173</v>
      </c>
      <c r="IV101" s="32">
        <v>34428</v>
      </c>
      <c r="IW101" s="32">
        <v>34040</v>
      </c>
      <c r="IX101" s="32">
        <v>34096</v>
      </c>
      <c r="IY101" s="32">
        <v>34110</v>
      </c>
      <c r="IZ101" s="32">
        <v>33562</v>
      </c>
      <c r="JA101" s="32">
        <v>34137</v>
      </c>
      <c r="JB101" s="32">
        <v>34521</v>
      </c>
      <c r="JC101" s="32">
        <v>33941</v>
      </c>
      <c r="JD101" s="32">
        <v>34277</v>
      </c>
      <c r="JE101" s="32">
        <v>34121</v>
      </c>
      <c r="JF101" s="32">
        <v>34229</v>
      </c>
      <c r="JG101" s="32">
        <v>34124</v>
      </c>
      <c r="JH101" s="32">
        <v>33959</v>
      </c>
      <c r="JI101" s="32">
        <v>34358</v>
      </c>
      <c r="JJ101" s="32">
        <v>34914</v>
      </c>
      <c r="JK101" s="32">
        <v>34840</v>
      </c>
      <c r="JL101" s="32">
        <v>34410</v>
      </c>
      <c r="JM101" s="32">
        <v>34185</v>
      </c>
      <c r="JN101" s="32">
        <v>34706</v>
      </c>
      <c r="JO101" s="32">
        <v>34809</v>
      </c>
      <c r="JP101" s="32">
        <v>34194</v>
      </c>
      <c r="JQ101" s="32">
        <v>34508</v>
      </c>
      <c r="JR101" s="32">
        <v>34512</v>
      </c>
      <c r="JS101" s="32">
        <v>34275</v>
      </c>
      <c r="JT101" s="32">
        <v>34653</v>
      </c>
      <c r="JU101" s="32">
        <v>34627</v>
      </c>
      <c r="JV101" s="32">
        <v>34500</v>
      </c>
      <c r="JW101" s="32">
        <v>34604</v>
      </c>
      <c r="JX101" s="32">
        <v>34015</v>
      </c>
      <c r="JY101" s="32">
        <v>33838</v>
      </c>
      <c r="JZ101" s="32">
        <v>34338</v>
      </c>
      <c r="KA101" s="32">
        <v>34225</v>
      </c>
      <c r="KB101" s="32">
        <v>34119</v>
      </c>
      <c r="KC101" s="32">
        <v>34450</v>
      </c>
      <c r="KD101" s="32">
        <v>34314</v>
      </c>
      <c r="KE101" s="32">
        <v>34914</v>
      </c>
      <c r="KF101" s="32">
        <v>34370</v>
      </c>
      <c r="KG101" s="32">
        <v>33777</v>
      </c>
      <c r="KH101" s="32">
        <v>34180</v>
      </c>
      <c r="KI101" s="32">
        <v>34199</v>
      </c>
      <c r="KJ101" s="32">
        <v>33967</v>
      </c>
      <c r="KK101" s="32">
        <v>33663</v>
      </c>
      <c r="KL101" s="32">
        <v>34013</v>
      </c>
      <c r="KM101" s="32">
        <v>34429</v>
      </c>
      <c r="KN101" s="32">
        <v>34514</v>
      </c>
      <c r="KO101" s="32">
        <v>34223</v>
      </c>
      <c r="KP101" s="32">
        <v>33929</v>
      </c>
      <c r="KQ101" s="32">
        <v>33651</v>
      </c>
      <c r="KR101" s="32">
        <v>33971</v>
      </c>
      <c r="KS101" s="32">
        <v>34480</v>
      </c>
      <c r="KT101" s="32">
        <v>34521</v>
      </c>
      <c r="KU101" s="32">
        <v>34357</v>
      </c>
      <c r="KV101" s="32">
        <v>34159</v>
      </c>
      <c r="KW101" s="32">
        <v>33966</v>
      </c>
      <c r="KX101" s="32">
        <v>34354</v>
      </c>
      <c r="KY101" s="32">
        <v>34403</v>
      </c>
      <c r="KZ101" s="32">
        <v>34081</v>
      </c>
      <c r="LA101" s="32">
        <v>33756</v>
      </c>
      <c r="LB101" s="32">
        <v>34031</v>
      </c>
      <c r="LC101" s="32">
        <v>34253</v>
      </c>
      <c r="LD101" s="32">
        <v>34094</v>
      </c>
      <c r="LE101" s="32">
        <v>34052</v>
      </c>
      <c r="LF101" s="32">
        <v>33933</v>
      </c>
      <c r="LG101" s="32">
        <v>34575</v>
      </c>
      <c r="LH101" s="32">
        <v>33966</v>
      </c>
      <c r="LI101" s="32">
        <v>33531</v>
      </c>
      <c r="LJ101" s="32">
        <v>33722</v>
      </c>
      <c r="LK101" s="32">
        <v>34764</v>
      </c>
      <c r="LL101" s="32">
        <v>34291</v>
      </c>
      <c r="LM101" s="32">
        <v>33812</v>
      </c>
      <c r="LN101" s="32">
        <v>33727</v>
      </c>
      <c r="LO101" s="32">
        <v>34399</v>
      </c>
      <c r="LP101" s="32">
        <v>34063</v>
      </c>
      <c r="LQ101" s="32">
        <v>34047</v>
      </c>
      <c r="LR101" s="32">
        <v>33961</v>
      </c>
      <c r="LS101" s="32">
        <v>33605</v>
      </c>
      <c r="LT101" s="32">
        <v>33942</v>
      </c>
      <c r="LU101" s="32">
        <v>34368</v>
      </c>
      <c r="LV101" s="32">
        <v>34228</v>
      </c>
      <c r="LW101" s="32">
        <v>34173</v>
      </c>
      <c r="LX101" s="32">
        <v>34147</v>
      </c>
      <c r="LY101" s="32">
        <v>33369</v>
      </c>
      <c r="LZ101" s="32">
        <v>34318</v>
      </c>
      <c r="MA101" s="32">
        <v>34135</v>
      </c>
      <c r="MB101" s="32">
        <v>33803</v>
      </c>
      <c r="MC101" s="32">
        <v>34413</v>
      </c>
      <c r="MD101" s="32">
        <v>33844</v>
      </c>
      <c r="ME101" s="32">
        <v>34125</v>
      </c>
      <c r="MF101" s="32">
        <v>33685</v>
      </c>
      <c r="MG101" s="32">
        <v>34008</v>
      </c>
      <c r="MH101" s="32">
        <v>33337</v>
      </c>
      <c r="MI101" s="32">
        <v>33942</v>
      </c>
      <c r="MJ101" s="32">
        <v>33617</v>
      </c>
      <c r="MK101" s="32">
        <v>34038</v>
      </c>
      <c r="ML101" s="32">
        <v>34042</v>
      </c>
      <c r="MM101" s="32">
        <v>34380</v>
      </c>
      <c r="MN101" s="32">
        <v>34340</v>
      </c>
      <c r="MO101" s="32">
        <v>34447</v>
      </c>
      <c r="MP101" s="32">
        <v>34338</v>
      </c>
      <c r="MQ101" s="32">
        <v>33828</v>
      </c>
      <c r="MR101" s="32">
        <v>33851</v>
      </c>
      <c r="MS101" s="32">
        <v>34530</v>
      </c>
      <c r="MT101" s="32">
        <v>34190</v>
      </c>
      <c r="MU101" s="32">
        <v>34771</v>
      </c>
      <c r="MV101" s="32">
        <v>34451</v>
      </c>
      <c r="MW101" s="32">
        <v>34427</v>
      </c>
      <c r="MX101" s="32">
        <v>34395</v>
      </c>
      <c r="MY101" s="32">
        <v>34019</v>
      </c>
      <c r="MZ101" s="32">
        <v>34414</v>
      </c>
      <c r="NA101" s="32">
        <v>34046</v>
      </c>
      <c r="NB101" s="32">
        <v>34129</v>
      </c>
      <c r="NC101" s="32">
        <v>34182</v>
      </c>
      <c r="ND101" s="32">
        <v>34373</v>
      </c>
      <c r="NE101" s="32">
        <v>34463</v>
      </c>
      <c r="NF101" s="32">
        <v>33904</v>
      </c>
      <c r="NG101" s="32">
        <v>35445</v>
      </c>
      <c r="NH101" s="32">
        <v>34826</v>
      </c>
      <c r="NI101" s="32">
        <v>34031</v>
      </c>
      <c r="NJ101" s="32">
        <v>34334</v>
      </c>
      <c r="NK101" s="32">
        <v>34798</v>
      </c>
      <c r="NL101" s="32">
        <v>34102</v>
      </c>
      <c r="NM101" s="32">
        <v>34297</v>
      </c>
      <c r="NN101" s="32">
        <v>34583</v>
      </c>
      <c r="NO101" s="32">
        <v>34564</v>
      </c>
      <c r="NP101" s="32">
        <v>34507</v>
      </c>
      <c r="NQ101" s="32">
        <v>34164</v>
      </c>
      <c r="NR101" s="32">
        <v>34295</v>
      </c>
      <c r="NS101" s="32">
        <v>34565</v>
      </c>
      <c r="NT101" s="32">
        <v>34430</v>
      </c>
      <c r="NU101" s="32">
        <v>34529</v>
      </c>
      <c r="NV101" s="32">
        <v>34565</v>
      </c>
      <c r="NW101" s="32">
        <v>34328</v>
      </c>
      <c r="NX101" s="32">
        <v>34235</v>
      </c>
      <c r="NY101" s="32">
        <v>34035</v>
      </c>
      <c r="NZ101" s="32">
        <v>34428</v>
      </c>
      <c r="OA101" s="32">
        <v>34313</v>
      </c>
      <c r="OB101" s="32">
        <v>34684</v>
      </c>
      <c r="OC101" s="32">
        <v>34259</v>
      </c>
      <c r="OD101" s="32">
        <v>33791</v>
      </c>
      <c r="OE101" s="32">
        <v>34477</v>
      </c>
      <c r="OF101" s="32">
        <v>34649</v>
      </c>
      <c r="OG101" s="32">
        <v>33910</v>
      </c>
      <c r="OH101" s="32">
        <v>34334</v>
      </c>
      <c r="OI101" s="32">
        <v>34103</v>
      </c>
      <c r="OJ101" s="32">
        <v>33903</v>
      </c>
      <c r="OK101" s="32">
        <v>34261</v>
      </c>
      <c r="OL101" s="32">
        <v>33718</v>
      </c>
      <c r="OM101" s="32">
        <v>33630</v>
      </c>
      <c r="ON101" s="32">
        <v>34569</v>
      </c>
      <c r="OO101" s="32">
        <v>34375</v>
      </c>
      <c r="OP101" s="32">
        <v>33909</v>
      </c>
      <c r="OQ101" s="32">
        <v>34345</v>
      </c>
      <c r="OR101" s="32">
        <v>34012</v>
      </c>
      <c r="OS101" s="32">
        <v>34149</v>
      </c>
      <c r="OT101" s="32">
        <v>33967</v>
      </c>
      <c r="OU101" s="32">
        <v>34319</v>
      </c>
      <c r="OV101" s="32">
        <v>34231</v>
      </c>
      <c r="OW101" s="33">
        <v>33788</v>
      </c>
    </row>
    <row r="102" spans="11:813" x14ac:dyDescent="0.25">
      <c r="K102" s="30" t="s">
        <v>41</v>
      </c>
      <c r="L102" s="31">
        <v>6</v>
      </c>
      <c r="M102" s="36" t="s">
        <v>559</v>
      </c>
      <c r="N102" s="30">
        <v>36100</v>
      </c>
      <c r="O102" s="32">
        <v>36048</v>
      </c>
      <c r="P102" s="32">
        <v>36183</v>
      </c>
      <c r="Q102" s="32">
        <v>35927</v>
      </c>
      <c r="R102" s="32">
        <v>35962</v>
      </c>
      <c r="S102" s="32">
        <v>35537</v>
      </c>
      <c r="T102" s="32">
        <v>35355</v>
      </c>
      <c r="U102" s="32">
        <v>35248</v>
      </c>
      <c r="V102" s="32">
        <v>35551</v>
      </c>
      <c r="W102" s="32">
        <v>35343</v>
      </c>
      <c r="X102" s="32">
        <v>35431</v>
      </c>
      <c r="Y102" s="32">
        <v>35107</v>
      </c>
      <c r="Z102" s="32">
        <v>34679</v>
      </c>
      <c r="AA102" s="32">
        <v>35432</v>
      </c>
      <c r="AB102" s="32">
        <v>35145</v>
      </c>
      <c r="AC102" s="32">
        <v>34905</v>
      </c>
      <c r="AD102" s="32">
        <v>34413</v>
      </c>
      <c r="AE102" s="32">
        <v>35063</v>
      </c>
      <c r="AF102" s="32">
        <v>34912</v>
      </c>
      <c r="AG102" s="32">
        <v>35378</v>
      </c>
      <c r="AH102" s="32">
        <v>35225</v>
      </c>
      <c r="AI102" s="32">
        <v>34760</v>
      </c>
      <c r="AJ102" s="32">
        <v>35388</v>
      </c>
      <c r="AK102" s="32">
        <v>34547</v>
      </c>
      <c r="AL102" s="32">
        <v>34638</v>
      </c>
      <c r="AM102" s="32">
        <v>34955</v>
      </c>
      <c r="AN102" s="32">
        <v>34675</v>
      </c>
      <c r="AO102" s="32">
        <v>34548</v>
      </c>
      <c r="AP102" s="32">
        <v>34799</v>
      </c>
      <c r="AQ102" s="32">
        <v>34914</v>
      </c>
      <c r="AR102" s="32">
        <v>34908</v>
      </c>
      <c r="AS102" s="32">
        <v>34406</v>
      </c>
      <c r="AT102" s="32">
        <v>35183</v>
      </c>
      <c r="AU102" s="32">
        <v>34746</v>
      </c>
      <c r="AV102" s="32">
        <v>34981</v>
      </c>
      <c r="AW102" s="32">
        <v>34895</v>
      </c>
      <c r="AX102" s="32">
        <v>35399</v>
      </c>
      <c r="AY102" s="32">
        <v>34596</v>
      </c>
      <c r="AZ102" s="32">
        <v>34757</v>
      </c>
      <c r="BA102" s="32">
        <v>34487</v>
      </c>
      <c r="BB102" s="32">
        <v>34895</v>
      </c>
      <c r="BC102" s="32">
        <v>34733</v>
      </c>
      <c r="BD102" s="32">
        <v>34552</v>
      </c>
      <c r="BE102" s="32">
        <v>34650</v>
      </c>
      <c r="BF102" s="32">
        <v>35300</v>
      </c>
      <c r="BG102" s="32">
        <v>34671</v>
      </c>
      <c r="BH102" s="32">
        <v>34439</v>
      </c>
      <c r="BI102" s="32">
        <v>34406</v>
      </c>
      <c r="BJ102" s="32">
        <v>34578</v>
      </c>
      <c r="BK102" s="32">
        <v>34803</v>
      </c>
      <c r="BL102" s="32">
        <v>34845</v>
      </c>
      <c r="BM102" s="32">
        <v>34799</v>
      </c>
      <c r="BN102" s="32">
        <v>34363</v>
      </c>
      <c r="BO102" s="32">
        <v>34584</v>
      </c>
      <c r="BP102" s="32">
        <v>35205</v>
      </c>
      <c r="BQ102" s="32">
        <v>34878</v>
      </c>
      <c r="BR102" s="32">
        <v>34507</v>
      </c>
      <c r="BS102" s="32">
        <v>34813</v>
      </c>
      <c r="BT102" s="32">
        <v>34756</v>
      </c>
      <c r="BU102" s="32">
        <v>34898</v>
      </c>
      <c r="BV102" s="32">
        <v>34313</v>
      </c>
      <c r="BW102" s="32">
        <v>34942</v>
      </c>
      <c r="BX102" s="32">
        <v>34963</v>
      </c>
      <c r="BY102" s="32">
        <v>35197</v>
      </c>
      <c r="BZ102" s="32">
        <v>34556</v>
      </c>
      <c r="CA102" s="32">
        <v>34515</v>
      </c>
      <c r="CB102" s="32">
        <v>34725</v>
      </c>
      <c r="CC102" s="32">
        <v>35002</v>
      </c>
      <c r="CD102" s="32">
        <v>35508</v>
      </c>
      <c r="CE102" s="32">
        <v>34924</v>
      </c>
      <c r="CF102" s="32">
        <v>35305</v>
      </c>
      <c r="CG102" s="32">
        <v>35112</v>
      </c>
      <c r="CH102" s="32">
        <v>35079</v>
      </c>
      <c r="CI102" s="32">
        <v>34633</v>
      </c>
      <c r="CJ102" s="32">
        <v>34901</v>
      </c>
      <c r="CK102" s="32">
        <v>34645</v>
      </c>
      <c r="CL102" s="32">
        <v>34626</v>
      </c>
      <c r="CM102" s="32">
        <v>34752</v>
      </c>
      <c r="CN102" s="32">
        <v>34664</v>
      </c>
      <c r="CO102" s="32">
        <v>35143</v>
      </c>
      <c r="CP102" s="32">
        <v>34624</v>
      </c>
      <c r="CQ102" s="32">
        <v>34618</v>
      </c>
      <c r="CR102" s="32">
        <v>34975</v>
      </c>
      <c r="CS102" s="32">
        <v>34616</v>
      </c>
      <c r="CT102" s="32">
        <v>35266</v>
      </c>
      <c r="CU102" s="32">
        <v>34548</v>
      </c>
      <c r="CV102" s="32">
        <v>34635</v>
      </c>
      <c r="CW102" s="32">
        <v>34720</v>
      </c>
      <c r="CX102" s="32">
        <v>35113</v>
      </c>
      <c r="CY102" s="32">
        <v>34710</v>
      </c>
      <c r="CZ102" s="32">
        <v>34499</v>
      </c>
      <c r="DA102" s="32">
        <v>34859</v>
      </c>
      <c r="DB102" s="32">
        <v>34398</v>
      </c>
      <c r="DC102" s="32">
        <v>34262</v>
      </c>
      <c r="DD102" s="32">
        <v>34915</v>
      </c>
      <c r="DE102" s="32">
        <v>34688</v>
      </c>
      <c r="DF102" s="32">
        <v>35025</v>
      </c>
      <c r="DG102" s="32">
        <v>34876</v>
      </c>
      <c r="DH102" s="32">
        <v>34822</v>
      </c>
      <c r="DI102" s="32">
        <v>34384</v>
      </c>
      <c r="DJ102" s="32">
        <v>34589</v>
      </c>
      <c r="DK102" s="32">
        <v>34454</v>
      </c>
      <c r="DL102" s="32">
        <v>34701</v>
      </c>
      <c r="DM102" s="32">
        <v>34469</v>
      </c>
      <c r="DN102" s="32">
        <v>34653</v>
      </c>
      <c r="DO102" s="32">
        <v>35229</v>
      </c>
      <c r="DP102" s="32">
        <v>34699</v>
      </c>
      <c r="DQ102" s="32">
        <v>34740</v>
      </c>
      <c r="DR102" s="32">
        <v>34972</v>
      </c>
      <c r="DS102" s="32">
        <v>34253</v>
      </c>
      <c r="DT102" s="32">
        <v>34600</v>
      </c>
      <c r="DU102" s="32">
        <v>34196</v>
      </c>
      <c r="DV102" s="32">
        <v>34928</v>
      </c>
      <c r="DW102" s="32">
        <v>34507</v>
      </c>
      <c r="DX102" s="32">
        <v>34521</v>
      </c>
      <c r="DY102" s="32">
        <v>34501</v>
      </c>
      <c r="DZ102" s="32">
        <v>34092</v>
      </c>
      <c r="EA102" s="32">
        <v>34387</v>
      </c>
      <c r="EB102" s="32">
        <v>34164</v>
      </c>
      <c r="EC102" s="32">
        <v>34810</v>
      </c>
      <c r="ED102" s="32">
        <v>33824</v>
      </c>
      <c r="EE102" s="32">
        <v>34378</v>
      </c>
      <c r="EF102" s="32">
        <v>34684</v>
      </c>
      <c r="EG102" s="32">
        <v>34870</v>
      </c>
      <c r="EH102" s="32">
        <v>34656</v>
      </c>
      <c r="EI102" s="32">
        <v>34751</v>
      </c>
      <c r="EJ102" s="32">
        <v>34239</v>
      </c>
      <c r="EK102" s="32">
        <v>34226</v>
      </c>
      <c r="EL102" s="32">
        <v>34632</v>
      </c>
      <c r="EM102" s="32">
        <v>34556</v>
      </c>
      <c r="EN102" s="32">
        <v>33985</v>
      </c>
      <c r="EO102" s="32">
        <v>34435</v>
      </c>
      <c r="EP102" s="32">
        <v>34591</v>
      </c>
      <c r="EQ102" s="32">
        <v>34831</v>
      </c>
      <c r="ER102" s="32">
        <v>34533</v>
      </c>
      <c r="ES102" s="32">
        <v>34979</v>
      </c>
      <c r="ET102" s="32">
        <v>34934</v>
      </c>
      <c r="EU102" s="32">
        <v>34824</v>
      </c>
      <c r="EV102" s="32">
        <v>34757</v>
      </c>
      <c r="EW102" s="32">
        <v>34536</v>
      </c>
      <c r="EX102" s="32">
        <v>34729</v>
      </c>
      <c r="EY102" s="32">
        <v>34629</v>
      </c>
      <c r="EZ102" s="32">
        <v>34563</v>
      </c>
      <c r="FA102" s="32">
        <v>34179</v>
      </c>
      <c r="FB102" s="32">
        <v>34723</v>
      </c>
      <c r="FC102" s="32">
        <v>34925</v>
      </c>
      <c r="FD102" s="32">
        <v>34226</v>
      </c>
      <c r="FE102" s="32">
        <v>34754</v>
      </c>
      <c r="FF102" s="32">
        <v>34679</v>
      </c>
      <c r="FG102" s="32">
        <v>34512</v>
      </c>
      <c r="FH102" s="32">
        <v>34400</v>
      </c>
      <c r="FI102" s="32">
        <v>34406</v>
      </c>
      <c r="FJ102" s="32">
        <v>34676</v>
      </c>
      <c r="FK102" s="32">
        <v>34900</v>
      </c>
      <c r="FL102" s="32">
        <v>34692</v>
      </c>
      <c r="FM102" s="32">
        <v>34545</v>
      </c>
      <c r="FN102" s="32">
        <v>34357</v>
      </c>
      <c r="FO102" s="32">
        <v>34596</v>
      </c>
      <c r="FP102" s="32">
        <v>34847</v>
      </c>
      <c r="FQ102" s="32">
        <v>34730</v>
      </c>
      <c r="FR102" s="32">
        <v>34554</v>
      </c>
      <c r="FS102" s="32">
        <v>34334</v>
      </c>
      <c r="FT102" s="32">
        <v>34938</v>
      </c>
      <c r="FU102" s="32">
        <v>34960</v>
      </c>
      <c r="FV102" s="32">
        <v>34687</v>
      </c>
      <c r="FW102" s="32">
        <v>35006</v>
      </c>
      <c r="FX102" s="32">
        <v>34640</v>
      </c>
      <c r="FY102" s="32">
        <v>35080</v>
      </c>
      <c r="FZ102" s="32">
        <v>34587</v>
      </c>
      <c r="GA102" s="32">
        <v>34475</v>
      </c>
      <c r="GB102" s="32">
        <v>34452</v>
      </c>
      <c r="GC102" s="32">
        <v>34633</v>
      </c>
      <c r="GD102" s="32">
        <v>34532</v>
      </c>
      <c r="GE102" s="32">
        <v>34699</v>
      </c>
      <c r="GF102" s="32">
        <v>34365</v>
      </c>
      <c r="GG102" s="32">
        <v>34378</v>
      </c>
      <c r="GH102" s="32">
        <v>34471</v>
      </c>
      <c r="GI102" s="32">
        <v>34690</v>
      </c>
      <c r="GJ102" s="32">
        <v>35055</v>
      </c>
      <c r="GK102" s="32">
        <v>34768</v>
      </c>
      <c r="GL102" s="32">
        <v>34603</v>
      </c>
      <c r="GM102" s="32">
        <v>34494</v>
      </c>
      <c r="GN102" s="32">
        <v>34804</v>
      </c>
      <c r="GO102" s="32">
        <v>34626</v>
      </c>
      <c r="GP102" s="32">
        <v>34805</v>
      </c>
      <c r="GQ102" s="32">
        <v>34533</v>
      </c>
      <c r="GR102" s="32">
        <v>34612</v>
      </c>
      <c r="GS102" s="32">
        <v>34672</v>
      </c>
      <c r="GT102" s="32">
        <v>34385</v>
      </c>
      <c r="GU102" s="32">
        <v>34369</v>
      </c>
      <c r="GV102" s="32">
        <v>34715</v>
      </c>
      <c r="GW102" s="32">
        <v>34555</v>
      </c>
      <c r="GX102" s="32">
        <v>34338</v>
      </c>
      <c r="GY102" s="32">
        <v>35016</v>
      </c>
      <c r="GZ102" s="32">
        <v>34457</v>
      </c>
      <c r="HA102" s="32">
        <v>34477</v>
      </c>
      <c r="HB102" s="32">
        <v>34711</v>
      </c>
      <c r="HC102" s="32">
        <v>34720</v>
      </c>
      <c r="HD102" s="32">
        <v>34121</v>
      </c>
      <c r="HE102" s="32">
        <v>34188</v>
      </c>
      <c r="HF102" s="32">
        <v>34439</v>
      </c>
      <c r="HG102" s="32">
        <v>34189</v>
      </c>
      <c r="HH102" s="32">
        <v>34275</v>
      </c>
      <c r="HI102" s="32">
        <v>34435</v>
      </c>
      <c r="HJ102" s="32">
        <v>34727</v>
      </c>
      <c r="HK102" s="32">
        <v>34002</v>
      </c>
      <c r="HL102" s="32">
        <v>34506</v>
      </c>
      <c r="HM102" s="32">
        <v>34455</v>
      </c>
      <c r="HN102" s="32">
        <v>34353</v>
      </c>
      <c r="HO102" s="32">
        <v>34542</v>
      </c>
      <c r="HP102" s="32">
        <v>34346</v>
      </c>
      <c r="HQ102" s="32">
        <v>34336</v>
      </c>
      <c r="HR102" s="32">
        <v>34004</v>
      </c>
      <c r="HS102" s="32">
        <v>34787</v>
      </c>
      <c r="HT102" s="32">
        <v>34586</v>
      </c>
      <c r="HU102" s="32">
        <v>34524</v>
      </c>
      <c r="HV102" s="32">
        <v>34497</v>
      </c>
      <c r="HW102" s="32">
        <v>34448</v>
      </c>
      <c r="HX102" s="32">
        <v>34507</v>
      </c>
      <c r="HY102" s="32">
        <v>34361</v>
      </c>
      <c r="HZ102" s="32">
        <v>34570</v>
      </c>
      <c r="IA102" s="32">
        <v>34241</v>
      </c>
      <c r="IB102" s="32">
        <v>34268</v>
      </c>
      <c r="IC102" s="32">
        <v>34721</v>
      </c>
      <c r="ID102" s="32">
        <v>34598</v>
      </c>
      <c r="IE102" s="32">
        <v>33900</v>
      </c>
      <c r="IF102" s="32">
        <v>34880</v>
      </c>
      <c r="IG102" s="32">
        <v>34357</v>
      </c>
      <c r="IH102" s="32">
        <v>34310</v>
      </c>
      <c r="II102" s="32">
        <v>34513</v>
      </c>
      <c r="IJ102" s="32">
        <v>33879</v>
      </c>
      <c r="IK102" s="32">
        <v>34198</v>
      </c>
      <c r="IL102" s="32">
        <v>34457</v>
      </c>
      <c r="IM102" s="32">
        <v>34569</v>
      </c>
      <c r="IN102" s="32">
        <v>34515</v>
      </c>
      <c r="IO102" s="32">
        <v>34514</v>
      </c>
      <c r="IP102" s="32">
        <v>34304</v>
      </c>
      <c r="IQ102" s="32">
        <v>34166</v>
      </c>
      <c r="IR102" s="32">
        <v>34212</v>
      </c>
      <c r="IS102" s="32">
        <v>34002</v>
      </c>
      <c r="IT102" s="32">
        <v>34328</v>
      </c>
      <c r="IU102" s="32">
        <v>34269</v>
      </c>
      <c r="IV102" s="32">
        <v>34506</v>
      </c>
      <c r="IW102" s="32">
        <v>34142</v>
      </c>
      <c r="IX102" s="32">
        <v>34041</v>
      </c>
      <c r="IY102" s="32">
        <v>34600</v>
      </c>
      <c r="IZ102" s="32">
        <v>34426</v>
      </c>
      <c r="JA102" s="32">
        <v>34549</v>
      </c>
      <c r="JB102" s="32">
        <v>34521</v>
      </c>
      <c r="JC102" s="32">
        <v>34347</v>
      </c>
      <c r="JD102" s="32">
        <v>34459</v>
      </c>
      <c r="JE102" s="32">
        <v>34901</v>
      </c>
      <c r="JF102" s="32">
        <v>34559</v>
      </c>
      <c r="JG102" s="32">
        <v>34930</v>
      </c>
      <c r="JH102" s="32">
        <v>34400</v>
      </c>
      <c r="JI102" s="32">
        <v>34139</v>
      </c>
      <c r="JJ102" s="32">
        <v>34263</v>
      </c>
      <c r="JK102" s="32">
        <v>34614</v>
      </c>
      <c r="JL102" s="32">
        <v>34425</v>
      </c>
      <c r="JM102" s="32">
        <v>34487</v>
      </c>
      <c r="JN102" s="32">
        <v>34740</v>
      </c>
      <c r="JO102" s="32">
        <v>34253</v>
      </c>
      <c r="JP102" s="32">
        <v>34608</v>
      </c>
      <c r="JQ102" s="32">
        <v>34377</v>
      </c>
      <c r="JR102" s="32">
        <v>34827</v>
      </c>
      <c r="JS102" s="32">
        <v>34244</v>
      </c>
      <c r="JT102" s="32">
        <v>34813</v>
      </c>
      <c r="JU102" s="32">
        <v>34772</v>
      </c>
      <c r="JV102" s="32">
        <v>34684</v>
      </c>
      <c r="JW102" s="32">
        <v>34693</v>
      </c>
      <c r="JX102" s="32">
        <v>35141</v>
      </c>
      <c r="JY102" s="32">
        <v>34359</v>
      </c>
      <c r="JZ102" s="32">
        <v>34585</v>
      </c>
      <c r="KA102" s="32">
        <v>35012</v>
      </c>
      <c r="KB102" s="32">
        <v>34552</v>
      </c>
      <c r="KC102" s="32">
        <v>33969</v>
      </c>
      <c r="KD102" s="32">
        <v>34790</v>
      </c>
      <c r="KE102" s="32">
        <v>34040</v>
      </c>
      <c r="KF102" s="32">
        <v>34457</v>
      </c>
      <c r="KG102" s="32">
        <v>34276</v>
      </c>
      <c r="KH102" s="32">
        <v>34606</v>
      </c>
      <c r="KI102" s="32">
        <v>34307</v>
      </c>
      <c r="KJ102" s="32">
        <v>34845</v>
      </c>
      <c r="KK102" s="32">
        <v>34114</v>
      </c>
      <c r="KL102" s="32">
        <v>34662</v>
      </c>
      <c r="KM102" s="32">
        <v>34716</v>
      </c>
      <c r="KN102" s="32">
        <v>34160</v>
      </c>
      <c r="KO102" s="32">
        <v>34567</v>
      </c>
      <c r="KP102" s="32">
        <v>34637</v>
      </c>
      <c r="KQ102" s="32">
        <v>34163</v>
      </c>
      <c r="KR102" s="32">
        <v>34347</v>
      </c>
      <c r="KS102" s="32">
        <v>34625</v>
      </c>
      <c r="KT102" s="32">
        <v>34471</v>
      </c>
      <c r="KU102" s="32">
        <v>34443</v>
      </c>
      <c r="KV102" s="32">
        <v>34226</v>
      </c>
      <c r="KW102" s="32">
        <v>34513</v>
      </c>
      <c r="KX102" s="32">
        <v>34341</v>
      </c>
      <c r="KY102" s="32">
        <v>34437</v>
      </c>
      <c r="KZ102" s="32">
        <v>34226</v>
      </c>
      <c r="LA102" s="32">
        <v>34330</v>
      </c>
      <c r="LB102" s="32">
        <v>33889</v>
      </c>
      <c r="LC102" s="32">
        <v>34063</v>
      </c>
      <c r="LD102" s="32">
        <v>34248</v>
      </c>
      <c r="LE102" s="32">
        <v>34231</v>
      </c>
      <c r="LF102" s="32">
        <v>34753</v>
      </c>
      <c r="LG102" s="32">
        <v>34381</v>
      </c>
      <c r="LH102" s="32">
        <v>34523</v>
      </c>
      <c r="LI102" s="32">
        <v>33307</v>
      </c>
      <c r="LJ102" s="32">
        <v>34264</v>
      </c>
      <c r="LK102" s="32">
        <v>34612</v>
      </c>
      <c r="LL102" s="32">
        <v>34312</v>
      </c>
      <c r="LM102" s="32">
        <v>34117</v>
      </c>
      <c r="LN102" s="32">
        <v>34443</v>
      </c>
      <c r="LO102" s="32">
        <v>34102</v>
      </c>
      <c r="LP102" s="32">
        <v>34156</v>
      </c>
      <c r="LQ102" s="32">
        <v>34229</v>
      </c>
      <c r="LR102" s="32">
        <v>33539</v>
      </c>
      <c r="LS102" s="32">
        <v>34181</v>
      </c>
      <c r="LT102" s="32">
        <v>33992</v>
      </c>
      <c r="LU102" s="32">
        <v>34039</v>
      </c>
      <c r="LV102" s="32">
        <v>34442</v>
      </c>
      <c r="LW102" s="32">
        <v>34495</v>
      </c>
      <c r="LX102" s="32">
        <v>34369</v>
      </c>
      <c r="LY102" s="32">
        <v>34083</v>
      </c>
      <c r="LZ102" s="32">
        <v>34311</v>
      </c>
      <c r="MA102" s="32">
        <v>34129</v>
      </c>
      <c r="MB102" s="32">
        <v>34250</v>
      </c>
      <c r="MC102" s="32">
        <v>34067</v>
      </c>
      <c r="MD102" s="32">
        <v>34219</v>
      </c>
      <c r="ME102" s="32">
        <v>34049</v>
      </c>
      <c r="MF102" s="32">
        <v>34475</v>
      </c>
      <c r="MG102" s="32">
        <v>33722</v>
      </c>
      <c r="MH102" s="32">
        <v>34014</v>
      </c>
      <c r="MI102" s="32">
        <v>33505</v>
      </c>
      <c r="MJ102" s="32">
        <v>34425</v>
      </c>
      <c r="MK102" s="32">
        <v>34220</v>
      </c>
      <c r="ML102" s="32">
        <v>34029</v>
      </c>
      <c r="MM102" s="32">
        <v>34192</v>
      </c>
      <c r="MN102" s="32">
        <v>34248</v>
      </c>
      <c r="MO102" s="32">
        <v>34106</v>
      </c>
      <c r="MP102" s="32">
        <v>34527</v>
      </c>
      <c r="MQ102" s="32">
        <v>34177</v>
      </c>
      <c r="MR102" s="32">
        <v>34295</v>
      </c>
      <c r="MS102" s="32">
        <v>34179</v>
      </c>
      <c r="MT102" s="32">
        <v>34259</v>
      </c>
      <c r="MU102" s="32">
        <v>34868</v>
      </c>
      <c r="MV102" s="32">
        <v>34640</v>
      </c>
      <c r="MW102" s="32">
        <v>34869</v>
      </c>
      <c r="MX102" s="32">
        <v>34731</v>
      </c>
      <c r="MY102" s="32">
        <v>34654</v>
      </c>
      <c r="MZ102" s="32">
        <v>34803</v>
      </c>
      <c r="NA102" s="32">
        <v>34247</v>
      </c>
      <c r="NB102" s="32">
        <v>34872</v>
      </c>
      <c r="NC102" s="32">
        <v>34687</v>
      </c>
      <c r="ND102" s="32">
        <v>34184</v>
      </c>
      <c r="NE102" s="32">
        <v>34148</v>
      </c>
      <c r="NF102" s="32">
        <v>34553</v>
      </c>
      <c r="NG102" s="32">
        <v>34845</v>
      </c>
      <c r="NH102" s="32">
        <v>34880</v>
      </c>
      <c r="NI102" s="32">
        <v>34572</v>
      </c>
      <c r="NJ102" s="32">
        <v>34494</v>
      </c>
      <c r="NK102" s="32">
        <v>34710</v>
      </c>
      <c r="NL102" s="32">
        <v>34485</v>
      </c>
      <c r="NM102" s="32">
        <v>34853</v>
      </c>
      <c r="NN102" s="32">
        <v>35021</v>
      </c>
      <c r="NO102" s="32">
        <v>35234</v>
      </c>
      <c r="NP102" s="32">
        <v>34599</v>
      </c>
      <c r="NQ102" s="32">
        <v>34508</v>
      </c>
      <c r="NR102" s="32">
        <v>34914</v>
      </c>
      <c r="NS102" s="32">
        <v>34823</v>
      </c>
      <c r="NT102" s="32">
        <v>34411</v>
      </c>
      <c r="NU102" s="32">
        <v>34090</v>
      </c>
      <c r="NV102" s="32">
        <v>34260</v>
      </c>
      <c r="NW102" s="32">
        <v>34108</v>
      </c>
      <c r="NX102" s="32">
        <v>34039</v>
      </c>
      <c r="NY102" s="32">
        <v>34460</v>
      </c>
      <c r="NZ102" s="32">
        <v>34432</v>
      </c>
      <c r="OA102" s="32">
        <v>33919</v>
      </c>
      <c r="OB102" s="32">
        <v>34758</v>
      </c>
      <c r="OC102" s="32">
        <v>34700</v>
      </c>
      <c r="OD102" s="32">
        <v>34088</v>
      </c>
      <c r="OE102" s="32">
        <v>34047</v>
      </c>
      <c r="OF102" s="32">
        <v>34135</v>
      </c>
      <c r="OG102" s="32">
        <v>34281</v>
      </c>
      <c r="OH102" s="32">
        <v>34432</v>
      </c>
      <c r="OI102" s="32">
        <v>33932</v>
      </c>
      <c r="OJ102" s="32">
        <v>34410</v>
      </c>
      <c r="OK102" s="32">
        <v>34635</v>
      </c>
      <c r="OL102" s="32">
        <v>34422</v>
      </c>
      <c r="OM102" s="32">
        <v>34182</v>
      </c>
      <c r="ON102" s="32">
        <v>34152</v>
      </c>
      <c r="OO102" s="32">
        <v>34361</v>
      </c>
      <c r="OP102" s="32">
        <v>33918</v>
      </c>
      <c r="OQ102" s="32">
        <v>34638</v>
      </c>
      <c r="OR102" s="32">
        <v>34012</v>
      </c>
      <c r="OS102" s="32">
        <v>34208</v>
      </c>
      <c r="OT102" s="32">
        <v>34182</v>
      </c>
      <c r="OU102" s="32">
        <v>34341</v>
      </c>
      <c r="OV102" s="32">
        <v>34856</v>
      </c>
      <c r="OW102" s="33">
        <v>33736</v>
      </c>
    </row>
    <row r="103" spans="11:813" x14ac:dyDescent="0.25">
      <c r="K103" s="30" t="s">
        <v>41</v>
      </c>
      <c r="L103" s="31">
        <v>7</v>
      </c>
      <c r="M103" s="36" t="s">
        <v>560</v>
      </c>
      <c r="N103" s="30">
        <v>36327</v>
      </c>
      <c r="O103" s="32">
        <v>36032</v>
      </c>
      <c r="P103" s="32">
        <v>35925</v>
      </c>
      <c r="Q103" s="32">
        <v>36640</v>
      </c>
      <c r="R103" s="32">
        <v>36322</v>
      </c>
      <c r="S103" s="32">
        <v>36196</v>
      </c>
      <c r="T103" s="32">
        <v>35553</v>
      </c>
      <c r="U103" s="32">
        <v>35381</v>
      </c>
      <c r="V103" s="32">
        <v>35934</v>
      </c>
      <c r="W103" s="32">
        <v>35269</v>
      </c>
      <c r="X103" s="32">
        <v>35474</v>
      </c>
      <c r="Y103" s="32">
        <v>35745</v>
      </c>
      <c r="Z103" s="32">
        <v>35298</v>
      </c>
      <c r="AA103" s="32">
        <v>35315</v>
      </c>
      <c r="AB103" s="32">
        <v>34662</v>
      </c>
      <c r="AC103" s="32">
        <v>35090</v>
      </c>
      <c r="AD103" s="32">
        <v>35654</v>
      </c>
      <c r="AE103" s="32">
        <v>35431</v>
      </c>
      <c r="AF103" s="32">
        <v>35462</v>
      </c>
      <c r="AG103" s="32">
        <v>34985</v>
      </c>
      <c r="AH103" s="32">
        <v>35091</v>
      </c>
      <c r="AI103" s="32">
        <v>35068</v>
      </c>
      <c r="AJ103" s="32">
        <v>35173</v>
      </c>
      <c r="AK103" s="32">
        <v>35386</v>
      </c>
      <c r="AL103" s="32">
        <v>34728</v>
      </c>
      <c r="AM103" s="32">
        <v>34790</v>
      </c>
      <c r="AN103" s="32">
        <v>34640</v>
      </c>
      <c r="AO103" s="32">
        <v>35497</v>
      </c>
      <c r="AP103" s="32">
        <v>34803</v>
      </c>
      <c r="AQ103" s="32">
        <v>35109</v>
      </c>
      <c r="AR103" s="32">
        <v>34826</v>
      </c>
      <c r="AS103" s="32">
        <v>35011</v>
      </c>
      <c r="AT103" s="32">
        <v>35299</v>
      </c>
      <c r="AU103" s="32">
        <v>34782</v>
      </c>
      <c r="AV103" s="32">
        <v>34686</v>
      </c>
      <c r="AW103" s="32">
        <v>34886</v>
      </c>
      <c r="AX103" s="32">
        <v>34521</v>
      </c>
      <c r="AY103" s="32">
        <v>34564</v>
      </c>
      <c r="AZ103" s="32">
        <v>34646</v>
      </c>
      <c r="BA103" s="32">
        <v>34742</v>
      </c>
      <c r="BB103" s="32">
        <v>34918</v>
      </c>
      <c r="BC103" s="32">
        <v>35192</v>
      </c>
      <c r="BD103" s="32">
        <v>34863</v>
      </c>
      <c r="BE103" s="32">
        <v>34771</v>
      </c>
      <c r="BF103" s="32">
        <v>35053</v>
      </c>
      <c r="BG103" s="32">
        <v>34374</v>
      </c>
      <c r="BH103" s="32">
        <v>34757</v>
      </c>
      <c r="BI103" s="32">
        <v>34508</v>
      </c>
      <c r="BJ103" s="32">
        <v>34697</v>
      </c>
      <c r="BK103" s="32">
        <v>34939</v>
      </c>
      <c r="BL103" s="32">
        <v>34733</v>
      </c>
      <c r="BM103" s="32">
        <v>34370</v>
      </c>
      <c r="BN103" s="32">
        <v>34309</v>
      </c>
      <c r="BO103" s="32">
        <v>34804</v>
      </c>
      <c r="BP103" s="32">
        <v>34892</v>
      </c>
      <c r="BQ103" s="32">
        <v>34561</v>
      </c>
      <c r="BR103" s="32">
        <v>35134</v>
      </c>
      <c r="BS103" s="32">
        <v>35062</v>
      </c>
      <c r="BT103" s="32">
        <v>34816</v>
      </c>
      <c r="BU103" s="32">
        <v>34914</v>
      </c>
      <c r="BV103" s="32">
        <v>34713</v>
      </c>
      <c r="BW103" s="32">
        <v>35432</v>
      </c>
      <c r="BX103" s="32">
        <v>35515</v>
      </c>
      <c r="BY103" s="32">
        <v>35517</v>
      </c>
      <c r="BZ103" s="32">
        <v>35122</v>
      </c>
      <c r="CA103" s="32">
        <v>35153</v>
      </c>
      <c r="CB103" s="32">
        <v>35234</v>
      </c>
      <c r="CC103" s="32">
        <v>35302</v>
      </c>
      <c r="CD103" s="32">
        <v>35085</v>
      </c>
      <c r="CE103" s="32">
        <v>35700</v>
      </c>
      <c r="CF103" s="32">
        <v>34995</v>
      </c>
      <c r="CG103" s="32">
        <v>34683</v>
      </c>
      <c r="CH103" s="32">
        <v>35124</v>
      </c>
      <c r="CI103" s="32">
        <v>34967</v>
      </c>
      <c r="CJ103" s="32">
        <v>34892</v>
      </c>
      <c r="CK103" s="32">
        <v>35359</v>
      </c>
      <c r="CL103" s="32">
        <v>34597</v>
      </c>
      <c r="CM103" s="32">
        <v>34757</v>
      </c>
      <c r="CN103" s="32">
        <v>35121</v>
      </c>
      <c r="CO103" s="32">
        <v>34677</v>
      </c>
      <c r="CP103" s="32">
        <v>35059</v>
      </c>
      <c r="CQ103" s="32">
        <v>34548</v>
      </c>
      <c r="CR103" s="32">
        <v>35152</v>
      </c>
      <c r="CS103" s="32">
        <v>35121</v>
      </c>
      <c r="CT103" s="32">
        <v>34464</v>
      </c>
      <c r="CU103" s="32">
        <v>35173</v>
      </c>
      <c r="CV103" s="32">
        <v>34736</v>
      </c>
      <c r="CW103" s="32">
        <v>34702</v>
      </c>
      <c r="CX103" s="32">
        <v>34214</v>
      </c>
      <c r="CY103" s="32">
        <v>34763</v>
      </c>
      <c r="CZ103" s="32">
        <v>35278</v>
      </c>
      <c r="DA103" s="32">
        <v>34435</v>
      </c>
      <c r="DB103" s="32">
        <v>34355</v>
      </c>
      <c r="DC103" s="32">
        <v>34398</v>
      </c>
      <c r="DD103" s="32">
        <v>35293</v>
      </c>
      <c r="DE103" s="32">
        <v>34327</v>
      </c>
      <c r="DF103" s="32">
        <v>35079</v>
      </c>
      <c r="DG103" s="32">
        <v>35018</v>
      </c>
      <c r="DH103" s="32">
        <v>34960</v>
      </c>
      <c r="DI103" s="32">
        <v>34704</v>
      </c>
      <c r="DJ103" s="32">
        <v>34964</v>
      </c>
      <c r="DK103" s="32">
        <v>34708</v>
      </c>
      <c r="DL103" s="32">
        <v>34797</v>
      </c>
      <c r="DM103" s="32">
        <v>34123</v>
      </c>
      <c r="DN103" s="32">
        <v>35224</v>
      </c>
      <c r="DO103" s="32">
        <v>34613</v>
      </c>
      <c r="DP103" s="32">
        <v>34498</v>
      </c>
      <c r="DQ103" s="32">
        <v>34737</v>
      </c>
      <c r="DR103" s="32">
        <v>33908</v>
      </c>
      <c r="DS103" s="32">
        <v>34573</v>
      </c>
      <c r="DT103" s="32">
        <v>34392</v>
      </c>
      <c r="DU103" s="32">
        <v>34693</v>
      </c>
      <c r="DV103" s="32">
        <v>34565</v>
      </c>
      <c r="DW103" s="32">
        <v>34875</v>
      </c>
      <c r="DX103" s="32">
        <v>34749</v>
      </c>
      <c r="DY103" s="32">
        <v>34819</v>
      </c>
      <c r="DZ103" s="32">
        <v>34556</v>
      </c>
      <c r="EA103" s="32">
        <v>34752</v>
      </c>
      <c r="EB103" s="32">
        <v>34636</v>
      </c>
      <c r="EC103" s="32">
        <v>34540</v>
      </c>
      <c r="ED103" s="32">
        <v>34452</v>
      </c>
      <c r="EE103" s="32">
        <v>35049</v>
      </c>
      <c r="EF103" s="32">
        <v>34527</v>
      </c>
      <c r="EG103" s="32">
        <v>34472</v>
      </c>
      <c r="EH103" s="32">
        <v>34799</v>
      </c>
      <c r="EI103" s="32">
        <v>34877</v>
      </c>
      <c r="EJ103" s="32">
        <v>34745</v>
      </c>
      <c r="EK103" s="32">
        <v>35003</v>
      </c>
      <c r="EL103" s="32">
        <v>34854</v>
      </c>
      <c r="EM103" s="32">
        <v>34269</v>
      </c>
      <c r="EN103" s="32">
        <v>34911</v>
      </c>
      <c r="EO103" s="32">
        <v>34380</v>
      </c>
      <c r="EP103" s="32">
        <v>34181</v>
      </c>
      <c r="EQ103" s="32">
        <v>34138</v>
      </c>
      <c r="ER103" s="32">
        <v>34927</v>
      </c>
      <c r="ES103" s="32">
        <v>34079</v>
      </c>
      <c r="ET103" s="32">
        <v>35332</v>
      </c>
      <c r="EU103" s="32">
        <v>34834</v>
      </c>
      <c r="EV103" s="32">
        <v>34638</v>
      </c>
      <c r="EW103" s="32">
        <v>34655</v>
      </c>
      <c r="EX103" s="32">
        <v>34441</v>
      </c>
      <c r="EY103" s="32">
        <v>34605</v>
      </c>
      <c r="EZ103" s="32">
        <v>34737</v>
      </c>
      <c r="FA103" s="32">
        <v>34822</v>
      </c>
      <c r="FB103" s="32">
        <v>34612</v>
      </c>
      <c r="FC103" s="32">
        <v>34933</v>
      </c>
      <c r="FD103" s="32">
        <v>34979</v>
      </c>
      <c r="FE103" s="32">
        <v>34770</v>
      </c>
      <c r="FF103" s="32">
        <v>34807</v>
      </c>
      <c r="FG103" s="32">
        <v>34709</v>
      </c>
      <c r="FH103" s="32">
        <v>35106</v>
      </c>
      <c r="FI103" s="32">
        <v>35030</v>
      </c>
      <c r="FJ103" s="32">
        <v>35027</v>
      </c>
      <c r="FK103" s="32">
        <v>35216</v>
      </c>
      <c r="FL103" s="32">
        <v>34785</v>
      </c>
      <c r="FM103" s="32">
        <v>35000</v>
      </c>
      <c r="FN103" s="32">
        <v>35060</v>
      </c>
      <c r="FO103" s="32">
        <v>35441</v>
      </c>
      <c r="FP103" s="32">
        <v>34426</v>
      </c>
      <c r="FQ103" s="32">
        <v>34687</v>
      </c>
      <c r="FR103" s="32">
        <v>35023</v>
      </c>
      <c r="FS103" s="32">
        <v>34571</v>
      </c>
      <c r="FT103" s="32">
        <v>34856</v>
      </c>
      <c r="FU103" s="32">
        <v>35009</v>
      </c>
      <c r="FV103" s="32">
        <v>34801</v>
      </c>
      <c r="FW103" s="32">
        <v>34810</v>
      </c>
      <c r="FX103" s="32">
        <v>34036</v>
      </c>
      <c r="FY103" s="32">
        <v>34871</v>
      </c>
      <c r="FZ103" s="32">
        <v>34833</v>
      </c>
      <c r="GA103" s="32">
        <v>34437</v>
      </c>
      <c r="GB103" s="32">
        <v>35134</v>
      </c>
      <c r="GC103" s="32">
        <v>34455</v>
      </c>
      <c r="GD103" s="32">
        <v>34827</v>
      </c>
      <c r="GE103" s="32">
        <v>34794</v>
      </c>
      <c r="GF103" s="32">
        <v>34980</v>
      </c>
      <c r="GG103" s="32">
        <v>34227</v>
      </c>
      <c r="GH103" s="32">
        <v>34822</v>
      </c>
      <c r="GI103" s="32">
        <v>34742</v>
      </c>
      <c r="GJ103" s="32">
        <v>34779</v>
      </c>
      <c r="GK103" s="32">
        <v>34811</v>
      </c>
      <c r="GL103" s="32">
        <v>35000</v>
      </c>
      <c r="GM103" s="32">
        <v>35155</v>
      </c>
      <c r="GN103" s="32">
        <v>34982</v>
      </c>
      <c r="GO103" s="32">
        <v>34496</v>
      </c>
      <c r="GP103" s="32">
        <v>34509</v>
      </c>
      <c r="GQ103" s="32">
        <v>34733</v>
      </c>
      <c r="GR103" s="32">
        <v>34656</v>
      </c>
      <c r="GS103" s="32">
        <v>34907</v>
      </c>
      <c r="GT103" s="32">
        <v>34779</v>
      </c>
      <c r="GU103" s="32">
        <v>34862</v>
      </c>
      <c r="GV103" s="32">
        <v>34872</v>
      </c>
      <c r="GW103" s="32">
        <v>34974</v>
      </c>
      <c r="GX103" s="32">
        <v>35068</v>
      </c>
      <c r="GY103" s="32">
        <v>34737</v>
      </c>
      <c r="GZ103" s="32">
        <v>35232</v>
      </c>
      <c r="HA103" s="32">
        <v>35054</v>
      </c>
      <c r="HB103" s="32">
        <v>34759</v>
      </c>
      <c r="HC103" s="32">
        <v>34306</v>
      </c>
      <c r="HD103" s="32">
        <v>34596</v>
      </c>
      <c r="HE103" s="32">
        <v>34725</v>
      </c>
      <c r="HF103" s="32">
        <v>34175</v>
      </c>
      <c r="HG103" s="32">
        <v>34232</v>
      </c>
      <c r="HH103" s="32">
        <v>34797</v>
      </c>
      <c r="HI103" s="32">
        <v>34384</v>
      </c>
      <c r="HJ103" s="32">
        <v>34472</v>
      </c>
      <c r="HK103" s="32">
        <v>34608</v>
      </c>
      <c r="HL103" s="32">
        <v>34652</v>
      </c>
      <c r="HM103" s="32">
        <v>35093</v>
      </c>
      <c r="HN103" s="32">
        <v>34107</v>
      </c>
      <c r="HO103" s="32">
        <v>34001</v>
      </c>
      <c r="HP103" s="32">
        <v>34761</v>
      </c>
      <c r="HQ103" s="32">
        <v>34555</v>
      </c>
      <c r="HR103" s="32">
        <v>34398</v>
      </c>
      <c r="HS103" s="32">
        <v>35031</v>
      </c>
      <c r="HT103" s="32">
        <v>34732</v>
      </c>
      <c r="HU103" s="32">
        <v>34662</v>
      </c>
      <c r="HV103" s="32">
        <v>34393</v>
      </c>
      <c r="HW103" s="32">
        <v>34325</v>
      </c>
      <c r="HX103" s="32">
        <v>34702</v>
      </c>
      <c r="HY103" s="32">
        <v>34651</v>
      </c>
      <c r="HZ103" s="32">
        <v>34543</v>
      </c>
      <c r="IA103" s="32">
        <v>34603</v>
      </c>
      <c r="IB103" s="32">
        <v>35210</v>
      </c>
      <c r="IC103" s="32">
        <v>34132</v>
      </c>
      <c r="ID103" s="32">
        <v>34293</v>
      </c>
      <c r="IE103" s="32">
        <v>35090</v>
      </c>
      <c r="IF103" s="32">
        <v>34794</v>
      </c>
      <c r="IG103" s="32">
        <v>34159</v>
      </c>
      <c r="IH103" s="32">
        <v>34653</v>
      </c>
      <c r="II103" s="32">
        <v>34374</v>
      </c>
      <c r="IJ103" s="32">
        <v>34464</v>
      </c>
      <c r="IK103" s="32">
        <v>34620</v>
      </c>
      <c r="IL103" s="32">
        <v>34446</v>
      </c>
      <c r="IM103" s="32">
        <v>34413</v>
      </c>
      <c r="IN103" s="32">
        <v>34396</v>
      </c>
      <c r="IO103" s="32">
        <v>34775</v>
      </c>
      <c r="IP103" s="32">
        <v>34518</v>
      </c>
      <c r="IQ103" s="32">
        <v>34105</v>
      </c>
      <c r="IR103" s="32">
        <v>34876</v>
      </c>
      <c r="IS103" s="32">
        <v>34664</v>
      </c>
      <c r="IT103" s="32">
        <v>33963</v>
      </c>
      <c r="IU103" s="32">
        <v>34393</v>
      </c>
      <c r="IV103" s="32">
        <v>33917</v>
      </c>
      <c r="IW103" s="32">
        <v>35286</v>
      </c>
      <c r="IX103" s="32">
        <v>35082</v>
      </c>
      <c r="IY103" s="32">
        <v>34549</v>
      </c>
      <c r="IZ103" s="32">
        <v>34880</v>
      </c>
      <c r="JA103" s="32">
        <v>34975</v>
      </c>
      <c r="JB103" s="32">
        <v>34524</v>
      </c>
      <c r="JC103" s="32">
        <v>34636</v>
      </c>
      <c r="JD103" s="32">
        <v>35010</v>
      </c>
      <c r="JE103" s="32">
        <v>34156</v>
      </c>
      <c r="JF103" s="32">
        <v>34597</v>
      </c>
      <c r="JG103" s="32">
        <v>34913</v>
      </c>
      <c r="JH103" s="32">
        <v>34441</v>
      </c>
      <c r="JI103" s="32">
        <v>34418</v>
      </c>
      <c r="JJ103" s="32">
        <v>34738</v>
      </c>
      <c r="JK103" s="32">
        <v>34676</v>
      </c>
      <c r="JL103" s="32">
        <v>35354</v>
      </c>
      <c r="JM103" s="32">
        <v>34869</v>
      </c>
      <c r="JN103" s="32">
        <v>34856</v>
      </c>
      <c r="JO103" s="32">
        <v>35189</v>
      </c>
      <c r="JP103" s="32">
        <v>34886</v>
      </c>
      <c r="JQ103" s="32">
        <v>34631</v>
      </c>
      <c r="JR103" s="32">
        <v>34918</v>
      </c>
      <c r="JS103" s="32">
        <v>34725</v>
      </c>
      <c r="JT103" s="32">
        <v>34502</v>
      </c>
      <c r="JU103" s="32">
        <v>34530</v>
      </c>
      <c r="JV103" s="32">
        <v>35118</v>
      </c>
      <c r="JW103" s="32">
        <v>34590</v>
      </c>
      <c r="JX103" s="32">
        <v>35298</v>
      </c>
      <c r="JY103" s="32">
        <v>34974</v>
      </c>
      <c r="JZ103" s="32">
        <v>35308</v>
      </c>
      <c r="KA103" s="32">
        <v>34966</v>
      </c>
      <c r="KB103" s="32">
        <v>34502</v>
      </c>
      <c r="KC103" s="32">
        <v>34829</v>
      </c>
      <c r="KD103" s="32">
        <v>34510</v>
      </c>
      <c r="KE103" s="32">
        <v>35064</v>
      </c>
      <c r="KF103" s="32">
        <v>34667</v>
      </c>
      <c r="KG103" s="32">
        <v>34331</v>
      </c>
      <c r="KH103" s="32">
        <v>34202</v>
      </c>
      <c r="KI103" s="32">
        <v>34358</v>
      </c>
      <c r="KJ103" s="32">
        <v>34989</v>
      </c>
      <c r="KK103" s="32">
        <v>34617</v>
      </c>
      <c r="KL103" s="32">
        <v>34696</v>
      </c>
      <c r="KM103" s="32">
        <v>34791</v>
      </c>
      <c r="KN103" s="32">
        <v>34795</v>
      </c>
      <c r="KO103" s="32">
        <v>34324</v>
      </c>
      <c r="KP103" s="32">
        <v>34941</v>
      </c>
      <c r="KQ103" s="32">
        <v>34894</v>
      </c>
      <c r="KR103" s="32">
        <v>34579</v>
      </c>
      <c r="KS103" s="32">
        <v>34170</v>
      </c>
      <c r="KT103" s="32">
        <v>33979</v>
      </c>
      <c r="KU103" s="32">
        <v>34656</v>
      </c>
      <c r="KV103" s="32">
        <v>34695</v>
      </c>
      <c r="KW103" s="32">
        <v>34269</v>
      </c>
      <c r="KX103" s="32">
        <v>34241</v>
      </c>
      <c r="KY103" s="32">
        <v>34715</v>
      </c>
      <c r="KZ103" s="32">
        <v>34212</v>
      </c>
      <c r="LA103" s="32">
        <v>34406</v>
      </c>
      <c r="LB103" s="32">
        <v>35013</v>
      </c>
      <c r="LC103" s="32">
        <v>34370</v>
      </c>
      <c r="LD103" s="32">
        <v>34507</v>
      </c>
      <c r="LE103" s="32">
        <v>34275</v>
      </c>
      <c r="LF103" s="32">
        <v>34439</v>
      </c>
      <c r="LG103" s="32">
        <v>34587</v>
      </c>
      <c r="LH103" s="32">
        <v>34557</v>
      </c>
      <c r="LI103" s="32">
        <v>34760</v>
      </c>
      <c r="LJ103" s="32">
        <v>34190</v>
      </c>
      <c r="LK103" s="32">
        <v>34634</v>
      </c>
      <c r="LL103" s="32">
        <v>34536</v>
      </c>
      <c r="LM103" s="32">
        <v>34419</v>
      </c>
      <c r="LN103" s="32">
        <v>34362</v>
      </c>
      <c r="LO103" s="32">
        <v>34597</v>
      </c>
      <c r="LP103" s="32">
        <v>34729</v>
      </c>
      <c r="LQ103" s="32">
        <v>34364</v>
      </c>
      <c r="LR103" s="32">
        <v>34492</v>
      </c>
      <c r="LS103" s="32">
        <v>34186</v>
      </c>
      <c r="LT103" s="32">
        <v>34421</v>
      </c>
      <c r="LU103" s="32">
        <v>34647</v>
      </c>
      <c r="LV103" s="32">
        <v>33958</v>
      </c>
      <c r="LW103" s="32">
        <v>34408</v>
      </c>
      <c r="LX103" s="32">
        <v>35033</v>
      </c>
      <c r="LY103" s="32">
        <v>35028</v>
      </c>
      <c r="LZ103" s="32">
        <v>34680</v>
      </c>
      <c r="MA103" s="32">
        <v>34415</v>
      </c>
      <c r="MB103" s="32">
        <v>34400</v>
      </c>
      <c r="MC103" s="32">
        <v>33641</v>
      </c>
      <c r="MD103" s="32">
        <v>34350</v>
      </c>
      <c r="ME103" s="32">
        <v>34613</v>
      </c>
      <c r="MF103" s="32">
        <v>34391</v>
      </c>
      <c r="MG103" s="32">
        <v>34315</v>
      </c>
      <c r="MH103" s="32">
        <v>34781</v>
      </c>
      <c r="MI103" s="32">
        <v>34160</v>
      </c>
      <c r="MJ103" s="32">
        <v>34327</v>
      </c>
      <c r="MK103" s="32">
        <v>34378</v>
      </c>
      <c r="ML103" s="32">
        <v>34151</v>
      </c>
      <c r="MM103" s="32">
        <v>34686</v>
      </c>
      <c r="MN103" s="32">
        <v>34444</v>
      </c>
      <c r="MO103" s="32">
        <v>34814</v>
      </c>
      <c r="MP103" s="32">
        <v>34521</v>
      </c>
      <c r="MQ103" s="32">
        <v>34534</v>
      </c>
      <c r="MR103" s="32">
        <v>35034</v>
      </c>
      <c r="MS103" s="32">
        <v>34818</v>
      </c>
      <c r="MT103" s="32">
        <v>34952</v>
      </c>
      <c r="MU103" s="32">
        <v>34790</v>
      </c>
      <c r="MV103" s="32">
        <v>35276</v>
      </c>
      <c r="MW103" s="32">
        <v>34227</v>
      </c>
      <c r="MX103" s="32">
        <v>34638</v>
      </c>
      <c r="MY103" s="32">
        <v>34390</v>
      </c>
      <c r="MZ103" s="32">
        <v>34513</v>
      </c>
      <c r="NA103" s="32">
        <v>34216</v>
      </c>
      <c r="NB103" s="32">
        <v>35071</v>
      </c>
      <c r="NC103" s="32">
        <v>34709</v>
      </c>
      <c r="ND103" s="32">
        <v>34497</v>
      </c>
      <c r="NE103" s="32">
        <v>34910</v>
      </c>
      <c r="NF103" s="32">
        <v>35253</v>
      </c>
      <c r="NG103" s="32">
        <v>35231</v>
      </c>
      <c r="NH103" s="32">
        <v>34831</v>
      </c>
      <c r="NI103" s="32">
        <v>35019</v>
      </c>
      <c r="NJ103" s="32">
        <v>35063</v>
      </c>
      <c r="NK103" s="32">
        <v>34885</v>
      </c>
      <c r="NL103" s="32">
        <v>34883</v>
      </c>
      <c r="NM103" s="32">
        <v>34936</v>
      </c>
      <c r="NN103" s="32">
        <v>34780</v>
      </c>
      <c r="NO103" s="32">
        <v>35288</v>
      </c>
      <c r="NP103" s="32">
        <v>35073</v>
      </c>
      <c r="NQ103" s="32">
        <v>35440</v>
      </c>
      <c r="NR103" s="32">
        <v>35102</v>
      </c>
      <c r="NS103" s="32">
        <v>34887</v>
      </c>
      <c r="NT103" s="32">
        <v>35094</v>
      </c>
      <c r="NU103" s="32">
        <v>35023</v>
      </c>
      <c r="NV103" s="32">
        <v>34734</v>
      </c>
      <c r="NW103" s="32">
        <v>34356</v>
      </c>
      <c r="NX103" s="32">
        <v>34632</v>
      </c>
      <c r="NY103" s="32">
        <v>34825</v>
      </c>
      <c r="NZ103" s="32">
        <v>34364</v>
      </c>
      <c r="OA103" s="32">
        <v>34473</v>
      </c>
      <c r="OB103" s="32">
        <v>34172</v>
      </c>
      <c r="OC103" s="32">
        <v>34768</v>
      </c>
      <c r="OD103" s="32">
        <v>34111</v>
      </c>
      <c r="OE103" s="32">
        <v>34423</v>
      </c>
      <c r="OF103" s="32">
        <v>33972</v>
      </c>
      <c r="OG103" s="32">
        <v>34609</v>
      </c>
      <c r="OH103" s="32">
        <v>34660</v>
      </c>
      <c r="OI103" s="32">
        <v>34864</v>
      </c>
      <c r="OJ103" s="32">
        <v>34309</v>
      </c>
      <c r="OK103" s="32">
        <v>34535</v>
      </c>
      <c r="OL103" s="32">
        <v>34765</v>
      </c>
      <c r="OM103" s="32">
        <v>34126</v>
      </c>
      <c r="ON103" s="32">
        <v>34104</v>
      </c>
      <c r="OO103" s="32">
        <v>34414</v>
      </c>
      <c r="OP103" s="32">
        <v>34240</v>
      </c>
      <c r="OQ103" s="32">
        <v>34883</v>
      </c>
      <c r="OR103" s="32">
        <v>34903</v>
      </c>
      <c r="OS103" s="32">
        <v>34350</v>
      </c>
      <c r="OT103" s="32">
        <v>34821</v>
      </c>
      <c r="OU103" s="32">
        <v>35133</v>
      </c>
      <c r="OV103" s="32">
        <v>34755</v>
      </c>
      <c r="OW103" s="33">
        <v>34456</v>
      </c>
    </row>
    <row r="104" spans="11:813" x14ac:dyDescent="0.25">
      <c r="K104" s="30" t="s">
        <v>41</v>
      </c>
      <c r="L104" s="31">
        <v>8</v>
      </c>
      <c r="M104" s="36" t="s">
        <v>560</v>
      </c>
      <c r="N104" s="30">
        <v>37592</v>
      </c>
      <c r="O104" s="32">
        <v>38327</v>
      </c>
      <c r="P104" s="32">
        <v>39166</v>
      </c>
      <c r="Q104" s="32">
        <v>39250</v>
      </c>
      <c r="R104" s="32">
        <v>39452</v>
      </c>
      <c r="S104" s="32">
        <v>39590</v>
      </c>
      <c r="T104" s="32">
        <v>39623</v>
      </c>
      <c r="U104" s="32">
        <v>39595</v>
      </c>
      <c r="V104" s="32">
        <v>39628</v>
      </c>
      <c r="W104" s="32">
        <v>39835</v>
      </c>
      <c r="X104" s="32">
        <v>39074</v>
      </c>
      <c r="Y104" s="32">
        <v>39037</v>
      </c>
      <c r="Z104" s="32">
        <v>39588</v>
      </c>
      <c r="AA104" s="32">
        <v>39654</v>
      </c>
      <c r="AB104" s="32">
        <v>40049</v>
      </c>
      <c r="AC104" s="32">
        <v>39061</v>
      </c>
      <c r="AD104" s="32">
        <v>39774</v>
      </c>
      <c r="AE104" s="32">
        <v>39071</v>
      </c>
      <c r="AF104" s="32">
        <v>39598</v>
      </c>
      <c r="AG104" s="32">
        <v>39897</v>
      </c>
      <c r="AH104" s="32">
        <v>39728</v>
      </c>
      <c r="AI104" s="32">
        <v>39559</v>
      </c>
      <c r="AJ104" s="32">
        <v>39398</v>
      </c>
      <c r="AK104" s="32">
        <v>39668</v>
      </c>
      <c r="AL104" s="32">
        <v>39205</v>
      </c>
      <c r="AM104" s="32">
        <v>40061</v>
      </c>
      <c r="AN104" s="32">
        <v>39688</v>
      </c>
      <c r="AO104" s="32">
        <v>39466</v>
      </c>
      <c r="AP104" s="32">
        <v>39297</v>
      </c>
      <c r="AQ104" s="32">
        <v>39293</v>
      </c>
      <c r="AR104" s="32">
        <v>39446</v>
      </c>
      <c r="AS104" s="32">
        <v>39399</v>
      </c>
      <c r="AT104" s="32">
        <v>39509</v>
      </c>
      <c r="AU104" s="32">
        <v>39688</v>
      </c>
      <c r="AV104" s="32">
        <v>39355</v>
      </c>
      <c r="AW104" s="32">
        <v>39572</v>
      </c>
      <c r="AX104" s="32">
        <v>39632</v>
      </c>
      <c r="AY104" s="32">
        <v>39518</v>
      </c>
      <c r="AZ104" s="32">
        <v>39283</v>
      </c>
      <c r="BA104" s="32">
        <v>39301</v>
      </c>
      <c r="BB104" s="32">
        <v>39877</v>
      </c>
      <c r="BC104" s="32">
        <v>39107</v>
      </c>
      <c r="BD104" s="32">
        <v>39937</v>
      </c>
      <c r="BE104" s="32">
        <v>39460</v>
      </c>
      <c r="BF104" s="32">
        <v>40230</v>
      </c>
      <c r="BG104" s="32">
        <v>39551</v>
      </c>
      <c r="BH104" s="32">
        <v>39612</v>
      </c>
      <c r="BI104" s="32">
        <v>39068</v>
      </c>
      <c r="BJ104" s="32">
        <v>39679</v>
      </c>
      <c r="BK104" s="32">
        <v>39499</v>
      </c>
      <c r="BL104" s="32">
        <v>39715</v>
      </c>
      <c r="BM104" s="32">
        <v>39409</v>
      </c>
      <c r="BN104" s="32">
        <v>39879</v>
      </c>
      <c r="BO104" s="32">
        <v>39271</v>
      </c>
      <c r="BP104" s="32">
        <v>39535</v>
      </c>
      <c r="BQ104" s="32">
        <v>39718</v>
      </c>
      <c r="BR104" s="32">
        <v>39545</v>
      </c>
      <c r="BS104" s="32">
        <v>39063</v>
      </c>
      <c r="BT104" s="32">
        <v>40267</v>
      </c>
      <c r="BU104" s="32">
        <v>39763</v>
      </c>
      <c r="BV104" s="32">
        <v>39865</v>
      </c>
      <c r="BW104" s="32">
        <v>40172</v>
      </c>
      <c r="BX104" s="32">
        <v>39884</v>
      </c>
      <c r="BY104" s="32">
        <v>39837</v>
      </c>
      <c r="BZ104" s="32">
        <v>40218</v>
      </c>
      <c r="CA104" s="32">
        <v>40110</v>
      </c>
      <c r="CB104" s="32">
        <v>40287</v>
      </c>
      <c r="CC104" s="32">
        <v>39416</v>
      </c>
      <c r="CD104" s="32">
        <v>39579</v>
      </c>
      <c r="CE104" s="32">
        <v>39507</v>
      </c>
      <c r="CF104" s="32">
        <v>40617</v>
      </c>
      <c r="CG104" s="32">
        <v>39740</v>
      </c>
      <c r="CH104" s="32">
        <v>40546</v>
      </c>
      <c r="CI104" s="32">
        <v>40298</v>
      </c>
      <c r="CJ104" s="32">
        <v>40141</v>
      </c>
      <c r="CK104" s="32">
        <v>40304</v>
      </c>
      <c r="CL104" s="32">
        <v>39995</v>
      </c>
      <c r="CM104" s="32">
        <v>40124</v>
      </c>
      <c r="CN104" s="32">
        <v>40206</v>
      </c>
      <c r="CO104" s="32">
        <v>40050</v>
      </c>
      <c r="CP104" s="32">
        <v>39586</v>
      </c>
      <c r="CQ104" s="32">
        <v>39665</v>
      </c>
      <c r="CR104" s="32">
        <v>39653</v>
      </c>
      <c r="CS104" s="32">
        <v>40387</v>
      </c>
      <c r="CT104" s="32">
        <v>39520</v>
      </c>
      <c r="CU104" s="32">
        <v>40056</v>
      </c>
      <c r="CV104" s="32">
        <v>39689</v>
      </c>
      <c r="CW104" s="32">
        <v>39905</v>
      </c>
      <c r="CX104" s="32">
        <v>39504</v>
      </c>
      <c r="CY104" s="32">
        <v>39485</v>
      </c>
      <c r="CZ104" s="32">
        <v>39708</v>
      </c>
      <c r="DA104" s="32">
        <v>39886</v>
      </c>
      <c r="DB104" s="32">
        <v>39784</v>
      </c>
      <c r="DC104" s="32">
        <v>39945</v>
      </c>
      <c r="DD104" s="32">
        <v>39710</v>
      </c>
      <c r="DE104" s="32">
        <v>39334</v>
      </c>
      <c r="DF104" s="32">
        <v>39598</v>
      </c>
      <c r="DG104" s="32">
        <v>40421</v>
      </c>
      <c r="DH104" s="32">
        <v>40391</v>
      </c>
      <c r="DI104" s="32">
        <v>39676</v>
      </c>
      <c r="DJ104" s="32">
        <v>39756</v>
      </c>
      <c r="DK104" s="32">
        <v>39960</v>
      </c>
      <c r="DL104" s="32">
        <v>39807</v>
      </c>
      <c r="DM104" s="32">
        <v>39768</v>
      </c>
      <c r="DN104" s="32">
        <v>40074</v>
      </c>
      <c r="DO104" s="32">
        <v>39461</v>
      </c>
      <c r="DP104" s="32">
        <v>39621</v>
      </c>
      <c r="DQ104" s="32">
        <v>39946</v>
      </c>
      <c r="DR104" s="32">
        <v>40464</v>
      </c>
      <c r="DS104" s="32">
        <v>39368</v>
      </c>
      <c r="DT104" s="32">
        <v>40031</v>
      </c>
      <c r="DU104" s="32">
        <v>39469</v>
      </c>
      <c r="DV104" s="32">
        <v>39782</v>
      </c>
      <c r="DW104" s="32">
        <v>39757</v>
      </c>
      <c r="DX104" s="32">
        <v>39681</v>
      </c>
      <c r="DY104" s="32">
        <v>39996</v>
      </c>
      <c r="DZ104" s="32">
        <v>39560</v>
      </c>
      <c r="EA104" s="32">
        <v>39937</v>
      </c>
      <c r="EB104" s="32">
        <v>39350</v>
      </c>
      <c r="EC104" s="32">
        <v>39452</v>
      </c>
      <c r="ED104" s="32">
        <v>39741</v>
      </c>
      <c r="EE104" s="32">
        <v>40693</v>
      </c>
      <c r="EF104" s="32">
        <v>39533</v>
      </c>
      <c r="EG104" s="32">
        <v>39640</v>
      </c>
      <c r="EH104" s="32">
        <v>39661</v>
      </c>
      <c r="EI104" s="32">
        <v>39850</v>
      </c>
      <c r="EJ104" s="32">
        <v>39735</v>
      </c>
      <c r="EK104" s="32">
        <v>39783</v>
      </c>
      <c r="EL104" s="32">
        <v>39882</v>
      </c>
      <c r="EM104" s="32">
        <v>39883</v>
      </c>
      <c r="EN104" s="32">
        <v>39947</v>
      </c>
      <c r="EO104" s="32">
        <v>40392</v>
      </c>
      <c r="EP104" s="32">
        <v>39564</v>
      </c>
      <c r="EQ104" s="32">
        <v>39780</v>
      </c>
      <c r="ER104" s="32">
        <v>39433</v>
      </c>
      <c r="ES104" s="32">
        <v>39492</v>
      </c>
      <c r="ET104" s="32">
        <v>39276</v>
      </c>
      <c r="EU104" s="32">
        <v>39941</v>
      </c>
      <c r="EV104" s="32">
        <v>39476</v>
      </c>
      <c r="EW104" s="32">
        <v>40070</v>
      </c>
      <c r="EX104" s="32">
        <v>39564</v>
      </c>
      <c r="EY104" s="32">
        <v>39943</v>
      </c>
      <c r="EZ104" s="32">
        <v>40053</v>
      </c>
      <c r="FA104" s="32">
        <v>39894</v>
      </c>
      <c r="FB104" s="32">
        <v>39592</v>
      </c>
      <c r="FC104" s="32">
        <v>40217</v>
      </c>
      <c r="FD104" s="32">
        <v>40132</v>
      </c>
      <c r="FE104" s="32">
        <v>40066</v>
      </c>
      <c r="FF104" s="32">
        <v>39295</v>
      </c>
      <c r="FG104" s="32">
        <v>39922</v>
      </c>
      <c r="FH104" s="32">
        <v>39549</v>
      </c>
      <c r="FI104" s="32">
        <v>40520</v>
      </c>
      <c r="FJ104" s="32">
        <v>40150</v>
      </c>
      <c r="FK104" s="32">
        <v>40203</v>
      </c>
      <c r="FL104" s="32">
        <v>39932</v>
      </c>
      <c r="FM104" s="32">
        <v>40456</v>
      </c>
      <c r="FN104" s="32">
        <v>40445</v>
      </c>
      <c r="FO104" s="32">
        <v>40459</v>
      </c>
      <c r="FP104" s="32">
        <v>40052</v>
      </c>
      <c r="FQ104" s="32">
        <v>40126</v>
      </c>
      <c r="FR104" s="32">
        <v>40400</v>
      </c>
      <c r="FS104" s="32">
        <v>39339</v>
      </c>
      <c r="FT104" s="32">
        <v>40052</v>
      </c>
      <c r="FU104" s="32">
        <v>40620</v>
      </c>
      <c r="FV104" s="32">
        <v>40308</v>
      </c>
      <c r="FW104" s="32">
        <v>39998</v>
      </c>
      <c r="FX104" s="32">
        <v>40130</v>
      </c>
      <c r="FY104" s="32">
        <v>39831</v>
      </c>
      <c r="FZ104" s="32">
        <v>40017</v>
      </c>
      <c r="GA104" s="32">
        <v>39525</v>
      </c>
      <c r="GB104" s="32">
        <v>40081</v>
      </c>
      <c r="GC104" s="32">
        <v>40257</v>
      </c>
      <c r="GD104" s="32">
        <v>40384</v>
      </c>
      <c r="GE104" s="32">
        <v>39918</v>
      </c>
      <c r="GF104" s="32">
        <v>39734</v>
      </c>
      <c r="GG104" s="32">
        <v>40214</v>
      </c>
      <c r="GH104" s="32">
        <v>39674</v>
      </c>
      <c r="GI104" s="32">
        <v>39933</v>
      </c>
      <c r="GJ104" s="32">
        <v>40095</v>
      </c>
      <c r="GK104" s="32">
        <v>39925</v>
      </c>
      <c r="GL104" s="32">
        <v>40876</v>
      </c>
      <c r="GM104" s="32">
        <v>40384</v>
      </c>
      <c r="GN104" s="32">
        <v>40149</v>
      </c>
      <c r="GO104" s="32">
        <v>40010</v>
      </c>
      <c r="GP104" s="32">
        <v>39617</v>
      </c>
      <c r="GQ104" s="32">
        <v>39966</v>
      </c>
      <c r="GR104" s="32">
        <v>40098</v>
      </c>
      <c r="GS104" s="32">
        <v>39487</v>
      </c>
      <c r="GT104" s="32">
        <v>39829</v>
      </c>
      <c r="GU104" s="32">
        <v>40236</v>
      </c>
      <c r="GV104" s="32">
        <v>40439</v>
      </c>
      <c r="GW104" s="32">
        <v>40209</v>
      </c>
      <c r="GX104" s="32">
        <v>39742</v>
      </c>
      <c r="GY104" s="32">
        <v>40142</v>
      </c>
      <c r="GZ104" s="32">
        <v>39822</v>
      </c>
      <c r="HA104" s="32">
        <v>40355</v>
      </c>
      <c r="HB104" s="32">
        <v>40098</v>
      </c>
      <c r="HC104" s="32">
        <v>40158</v>
      </c>
      <c r="HD104" s="32">
        <v>39843</v>
      </c>
      <c r="HE104" s="32">
        <v>39726</v>
      </c>
      <c r="HF104" s="32">
        <v>39964</v>
      </c>
      <c r="HG104" s="32">
        <v>39818</v>
      </c>
      <c r="HH104" s="32">
        <v>39837</v>
      </c>
      <c r="HI104" s="32">
        <v>40013</v>
      </c>
      <c r="HJ104" s="32">
        <v>40564</v>
      </c>
      <c r="HK104" s="32">
        <v>40195</v>
      </c>
      <c r="HL104" s="32">
        <v>39923</v>
      </c>
      <c r="HM104" s="32">
        <v>39950</v>
      </c>
      <c r="HN104" s="32">
        <v>39966</v>
      </c>
      <c r="HO104" s="32">
        <v>39297</v>
      </c>
      <c r="HP104" s="32">
        <v>39875</v>
      </c>
      <c r="HQ104" s="32">
        <v>40045</v>
      </c>
      <c r="HR104" s="32">
        <v>39924</v>
      </c>
      <c r="HS104" s="32">
        <v>40232</v>
      </c>
      <c r="HT104" s="32">
        <v>40040</v>
      </c>
      <c r="HU104" s="32">
        <v>39855</v>
      </c>
      <c r="HV104" s="32">
        <v>39630</v>
      </c>
      <c r="HW104" s="32">
        <v>39665</v>
      </c>
      <c r="HX104" s="32">
        <v>40124</v>
      </c>
      <c r="HY104" s="32">
        <v>39844</v>
      </c>
      <c r="HZ104" s="32">
        <v>39536</v>
      </c>
      <c r="IA104" s="32">
        <v>39877</v>
      </c>
      <c r="IB104" s="32">
        <v>39578</v>
      </c>
      <c r="IC104" s="32">
        <v>39938</v>
      </c>
      <c r="ID104" s="32">
        <v>40019</v>
      </c>
      <c r="IE104" s="32">
        <v>40017</v>
      </c>
      <c r="IF104" s="32">
        <v>39802</v>
      </c>
      <c r="IG104" s="32">
        <v>40121</v>
      </c>
      <c r="IH104" s="32">
        <v>39662</v>
      </c>
      <c r="II104" s="32">
        <v>39312</v>
      </c>
      <c r="IJ104" s="32">
        <v>39815</v>
      </c>
      <c r="IK104" s="32">
        <v>39663</v>
      </c>
      <c r="IL104" s="32">
        <v>39479</v>
      </c>
      <c r="IM104" s="32">
        <v>40053</v>
      </c>
      <c r="IN104" s="32">
        <v>39676</v>
      </c>
      <c r="IO104" s="32">
        <v>40402</v>
      </c>
      <c r="IP104" s="32">
        <v>39210</v>
      </c>
      <c r="IQ104" s="32">
        <v>39556</v>
      </c>
      <c r="IR104" s="32">
        <v>39893</v>
      </c>
      <c r="IS104" s="32">
        <v>39968</v>
      </c>
      <c r="IT104" s="32">
        <v>39650</v>
      </c>
      <c r="IU104" s="32">
        <v>39668</v>
      </c>
      <c r="IV104" s="32">
        <v>40391</v>
      </c>
      <c r="IW104" s="32">
        <v>39945</v>
      </c>
      <c r="IX104" s="32">
        <v>40043</v>
      </c>
      <c r="IY104" s="32">
        <v>39492</v>
      </c>
      <c r="IZ104" s="32">
        <v>39615</v>
      </c>
      <c r="JA104" s="32">
        <v>39986</v>
      </c>
      <c r="JB104" s="32">
        <v>39919</v>
      </c>
      <c r="JC104" s="32">
        <v>39708</v>
      </c>
      <c r="JD104" s="32">
        <v>40283</v>
      </c>
      <c r="JE104" s="32">
        <v>40125</v>
      </c>
      <c r="JF104" s="32">
        <v>39972</v>
      </c>
      <c r="JG104" s="32">
        <v>40165</v>
      </c>
      <c r="JH104" s="32">
        <v>39555</v>
      </c>
      <c r="JI104" s="32">
        <v>39610</v>
      </c>
      <c r="JJ104" s="32">
        <v>39772</v>
      </c>
      <c r="JK104" s="32">
        <v>40456</v>
      </c>
      <c r="JL104" s="32">
        <v>39699</v>
      </c>
      <c r="JM104" s="32">
        <v>40139</v>
      </c>
      <c r="JN104" s="32">
        <v>39998</v>
      </c>
      <c r="JO104" s="32">
        <v>39705</v>
      </c>
      <c r="JP104" s="32">
        <v>39973</v>
      </c>
      <c r="JQ104" s="32">
        <v>40126</v>
      </c>
      <c r="JR104" s="32">
        <v>39512</v>
      </c>
      <c r="JS104" s="32">
        <v>40054</v>
      </c>
      <c r="JT104" s="32">
        <v>40257</v>
      </c>
      <c r="JU104" s="32">
        <v>40422</v>
      </c>
      <c r="JV104" s="32">
        <v>40014</v>
      </c>
      <c r="JW104" s="32">
        <v>40236</v>
      </c>
      <c r="JX104" s="32">
        <v>39846</v>
      </c>
      <c r="JY104" s="32">
        <v>40326</v>
      </c>
      <c r="JZ104" s="32">
        <v>40337</v>
      </c>
      <c r="KA104" s="32">
        <v>40297</v>
      </c>
      <c r="KB104" s="32">
        <v>39629</v>
      </c>
      <c r="KC104" s="32">
        <v>39702</v>
      </c>
      <c r="KD104" s="32">
        <v>40009</v>
      </c>
      <c r="KE104" s="32">
        <v>40258</v>
      </c>
      <c r="KF104" s="32">
        <v>39884</v>
      </c>
      <c r="KG104" s="32">
        <v>39617</v>
      </c>
      <c r="KH104" s="32">
        <v>39853</v>
      </c>
      <c r="KI104" s="32">
        <v>39669</v>
      </c>
      <c r="KJ104" s="32">
        <v>40017</v>
      </c>
      <c r="KK104" s="32">
        <v>40070</v>
      </c>
      <c r="KL104" s="32">
        <v>40074</v>
      </c>
      <c r="KM104" s="32">
        <v>39372</v>
      </c>
      <c r="KN104" s="32">
        <v>39526</v>
      </c>
      <c r="KO104" s="32">
        <v>39489</v>
      </c>
      <c r="KP104" s="32">
        <v>39560</v>
      </c>
      <c r="KQ104" s="32">
        <v>39572</v>
      </c>
      <c r="KR104" s="32">
        <v>39657</v>
      </c>
      <c r="KS104" s="32">
        <v>40412</v>
      </c>
      <c r="KT104" s="32">
        <v>39585</v>
      </c>
      <c r="KU104" s="32">
        <v>39796</v>
      </c>
      <c r="KV104" s="32">
        <v>39207</v>
      </c>
      <c r="KW104" s="32">
        <v>39597</v>
      </c>
      <c r="KX104" s="32">
        <v>39458</v>
      </c>
      <c r="KY104" s="32">
        <v>39570</v>
      </c>
      <c r="KZ104" s="32">
        <v>39362</v>
      </c>
      <c r="LA104" s="32">
        <v>40030</v>
      </c>
      <c r="LB104" s="32">
        <v>39872</v>
      </c>
      <c r="LC104" s="32">
        <v>39440</v>
      </c>
      <c r="LD104" s="32">
        <v>39565</v>
      </c>
      <c r="LE104" s="32">
        <v>40170</v>
      </c>
      <c r="LF104" s="32">
        <v>39680</v>
      </c>
      <c r="LG104" s="32">
        <v>39157</v>
      </c>
      <c r="LH104" s="32">
        <v>39796</v>
      </c>
      <c r="LI104" s="32">
        <v>39294</v>
      </c>
      <c r="LJ104" s="32">
        <v>39656</v>
      </c>
      <c r="LK104" s="32">
        <v>39181</v>
      </c>
      <c r="LL104" s="32">
        <v>39127</v>
      </c>
      <c r="LM104" s="32">
        <v>39294</v>
      </c>
      <c r="LN104" s="32">
        <v>39035</v>
      </c>
      <c r="LO104" s="32">
        <v>39553</v>
      </c>
      <c r="LP104" s="32">
        <v>39199</v>
      </c>
      <c r="LQ104" s="32">
        <v>39507</v>
      </c>
      <c r="LR104" s="32">
        <v>39444</v>
      </c>
      <c r="LS104" s="32">
        <v>38992</v>
      </c>
      <c r="LT104" s="32">
        <v>39229</v>
      </c>
      <c r="LU104" s="32">
        <v>39985</v>
      </c>
      <c r="LV104" s="32">
        <v>38988</v>
      </c>
      <c r="LW104" s="32">
        <v>39844</v>
      </c>
      <c r="LX104" s="32">
        <v>39418</v>
      </c>
      <c r="LY104" s="32">
        <v>39330</v>
      </c>
      <c r="LZ104" s="32">
        <v>39756</v>
      </c>
      <c r="MA104" s="32">
        <v>39510</v>
      </c>
      <c r="MB104" s="32">
        <v>39003</v>
      </c>
      <c r="MC104" s="32">
        <v>39571</v>
      </c>
      <c r="MD104" s="32">
        <v>39525</v>
      </c>
      <c r="ME104" s="32">
        <v>40027</v>
      </c>
      <c r="MF104" s="32">
        <v>39498</v>
      </c>
      <c r="MG104" s="32">
        <v>39478</v>
      </c>
      <c r="MH104" s="32">
        <v>38919</v>
      </c>
      <c r="MI104" s="32">
        <v>39528</v>
      </c>
      <c r="MJ104" s="32">
        <v>39437</v>
      </c>
      <c r="MK104" s="32">
        <v>39588</v>
      </c>
      <c r="ML104" s="32">
        <v>39367</v>
      </c>
      <c r="MM104" s="32">
        <v>39844</v>
      </c>
      <c r="MN104" s="32">
        <v>39321</v>
      </c>
      <c r="MO104" s="32">
        <v>39491</v>
      </c>
      <c r="MP104" s="32">
        <v>39445</v>
      </c>
      <c r="MQ104" s="32">
        <v>39700</v>
      </c>
      <c r="MR104" s="32">
        <v>39070</v>
      </c>
      <c r="MS104" s="32">
        <v>39754</v>
      </c>
      <c r="MT104" s="32">
        <v>39755</v>
      </c>
      <c r="MU104" s="32">
        <v>39324</v>
      </c>
      <c r="MV104" s="32">
        <v>39655</v>
      </c>
      <c r="MW104" s="32">
        <v>40269</v>
      </c>
      <c r="MX104" s="32">
        <v>39133</v>
      </c>
      <c r="MY104" s="32">
        <v>39869</v>
      </c>
      <c r="MZ104" s="32">
        <v>39937</v>
      </c>
      <c r="NA104" s="32">
        <v>39928</v>
      </c>
      <c r="NB104" s="32">
        <v>40446</v>
      </c>
      <c r="NC104" s="32">
        <v>39503</v>
      </c>
      <c r="ND104" s="32">
        <v>39769</v>
      </c>
      <c r="NE104" s="32">
        <v>39444</v>
      </c>
      <c r="NF104" s="32">
        <v>40426</v>
      </c>
      <c r="NG104" s="32">
        <v>40382</v>
      </c>
      <c r="NH104" s="32">
        <v>39930</v>
      </c>
      <c r="NI104" s="32">
        <v>39462</v>
      </c>
      <c r="NJ104" s="32">
        <v>39850</v>
      </c>
      <c r="NK104" s="32">
        <v>40137</v>
      </c>
      <c r="NL104" s="32">
        <v>39923</v>
      </c>
      <c r="NM104" s="32">
        <v>39978</v>
      </c>
      <c r="NN104" s="32">
        <v>39963</v>
      </c>
      <c r="NO104" s="32">
        <v>39834</v>
      </c>
      <c r="NP104" s="32">
        <v>39482</v>
      </c>
      <c r="NQ104" s="32">
        <v>40089</v>
      </c>
      <c r="NR104" s="32">
        <v>39630</v>
      </c>
      <c r="NS104" s="32">
        <v>40019</v>
      </c>
      <c r="NT104" s="32">
        <v>39943</v>
      </c>
      <c r="NU104" s="32">
        <v>40113</v>
      </c>
      <c r="NV104" s="32">
        <v>39437</v>
      </c>
      <c r="NW104" s="32">
        <v>39850</v>
      </c>
      <c r="NX104" s="32">
        <v>40051</v>
      </c>
      <c r="NY104" s="32">
        <v>39138</v>
      </c>
      <c r="NZ104" s="32">
        <v>39500</v>
      </c>
      <c r="OA104" s="32">
        <v>39473</v>
      </c>
      <c r="OB104" s="32">
        <v>39593</v>
      </c>
      <c r="OC104" s="32">
        <v>39812</v>
      </c>
      <c r="OD104" s="32">
        <v>39696</v>
      </c>
      <c r="OE104" s="32">
        <v>39422</v>
      </c>
      <c r="OF104" s="32">
        <v>39266</v>
      </c>
      <c r="OG104" s="32">
        <v>39935</v>
      </c>
      <c r="OH104" s="32">
        <v>39710</v>
      </c>
      <c r="OI104" s="32">
        <v>39513</v>
      </c>
      <c r="OJ104" s="32">
        <v>39523</v>
      </c>
      <c r="OK104" s="32">
        <v>39689</v>
      </c>
      <c r="OL104" s="32">
        <v>39127</v>
      </c>
      <c r="OM104" s="32">
        <v>39510</v>
      </c>
      <c r="ON104" s="32">
        <v>39543</v>
      </c>
      <c r="OO104" s="32">
        <v>39923</v>
      </c>
      <c r="OP104" s="32">
        <v>39613</v>
      </c>
      <c r="OQ104" s="32">
        <v>39804</v>
      </c>
      <c r="OR104" s="32">
        <v>39727</v>
      </c>
      <c r="OS104" s="32">
        <v>39208</v>
      </c>
      <c r="OT104" s="32">
        <v>39924</v>
      </c>
      <c r="OU104" s="32">
        <v>39675</v>
      </c>
      <c r="OV104" s="32">
        <v>39313</v>
      </c>
      <c r="OW104" s="33">
        <v>39145</v>
      </c>
    </row>
    <row r="105" spans="11:813" x14ac:dyDescent="0.25">
      <c r="K105" s="30" t="s">
        <v>41</v>
      </c>
      <c r="L105" s="31">
        <v>9</v>
      </c>
      <c r="M105" s="36" t="s">
        <v>561</v>
      </c>
      <c r="N105" s="30">
        <v>37378</v>
      </c>
      <c r="O105" s="32">
        <v>38272</v>
      </c>
      <c r="P105" s="32">
        <v>38678</v>
      </c>
      <c r="Q105" s="32">
        <v>39337</v>
      </c>
      <c r="R105" s="32">
        <v>38472</v>
      </c>
      <c r="S105" s="32">
        <v>38712</v>
      </c>
      <c r="T105" s="32">
        <v>38844</v>
      </c>
      <c r="U105" s="32">
        <v>38240</v>
      </c>
      <c r="V105" s="32">
        <v>38985</v>
      </c>
      <c r="W105" s="32">
        <v>39281</v>
      </c>
      <c r="X105" s="32">
        <v>39023</v>
      </c>
      <c r="Y105" s="32">
        <v>38796</v>
      </c>
      <c r="Z105" s="32">
        <v>39086</v>
      </c>
      <c r="AA105" s="32">
        <v>38806</v>
      </c>
      <c r="AB105" s="32">
        <v>38615</v>
      </c>
      <c r="AC105" s="32">
        <v>38437</v>
      </c>
      <c r="AD105" s="32">
        <v>38714</v>
      </c>
      <c r="AE105" s="32">
        <v>39196</v>
      </c>
      <c r="AF105" s="32">
        <v>38542</v>
      </c>
      <c r="AG105" s="32">
        <v>38815</v>
      </c>
      <c r="AH105" s="32">
        <v>39342</v>
      </c>
      <c r="AI105" s="32">
        <v>38733</v>
      </c>
      <c r="AJ105" s="32">
        <v>39120</v>
      </c>
      <c r="AK105" s="32">
        <v>39316</v>
      </c>
      <c r="AL105" s="32">
        <v>38908</v>
      </c>
      <c r="AM105" s="32">
        <v>39154</v>
      </c>
      <c r="AN105" s="32">
        <v>39279</v>
      </c>
      <c r="AO105" s="32">
        <v>39128</v>
      </c>
      <c r="AP105" s="32">
        <v>39420</v>
      </c>
      <c r="AQ105" s="32">
        <v>39142</v>
      </c>
      <c r="AR105" s="32">
        <v>39078</v>
      </c>
      <c r="AS105" s="32">
        <v>39009</v>
      </c>
      <c r="AT105" s="32">
        <v>39423</v>
      </c>
      <c r="AU105" s="32">
        <v>39027</v>
      </c>
      <c r="AV105" s="32">
        <v>39456</v>
      </c>
      <c r="AW105" s="32">
        <v>39164</v>
      </c>
      <c r="AX105" s="32">
        <v>38938</v>
      </c>
      <c r="AY105" s="32">
        <v>39594</v>
      </c>
      <c r="AZ105" s="32">
        <v>38871</v>
      </c>
      <c r="BA105" s="32">
        <v>39238</v>
      </c>
      <c r="BB105" s="32">
        <v>39246</v>
      </c>
      <c r="BC105" s="32">
        <v>39395</v>
      </c>
      <c r="BD105" s="32">
        <v>39085</v>
      </c>
      <c r="BE105" s="32">
        <v>38693</v>
      </c>
      <c r="BF105" s="32">
        <v>39529</v>
      </c>
      <c r="BG105" s="32">
        <v>39049</v>
      </c>
      <c r="BH105" s="32">
        <v>39523</v>
      </c>
      <c r="BI105" s="32">
        <v>38954</v>
      </c>
      <c r="BJ105" s="32">
        <v>39133</v>
      </c>
      <c r="BK105" s="32">
        <v>39281</v>
      </c>
      <c r="BL105" s="32">
        <v>39129</v>
      </c>
      <c r="BM105" s="32">
        <v>39732</v>
      </c>
      <c r="BN105" s="32">
        <v>39339</v>
      </c>
      <c r="BO105" s="32">
        <v>38880</v>
      </c>
      <c r="BP105" s="32">
        <v>39065</v>
      </c>
      <c r="BQ105" s="32">
        <v>39210</v>
      </c>
      <c r="BR105" s="32">
        <v>39371</v>
      </c>
      <c r="BS105" s="32">
        <v>39308</v>
      </c>
      <c r="BT105" s="32">
        <v>39208</v>
      </c>
      <c r="BU105" s="32">
        <v>39666</v>
      </c>
      <c r="BV105" s="32">
        <v>39466</v>
      </c>
      <c r="BW105" s="32">
        <v>39423</v>
      </c>
      <c r="BX105" s="32">
        <v>39894</v>
      </c>
      <c r="BY105" s="32">
        <v>39730</v>
      </c>
      <c r="BZ105" s="32">
        <v>39480</v>
      </c>
      <c r="CA105" s="32">
        <v>39814</v>
      </c>
      <c r="CB105" s="32">
        <v>39913</v>
      </c>
      <c r="CC105" s="32">
        <v>39155</v>
      </c>
      <c r="CD105" s="32">
        <v>39155</v>
      </c>
      <c r="CE105" s="32">
        <v>39730</v>
      </c>
      <c r="CF105" s="32">
        <v>39795</v>
      </c>
      <c r="CG105" s="32">
        <v>39860</v>
      </c>
      <c r="CH105" s="32">
        <v>39930</v>
      </c>
      <c r="CI105" s="32">
        <v>39607</v>
      </c>
      <c r="CJ105" s="32">
        <v>39539</v>
      </c>
      <c r="CK105" s="32">
        <v>39328</v>
      </c>
      <c r="CL105" s="32">
        <v>39587</v>
      </c>
      <c r="CM105" s="32">
        <v>39943</v>
      </c>
      <c r="CN105" s="32">
        <v>39428</v>
      </c>
      <c r="CO105" s="32">
        <v>39645</v>
      </c>
      <c r="CP105" s="32">
        <v>39500</v>
      </c>
      <c r="CQ105" s="32">
        <v>39020</v>
      </c>
      <c r="CR105" s="32">
        <v>39975</v>
      </c>
      <c r="CS105" s="32">
        <v>39160</v>
      </c>
      <c r="CT105" s="32">
        <v>39134</v>
      </c>
      <c r="CU105" s="32">
        <v>39455</v>
      </c>
      <c r="CV105" s="32">
        <v>38996</v>
      </c>
      <c r="CW105" s="32">
        <v>39151</v>
      </c>
      <c r="CX105" s="32">
        <v>39107</v>
      </c>
      <c r="CY105" s="32">
        <v>39917</v>
      </c>
      <c r="CZ105" s="32">
        <v>39219</v>
      </c>
      <c r="DA105" s="32">
        <v>39597</v>
      </c>
      <c r="DB105" s="32">
        <v>38870</v>
      </c>
      <c r="DC105" s="32">
        <v>39777</v>
      </c>
      <c r="DD105" s="32">
        <v>39482</v>
      </c>
      <c r="DE105" s="32">
        <v>40075</v>
      </c>
      <c r="DF105" s="32">
        <v>39363</v>
      </c>
      <c r="DG105" s="32">
        <v>39233</v>
      </c>
      <c r="DH105" s="32">
        <v>39594</v>
      </c>
      <c r="DI105" s="32">
        <v>39355</v>
      </c>
      <c r="DJ105" s="32">
        <v>38900</v>
      </c>
      <c r="DK105" s="32">
        <v>39612</v>
      </c>
      <c r="DL105" s="32">
        <v>39523</v>
      </c>
      <c r="DM105" s="32">
        <v>39130</v>
      </c>
      <c r="DN105" s="32">
        <v>40066</v>
      </c>
      <c r="DO105" s="32">
        <v>39025</v>
      </c>
      <c r="DP105" s="32">
        <v>39212</v>
      </c>
      <c r="DQ105" s="32">
        <v>39083</v>
      </c>
      <c r="DR105" s="32">
        <v>39254</v>
      </c>
      <c r="DS105" s="32">
        <v>39571</v>
      </c>
      <c r="DT105" s="32">
        <v>39601</v>
      </c>
      <c r="DU105" s="32">
        <v>39018</v>
      </c>
      <c r="DV105" s="32">
        <v>38987</v>
      </c>
      <c r="DW105" s="32">
        <v>39314</v>
      </c>
      <c r="DX105" s="32">
        <v>39431</v>
      </c>
      <c r="DY105" s="32">
        <v>39483</v>
      </c>
      <c r="DZ105" s="32">
        <v>40004</v>
      </c>
      <c r="EA105" s="32">
        <v>39435</v>
      </c>
      <c r="EB105" s="32">
        <v>39842</v>
      </c>
      <c r="EC105" s="32">
        <v>39843</v>
      </c>
      <c r="ED105" s="32">
        <v>39015</v>
      </c>
      <c r="EE105" s="32">
        <v>39231</v>
      </c>
      <c r="EF105" s="32">
        <v>39453</v>
      </c>
      <c r="EG105" s="32">
        <v>39248</v>
      </c>
      <c r="EH105" s="32">
        <v>39769</v>
      </c>
      <c r="EI105" s="32">
        <v>38912</v>
      </c>
      <c r="EJ105" s="32">
        <v>39453</v>
      </c>
      <c r="EK105" s="32">
        <v>39263</v>
      </c>
      <c r="EL105" s="32">
        <v>39562</v>
      </c>
      <c r="EM105" s="32">
        <v>38654</v>
      </c>
      <c r="EN105" s="32">
        <v>38845</v>
      </c>
      <c r="EO105" s="32">
        <v>39435</v>
      </c>
      <c r="EP105" s="32">
        <v>39711</v>
      </c>
      <c r="EQ105" s="32">
        <v>39612</v>
      </c>
      <c r="ER105" s="32">
        <v>39224</v>
      </c>
      <c r="ES105" s="32">
        <v>39164</v>
      </c>
      <c r="ET105" s="32">
        <v>39097</v>
      </c>
      <c r="EU105" s="32">
        <v>39751</v>
      </c>
      <c r="EV105" s="32">
        <v>39140</v>
      </c>
      <c r="EW105" s="32">
        <v>39323</v>
      </c>
      <c r="EX105" s="32">
        <v>39268</v>
      </c>
      <c r="EY105" s="32">
        <v>39056</v>
      </c>
      <c r="EZ105" s="32">
        <v>39014</v>
      </c>
      <c r="FA105" s="32">
        <v>40034</v>
      </c>
      <c r="FB105" s="32">
        <v>39439</v>
      </c>
      <c r="FC105" s="32">
        <v>39711</v>
      </c>
      <c r="FD105" s="32">
        <v>39203</v>
      </c>
      <c r="FE105" s="32">
        <v>39315</v>
      </c>
      <c r="FF105" s="32">
        <v>38948</v>
      </c>
      <c r="FG105" s="32">
        <v>39377</v>
      </c>
      <c r="FH105" s="32">
        <v>39325</v>
      </c>
      <c r="FI105" s="32">
        <v>39661</v>
      </c>
      <c r="FJ105" s="32">
        <v>39378</v>
      </c>
      <c r="FK105" s="32">
        <v>39634</v>
      </c>
      <c r="FL105" s="32">
        <v>39932</v>
      </c>
      <c r="FM105" s="32">
        <v>39496</v>
      </c>
      <c r="FN105" s="32">
        <v>39802</v>
      </c>
      <c r="FO105" s="32">
        <v>40031</v>
      </c>
      <c r="FP105" s="32">
        <v>39459</v>
      </c>
      <c r="FQ105" s="32">
        <v>39852</v>
      </c>
      <c r="FR105" s="32">
        <v>39450</v>
      </c>
      <c r="FS105" s="32">
        <v>39940</v>
      </c>
      <c r="FT105" s="32">
        <v>39523</v>
      </c>
      <c r="FU105" s="32">
        <v>39739</v>
      </c>
      <c r="FV105" s="32">
        <v>39287</v>
      </c>
      <c r="FW105" s="32">
        <v>39697</v>
      </c>
      <c r="FX105" s="32">
        <v>38864</v>
      </c>
      <c r="FY105" s="32">
        <v>39328</v>
      </c>
      <c r="FZ105" s="32">
        <v>39893</v>
      </c>
      <c r="GA105" s="32">
        <v>39564</v>
      </c>
      <c r="GB105" s="32">
        <v>39218</v>
      </c>
      <c r="GC105" s="32">
        <v>39362</v>
      </c>
      <c r="GD105" s="32">
        <v>39950</v>
      </c>
      <c r="GE105" s="32">
        <v>39581</v>
      </c>
      <c r="GF105" s="32">
        <v>39138</v>
      </c>
      <c r="GG105" s="32">
        <v>39594</v>
      </c>
      <c r="GH105" s="32">
        <v>39572</v>
      </c>
      <c r="GI105" s="32">
        <v>39465</v>
      </c>
      <c r="GJ105" s="32">
        <v>38961</v>
      </c>
      <c r="GK105" s="32">
        <v>38987</v>
      </c>
      <c r="GL105" s="32">
        <v>39564</v>
      </c>
      <c r="GM105" s="32">
        <v>39532</v>
      </c>
      <c r="GN105" s="32">
        <v>39879</v>
      </c>
      <c r="GO105" s="32">
        <v>39683</v>
      </c>
      <c r="GP105" s="32">
        <v>39752</v>
      </c>
      <c r="GQ105" s="32">
        <v>39652</v>
      </c>
      <c r="GR105" s="32">
        <v>38827</v>
      </c>
      <c r="GS105" s="32">
        <v>39645</v>
      </c>
      <c r="GT105" s="32">
        <v>38978</v>
      </c>
      <c r="GU105" s="32">
        <v>39076</v>
      </c>
      <c r="GV105" s="32">
        <v>39451</v>
      </c>
      <c r="GW105" s="32">
        <v>39979</v>
      </c>
      <c r="GX105" s="32">
        <v>39849</v>
      </c>
      <c r="GY105" s="32">
        <v>39472</v>
      </c>
      <c r="GZ105" s="32">
        <v>39516</v>
      </c>
      <c r="HA105" s="32">
        <v>39359</v>
      </c>
      <c r="HB105" s="32">
        <v>39595</v>
      </c>
      <c r="HC105" s="32">
        <v>39858</v>
      </c>
      <c r="HD105" s="32">
        <v>39314</v>
      </c>
      <c r="HE105" s="32">
        <v>38975</v>
      </c>
      <c r="HF105" s="32">
        <v>39234</v>
      </c>
      <c r="HG105" s="32">
        <v>39663</v>
      </c>
      <c r="HH105" s="32">
        <v>39280</v>
      </c>
      <c r="HI105" s="32">
        <v>39598</v>
      </c>
      <c r="HJ105" s="32">
        <v>38905</v>
      </c>
      <c r="HK105" s="32">
        <v>39336</v>
      </c>
      <c r="HL105" s="32">
        <v>38916</v>
      </c>
      <c r="HM105" s="32">
        <v>39716</v>
      </c>
      <c r="HN105" s="32">
        <v>39274</v>
      </c>
      <c r="HO105" s="32">
        <v>39633</v>
      </c>
      <c r="HP105" s="32">
        <v>39021</v>
      </c>
      <c r="HQ105" s="32">
        <v>39302</v>
      </c>
      <c r="HR105" s="32">
        <v>39336</v>
      </c>
      <c r="HS105" s="32">
        <v>39119</v>
      </c>
      <c r="HT105" s="32">
        <v>39120</v>
      </c>
      <c r="HU105" s="32">
        <v>39331</v>
      </c>
      <c r="HV105" s="32">
        <v>39264</v>
      </c>
      <c r="HW105" s="32">
        <v>38982</v>
      </c>
      <c r="HX105" s="32">
        <v>38815</v>
      </c>
      <c r="HY105" s="32">
        <v>39293</v>
      </c>
      <c r="HZ105" s="32">
        <v>39518</v>
      </c>
      <c r="IA105" s="32">
        <v>38945</v>
      </c>
      <c r="IB105" s="32">
        <v>39207</v>
      </c>
      <c r="IC105" s="32">
        <v>38889</v>
      </c>
      <c r="ID105" s="32">
        <v>39610</v>
      </c>
      <c r="IE105" s="32">
        <v>39198</v>
      </c>
      <c r="IF105" s="32">
        <v>39345</v>
      </c>
      <c r="IG105" s="32">
        <v>39098</v>
      </c>
      <c r="IH105" s="32">
        <v>39093</v>
      </c>
      <c r="II105" s="32">
        <v>39310</v>
      </c>
      <c r="IJ105" s="32">
        <v>39064</v>
      </c>
      <c r="IK105" s="32">
        <v>39346</v>
      </c>
      <c r="IL105" s="32">
        <v>39137</v>
      </c>
      <c r="IM105" s="32">
        <v>38830</v>
      </c>
      <c r="IN105" s="32">
        <v>39123</v>
      </c>
      <c r="IO105" s="32">
        <v>39592</v>
      </c>
      <c r="IP105" s="32">
        <v>39039</v>
      </c>
      <c r="IQ105" s="32">
        <v>38744</v>
      </c>
      <c r="IR105" s="32">
        <v>39224</v>
      </c>
      <c r="IS105" s="32">
        <v>38989</v>
      </c>
      <c r="IT105" s="32">
        <v>38939</v>
      </c>
      <c r="IU105" s="32">
        <v>39331</v>
      </c>
      <c r="IV105" s="32">
        <v>39381</v>
      </c>
      <c r="IW105" s="32">
        <v>39528</v>
      </c>
      <c r="IX105" s="32">
        <v>38807</v>
      </c>
      <c r="IY105" s="32">
        <v>38699</v>
      </c>
      <c r="IZ105" s="32">
        <v>38642</v>
      </c>
      <c r="JA105" s="32">
        <v>39451</v>
      </c>
      <c r="JB105" s="32">
        <v>39377</v>
      </c>
      <c r="JC105" s="32">
        <v>39274</v>
      </c>
      <c r="JD105" s="32">
        <v>39321</v>
      </c>
      <c r="JE105" s="32">
        <v>39549</v>
      </c>
      <c r="JF105" s="32">
        <v>39031</v>
      </c>
      <c r="JG105" s="32">
        <v>39470</v>
      </c>
      <c r="JH105" s="32">
        <v>39390</v>
      </c>
      <c r="JI105" s="32">
        <v>39837</v>
      </c>
      <c r="JJ105" s="32">
        <v>39117</v>
      </c>
      <c r="JK105" s="32">
        <v>38764</v>
      </c>
      <c r="JL105" s="32">
        <v>38919</v>
      </c>
      <c r="JM105" s="32">
        <v>39067</v>
      </c>
      <c r="JN105" s="32">
        <v>39405</v>
      </c>
      <c r="JO105" s="32">
        <v>39805</v>
      </c>
      <c r="JP105" s="32">
        <v>39442</v>
      </c>
      <c r="JQ105" s="32">
        <v>39700</v>
      </c>
      <c r="JR105" s="32">
        <v>39276</v>
      </c>
      <c r="JS105" s="32">
        <v>39024</v>
      </c>
      <c r="JT105" s="32">
        <v>39842</v>
      </c>
      <c r="JU105" s="32">
        <v>38717</v>
      </c>
      <c r="JV105" s="32">
        <v>39248</v>
      </c>
      <c r="JW105" s="32">
        <v>39359</v>
      </c>
      <c r="JX105" s="32">
        <v>39345</v>
      </c>
      <c r="JY105" s="32">
        <v>39111</v>
      </c>
      <c r="JZ105" s="32">
        <v>39129</v>
      </c>
      <c r="KA105" s="32">
        <v>39288</v>
      </c>
      <c r="KB105" s="32">
        <v>39392</v>
      </c>
      <c r="KC105" s="32">
        <v>38897</v>
      </c>
      <c r="KD105" s="32">
        <v>39893</v>
      </c>
      <c r="KE105" s="32">
        <v>39667</v>
      </c>
      <c r="KF105" s="32">
        <v>39354</v>
      </c>
      <c r="KG105" s="32">
        <v>39337</v>
      </c>
      <c r="KH105" s="32">
        <v>39313</v>
      </c>
      <c r="KI105" s="32">
        <v>39100</v>
      </c>
      <c r="KJ105" s="32">
        <v>39274</v>
      </c>
      <c r="KK105" s="32">
        <v>38526</v>
      </c>
      <c r="KL105" s="32">
        <v>39270</v>
      </c>
      <c r="KM105" s="32">
        <v>39206</v>
      </c>
      <c r="KN105" s="32">
        <v>38789</v>
      </c>
      <c r="KO105" s="32">
        <v>38840</v>
      </c>
      <c r="KP105" s="32">
        <v>38859</v>
      </c>
      <c r="KQ105" s="32">
        <v>38754</v>
      </c>
      <c r="KR105" s="32">
        <v>38979</v>
      </c>
      <c r="KS105" s="32">
        <v>39000</v>
      </c>
      <c r="KT105" s="32">
        <v>38991</v>
      </c>
      <c r="KU105" s="32">
        <v>38944</v>
      </c>
      <c r="KV105" s="32">
        <v>38770</v>
      </c>
      <c r="KW105" s="32">
        <v>39159</v>
      </c>
      <c r="KX105" s="32">
        <v>39271</v>
      </c>
      <c r="KY105" s="32">
        <v>38947</v>
      </c>
      <c r="KZ105" s="32">
        <v>38752</v>
      </c>
      <c r="LA105" s="32">
        <v>39171</v>
      </c>
      <c r="LB105" s="32">
        <v>38753</v>
      </c>
      <c r="LC105" s="32">
        <v>39159</v>
      </c>
      <c r="LD105" s="32">
        <v>39316</v>
      </c>
      <c r="LE105" s="32">
        <v>38818</v>
      </c>
      <c r="LF105" s="32">
        <v>38982</v>
      </c>
      <c r="LG105" s="32">
        <v>39401</v>
      </c>
      <c r="LH105" s="32">
        <v>38874</v>
      </c>
      <c r="LI105" s="32">
        <v>38754</v>
      </c>
      <c r="LJ105" s="32">
        <v>38760</v>
      </c>
      <c r="LK105" s="32">
        <v>39094</v>
      </c>
      <c r="LL105" s="32">
        <v>38659</v>
      </c>
      <c r="LM105" s="32">
        <v>38905</v>
      </c>
      <c r="LN105" s="32">
        <v>39121</v>
      </c>
      <c r="LO105" s="32">
        <v>39115</v>
      </c>
      <c r="LP105" s="32">
        <v>39168</v>
      </c>
      <c r="LQ105" s="32">
        <v>38982</v>
      </c>
      <c r="LR105" s="32">
        <v>38897</v>
      </c>
      <c r="LS105" s="32">
        <v>38687</v>
      </c>
      <c r="LT105" s="32">
        <v>39077</v>
      </c>
      <c r="LU105" s="32">
        <v>39172</v>
      </c>
      <c r="LV105" s="32">
        <v>38739</v>
      </c>
      <c r="LW105" s="32">
        <v>38378</v>
      </c>
      <c r="LX105" s="32">
        <v>38969</v>
      </c>
      <c r="LY105" s="32">
        <v>38754</v>
      </c>
      <c r="LZ105" s="32">
        <v>38599</v>
      </c>
      <c r="MA105" s="32">
        <v>38778</v>
      </c>
      <c r="MB105" s="32">
        <v>38934</v>
      </c>
      <c r="MC105" s="32">
        <v>38968</v>
      </c>
      <c r="MD105" s="32">
        <v>38769</v>
      </c>
      <c r="ME105" s="32">
        <v>39045</v>
      </c>
      <c r="MF105" s="32">
        <v>38681</v>
      </c>
      <c r="MG105" s="32">
        <v>38326</v>
      </c>
      <c r="MH105" s="32">
        <v>38565</v>
      </c>
      <c r="MI105" s="32">
        <v>38816</v>
      </c>
      <c r="MJ105" s="32">
        <v>38508</v>
      </c>
      <c r="MK105" s="32">
        <v>38783</v>
      </c>
      <c r="ML105" s="32">
        <v>38732</v>
      </c>
      <c r="MM105" s="32">
        <v>38630</v>
      </c>
      <c r="MN105" s="32">
        <v>38972</v>
      </c>
      <c r="MO105" s="32">
        <v>38823</v>
      </c>
      <c r="MP105" s="32">
        <v>39261</v>
      </c>
      <c r="MQ105" s="32">
        <v>38655</v>
      </c>
      <c r="MR105" s="32">
        <v>38624</v>
      </c>
      <c r="MS105" s="32">
        <v>38879</v>
      </c>
      <c r="MT105" s="32">
        <v>38798</v>
      </c>
      <c r="MU105" s="32">
        <v>39361</v>
      </c>
      <c r="MV105" s="32">
        <v>39239</v>
      </c>
      <c r="MW105" s="32">
        <v>38698</v>
      </c>
      <c r="MX105" s="32">
        <v>38889</v>
      </c>
      <c r="MY105" s="32">
        <v>39221</v>
      </c>
      <c r="MZ105" s="32">
        <v>38981</v>
      </c>
      <c r="NA105" s="32">
        <v>39142</v>
      </c>
      <c r="NB105" s="32">
        <v>39104</v>
      </c>
      <c r="NC105" s="32">
        <v>38818</v>
      </c>
      <c r="ND105" s="32">
        <v>39018</v>
      </c>
      <c r="NE105" s="32">
        <v>39342</v>
      </c>
      <c r="NF105" s="32">
        <v>39301</v>
      </c>
      <c r="NG105" s="32">
        <v>38445</v>
      </c>
      <c r="NH105" s="32">
        <v>39133</v>
      </c>
      <c r="NI105" s="32">
        <v>38868</v>
      </c>
      <c r="NJ105" s="32">
        <v>39360</v>
      </c>
      <c r="NK105" s="32">
        <v>38714</v>
      </c>
      <c r="NL105" s="32">
        <v>38719</v>
      </c>
      <c r="NM105" s="32">
        <v>39276</v>
      </c>
      <c r="NN105" s="32">
        <v>38968</v>
      </c>
      <c r="NO105" s="32">
        <v>39256</v>
      </c>
      <c r="NP105" s="32">
        <v>39431</v>
      </c>
      <c r="NQ105" s="32">
        <v>39141</v>
      </c>
      <c r="NR105" s="32">
        <v>38933</v>
      </c>
      <c r="NS105" s="32">
        <v>38936</v>
      </c>
      <c r="NT105" s="32">
        <v>39271</v>
      </c>
      <c r="NU105" s="32">
        <v>39195</v>
      </c>
      <c r="NV105" s="32">
        <v>39172</v>
      </c>
      <c r="NW105" s="32">
        <v>38754</v>
      </c>
      <c r="NX105" s="32">
        <v>38456</v>
      </c>
      <c r="NY105" s="32">
        <v>38391</v>
      </c>
      <c r="NZ105" s="32">
        <v>38699</v>
      </c>
      <c r="OA105" s="32">
        <v>38344</v>
      </c>
      <c r="OB105" s="32">
        <v>39045</v>
      </c>
      <c r="OC105" s="32">
        <v>38868</v>
      </c>
      <c r="OD105" s="32">
        <v>38932</v>
      </c>
      <c r="OE105" s="32">
        <v>38589</v>
      </c>
      <c r="OF105" s="32">
        <v>38270</v>
      </c>
      <c r="OG105" s="32">
        <v>38754</v>
      </c>
      <c r="OH105" s="32">
        <v>38912</v>
      </c>
      <c r="OI105" s="32">
        <v>39238</v>
      </c>
      <c r="OJ105" s="32">
        <v>38523</v>
      </c>
      <c r="OK105" s="32">
        <v>38732</v>
      </c>
      <c r="OL105" s="32">
        <v>38892</v>
      </c>
      <c r="OM105" s="32">
        <v>38869</v>
      </c>
      <c r="ON105" s="32">
        <v>38905</v>
      </c>
      <c r="OO105" s="32">
        <v>38372</v>
      </c>
      <c r="OP105" s="32">
        <v>38647</v>
      </c>
      <c r="OQ105" s="32">
        <v>39060</v>
      </c>
      <c r="OR105" s="32">
        <v>38604</v>
      </c>
      <c r="OS105" s="32">
        <v>38453</v>
      </c>
      <c r="OT105" s="32">
        <v>38427</v>
      </c>
      <c r="OU105" s="32">
        <v>38443</v>
      </c>
      <c r="OV105" s="32">
        <v>38603</v>
      </c>
      <c r="OW105" s="33">
        <v>38986</v>
      </c>
    </row>
    <row r="106" spans="11:813" x14ac:dyDescent="0.25">
      <c r="K106" s="30" t="s">
        <v>41</v>
      </c>
      <c r="L106" s="31">
        <v>10</v>
      </c>
      <c r="M106" s="36" t="s">
        <v>561</v>
      </c>
      <c r="N106" s="30">
        <v>36585</v>
      </c>
      <c r="O106" s="32">
        <v>37160</v>
      </c>
      <c r="P106" s="32">
        <v>38045</v>
      </c>
      <c r="Q106" s="32">
        <v>38135</v>
      </c>
      <c r="R106" s="32">
        <v>38447</v>
      </c>
      <c r="S106" s="32">
        <v>38230</v>
      </c>
      <c r="T106" s="32">
        <v>37829</v>
      </c>
      <c r="U106" s="32">
        <v>37903</v>
      </c>
      <c r="V106" s="32">
        <v>37837</v>
      </c>
      <c r="W106" s="32">
        <v>38038</v>
      </c>
      <c r="X106" s="32">
        <v>37964</v>
      </c>
      <c r="Y106" s="32">
        <v>37872</v>
      </c>
      <c r="Z106" s="32">
        <v>38140</v>
      </c>
      <c r="AA106" s="32">
        <v>38569</v>
      </c>
      <c r="AB106" s="32">
        <v>38400</v>
      </c>
      <c r="AC106" s="32">
        <v>38238</v>
      </c>
      <c r="AD106" s="32">
        <v>38064</v>
      </c>
      <c r="AE106" s="32">
        <v>37848</v>
      </c>
      <c r="AF106" s="32">
        <v>38416</v>
      </c>
      <c r="AG106" s="32">
        <v>38484</v>
      </c>
      <c r="AH106" s="32">
        <v>38352</v>
      </c>
      <c r="AI106" s="32">
        <v>37822</v>
      </c>
      <c r="AJ106" s="32">
        <v>38303</v>
      </c>
      <c r="AK106" s="32">
        <v>38016</v>
      </c>
      <c r="AL106" s="32">
        <v>38564</v>
      </c>
      <c r="AM106" s="32">
        <v>38315</v>
      </c>
      <c r="AN106" s="32">
        <v>38463</v>
      </c>
      <c r="AO106" s="32">
        <v>38615</v>
      </c>
      <c r="AP106" s="32">
        <v>38294</v>
      </c>
      <c r="AQ106" s="32">
        <v>38460</v>
      </c>
      <c r="AR106" s="32">
        <v>38345</v>
      </c>
      <c r="AS106" s="32">
        <v>38583</v>
      </c>
      <c r="AT106" s="32">
        <v>38644</v>
      </c>
      <c r="AU106" s="32">
        <v>38613</v>
      </c>
      <c r="AV106" s="32">
        <v>39019</v>
      </c>
      <c r="AW106" s="32">
        <v>38645</v>
      </c>
      <c r="AX106" s="32">
        <v>38377</v>
      </c>
      <c r="AY106" s="32">
        <v>38783</v>
      </c>
      <c r="AZ106" s="32">
        <v>38589</v>
      </c>
      <c r="BA106" s="32">
        <v>38492</v>
      </c>
      <c r="BB106" s="32">
        <v>38396</v>
      </c>
      <c r="BC106" s="32">
        <v>38471</v>
      </c>
      <c r="BD106" s="32">
        <v>38498</v>
      </c>
      <c r="BE106" s="32">
        <v>38270</v>
      </c>
      <c r="BF106" s="32">
        <v>38601</v>
      </c>
      <c r="BG106" s="32">
        <v>38638</v>
      </c>
      <c r="BH106" s="32">
        <v>38917</v>
      </c>
      <c r="BI106" s="32">
        <v>38640</v>
      </c>
      <c r="BJ106" s="32">
        <v>38271</v>
      </c>
      <c r="BK106" s="32">
        <v>38651</v>
      </c>
      <c r="BL106" s="32">
        <v>38039</v>
      </c>
      <c r="BM106" s="32">
        <v>38866</v>
      </c>
      <c r="BN106" s="32">
        <v>38287</v>
      </c>
      <c r="BO106" s="32">
        <v>38796</v>
      </c>
      <c r="BP106" s="32">
        <v>38814</v>
      </c>
      <c r="BQ106" s="32">
        <v>39168</v>
      </c>
      <c r="BR106" s="32">
        <v>39053</v>
      </c>
      <c r="BS106" s="32">
        <v>38705</v>
      </c>
      <c r="BT106" s="32">
        <v>38877</v>
      </c>
      <c r="BU106" s="32">
        <v>38285</v>
      </c>
      <c r="BV106" s="32">
        <v>38928</v>
      </c>
      <c r="BW106" s="32">
        <v>39072</v>
      </c>
      <c r="BX106" s="32">
        <v>38717</v>
      </c>
      <c r="BY106" s="32">
        <v>39039</v>
      </c>
      <c r="BZ106" s="32">
        <v>38747</v>
      </c>
      <c r="CA106" s="32">
        <v>38788</v>
      </c>
      <c r="CB106" s="32">
        <v>39042</v>
      </c>
      <c r="CC106" s="32">
        <v>39618</v>
      </c>
      <c r="CD106" s="32">
        <v>38808</v>
      </c>
      <c r="CE106" s="32">
        <v>39008</v>
      </c>
      <c r="CF106" s="32">
        <v>39293</v>
      </c>
      <c r="CG106" s="32">
        <v>38920</v>
      </c>
      <c r="CH106" s="32">
        <v>38960</v>
      </c>
      <c r="CI106" s="32">
        <v>38623</v>
      </c>
      <c r="CJ106" s="32">
        <v>38132</v>
      </c>
      <c r="CK106" s="32">
        <v>38795</v>
      </c>
      <c r="CL106" s="32">
        <v>38689</v>
      </c>
      <c r="CM106" s="32">
        <v>39087</v>
      </c>
      <c r="CN106" s="32">
        <v>39269</v>
      </c>
      <c r="CO106" s="32">
        <v>39186</v>
      </c>
      <c r="CP106" s="32">
        <v>38676</v>
      </c>
      <c r="CQ106" s="32">
        <v>38712</v>
      </c>
      <c r="CR106" s="32">
        <v>38445</v>
      </c>
      <c r="CS106" s="32">
        <v>38525</v>
      </c>
      <c r="CT106" s="32">
        <v>38805</v>
      </c>
      <c r="CU106" s="32">
        <v>38903</v>
      </c>
      <c r="CV106" s="32">
        <v>39237</v>
      </c>
      <c r="CW106" s="32">
        <v>39300</v>
      </c>
      <c r="CX106" s="32">
        <v>38812</v>
      </c>
      <c r="CY106" s="32">
        <v>38685</v>
      </c>
      <c r="CZ106" s="32">
        <v>38660</v>
      </c>
      <c r="DA106" s="32">
        <v>38570</v>
      </c>
      <c r="DB106" s="32">
        <v>39027</v>
      </c>
      <c r="DC106" s="32">
        <v>38978</v>
      </c>
      <c r="DD106" s="32">
        <v>39515</v>
      </c>
      <c r="DE106" s="32">
        <v>38701</v>
      </c>
      <c r="DF106" s="32">
        <v>38720</v>
      </c>
      <c r="DG106" s="32">
        <v>39279</v>
      </c>
      <c r="DH106" s="32">
        <v>38681</v>
      </c>
      <c r="DI106" s="32">
        <v>38737</v>
      </c>
      <c r="DJ106" s="32">
        <v>39177</v>
      </c>
      <c r="DK106" s="32">
        <v>38591</v>
      </c>
      <c r="DL106" s="32">
        <v>38924</v>
      </c>
      <c r="DM106" s="32">
        <v>39260</v>
      </c>
      <c r="DN106" s="32">
        <v>39061</v>
      </c>
      <c r="DO106" s="32">
        <v>38534</v>
      </c>
      <c r="DP106" s="32">
        <v>38258</v>
      </c>
      <c r="DQ106" s="32">
        <v>38752</v>
      </c>
      <c r="DR106" s="32">
        <v>38963</v>
      </c>
      <c r="DS106" s="32">
        <v>39218</v>
      </c>
      <c r="DT106" s="32">
        <v>38547</v>
      </c>
      <c r="DU106" s="32">
        <v>38677</v>
      </c>
      <c r="DV106" s="32">
        <v>38741</v>
      </c>
      <c r="DW106" s="32">
        <v>38418</v>
      </c>
      <c r="DX106" s="32">
        <v>38418</v>
      </c>
      <c r="DY106" s="32">
        <v>38835</v>
      </c>
      <c r="DZ106" s="32">
        <v>38554</v>
      </c>
      <c r="EA106" s="32">
        <v>38499</v>
      </c>
      <c r="EB106" s="32">
        <v>38906</v>
      </c>
      <c r="EC106" s="32">
        <v>38695</v>
      </c>
      <c r="ED106" s="32">
        <v>38854</v>
      </c>
      <c r="EE106" s="32">
        <v>39021</v>
      </c>
      <c r="EF106" s="32">
        <v>38450</v>
      </c>
      <c r="EG106" s="32">
        <v>38839</v>
      </c>
      <c r="EH106" s="32">
        <v>38802</v>
      </c>
      <c r="EI106" s="32">
        <v>39062</v>
      </c>
      <c r="EJ106" s="32">
        <v>38563</v>
      </c>
      <c r="EK106" s="32">
        <v>38808</v>
      </c>
      <c r="EL106" s="32">
        <v>38740</v>
      </c>
      <c r="EM106" s="32">
        <v>38654</v>
      </c>
      <c r="EN106" s="32">
        <v>38260</v>
      </c>
      <c r="EO106" s="32">
        <v>39089</v>
      </c>
      <c r="EP106" s="32">
        <v>38579</v>
      </c>
      <c r="EQ106" s="32">
        <v>39104</v>
      </c>
      <c r="ER106" s="32">
        <v>38887</v>
      </c>
      <c r="ES106" s="32">
        <v>38372</v>
      </c>
      <c r="ET106" s="32">
        <v>38752</v>
      </c>
      <c r="EU106" s="32">
        <v>38466</v>
      </c>
      <c r="EV106" s="32">
        <v>39051</v>
      </c>
      <c r="EW106" s="32">
        <v>39187</v>
      </c>
      <c r="EX106" s="32">
        <v>38359</v>
      </c>
      <c r="EY106" s="32">
        <v>38912</v>
      </c>
      <c r="EZ106" s="32">
        <v>38608</v>
      </c>
      <c r="FA106" s="32">
        <v>38884</v>
      </c>
      <c r="FB106" s="32">
        <v>38351</v>
      </c>
      <c r="FC106" s="32">
        <v>39003</v>
      </c>
      <c r="FD106" s="32">
        <v>38629</v>
      </c>
      <c r="FE106" s="32">
        <v>39270</v>
      </c>
      <c r="FF106" s="32">
        <v>38388</v>
      </c>
      <c r="FG106" s="32">
        <v>38632</v>
      </c>
      <c r="FH106" s="32">
        <v>38968</v>
      </c>
      <c r="FI106" s="32">
        <v>39113</v>
      </c>
      <c r="FJ106" s="32">
        <v>39127</v>
      </c>
      <c r="FK106" s="32">
        <v>38938</v>
      </c>
      <c r="FL106" s="32">
        <v>38792</v>
      </c>
      <c r="FM106" s="32">
        <v>38618</v>
      </c>
      <c r="FN106" s="32">
        <v>38731</v>
      </c>
      <c r="FO106" s="32">
        <v>39741</v>
      </c>
      <c r="FP106" s="32">
        <v>39304</v>
      </c>
      <c r="FQ106" s="32">
        <v>39480</v>
      </c>
      <c r="FR106" s="32">
        <v>38932</v>
      </c>
      <c r="FS106" s="32">
        <v>39024</v>
      </c>
      <c r="FT106" s="32">
        <v>38534</v>
      </c>
      <c r="FU106" s="32">
        <v>38583</v>
      </c>
      <c r="FV106" s="32">
        <v>39153</v>
      </c>
      <c r="FW106" s="32">
        <v>39425</v>
      </c>
      <c r="FX106" s="32">
        <v>39021</v>
      </c>
      <c r="FY106" s="32">
        <v>39147</v>
      </c>
      <c r="FZ106" s="32">
        <v>38706</v>
      </c>
      <c r="GA106" s="32">
        <v>38626</v>
      </c>
      <c r="GB106" s="32">
        <v>38921</v>
      </c>
      <c r="GC106" s="32">
        <v>39013</v>
      </c>
      <c r="GD106" s="32">
        <v>38685</v>
      </c>
      <c r="GE106" s="32">
        <v>38752</v>
      </c>
      <c r="GF106" s="32">
        <v>38778</v>
      </c>
      <c r="GG106" s="32">
        <v>38793</v>
      </c>
      <c r="GH106" s="32">
        <v>39078</v>
      </c>
      <c r="GI106" s="32">
        <v>38608</v>
      </c>
      <c r="GJ106" s="32">
        <v>38693</v>
      </c>
      <c r="GK106" s="32">
        <v>38921</v>
      </c>
      <c r="GL106" s="32">
        <v>39121</v>
      </c>
      <c r="GM106" s="32">
        <v>39103</v>
      </c>
      <c r="GN106" s="32">
        <v>38816</v>
      </c>
      <c r="GO106" s="32">
        <v>38749</v>
      </c>
      <c r="GP106" s="32">
        <v>38482</v>
      </c>
      <c r="GQ106" s="32">
        <v>39043</v>
      </c>
      <c r="GR106" s="32">
        <v>38339</v>
      </c>
      <c r="GS106" s="32">
        <v>39293</v>
      </c>
      <c r="GT106" s="32">
        <v>38888</v>
      </c>
      <c r="GU106" s="32">
        <v>39146</v>
      </c>
      <c r="GV106" s="32">
        <v>39018</v>
      </c>
      <c r="GW106" s="32">
        <v>38937</v>
      </c>
      <c r="GX106" s="32">
        <v>39051</v>
      </c>
      <c r="GY106" s="32">
        <v>38965</v>
      </c>
      <c r="GZ106" s="32">
        <v>38649</v>
      </c>
      <c r="HA106" s="32">
        <v>39042</v>
      </c>
      <c r="HB106" s="32">
        <v>38904</v>
      </c>
      <c r="HC106" s="32">
        <v>38991</v>
      </c>
      <c r="HD106" s="32">
        <v>39345</v>
      </c>
      <c r="HE106" s="32">
        <v>38487</v>
      </c>
      <c r="HF106" s="32">
        <v>38419</v>
      </c>
      <c r="HG106" s="32">
        <v>38973</v>
      </c>
      <c r="HH106" s="32">
        <v>38979</v>
      </c>
      <c r="HI106" s="32">
        <v>38553</v>
      </c>
      <c r="HJ106" s="32">
        <v>38649</v>
      </c>
      <c r="HK106" s="32">
        <v>38654</v>
      </c>
      <c r="HL106" s="32">
        <v>38836</v>
      </c>
      <c r="HM106" s="32">
        <v>38852</v>
      </c>
      <c r="HN106" s="32">
        <v>38559</v>
      </c>
      <c r="HO106" s="32">
        <v>38580</v>
      </c>
      <c r="HP106" s="32">
        <v>38724</v>
      </c>
      <c r="HQ106" s="32">
        <v>38166</v>
      </c>
      <c r="HR106" s="32">
        <v>38303</v>
      </c>
      <c r="HS106" s="32">
        <v>39119</v>
      </c>
      <c r="HT106" s="32">
        <v>38802</v>
      </c>
      <c r="HU106" s="32">
        <v>38920</v>
      </c>
      <c r="HV106" s="32">
        <v>38855</v>
      </c>
      <c r="HW106" s="32">
        <v>38625</v>
      </c>
      <c r="HX106" s="32">
        <v>38471</v>
      </c>
      <c r="HY106" s="32">
        <v>38738</v>
      </c>
      <c r="HZ106" s="32">
        <v>39126</v>
      </c>
      <c r="IA106" s="32">
        <v>38912</v>
      </c>
      <c r="IB106" s="32">
        <v>38958</v>
      </c>
      <c r="IC106" s="32">
        <v>38476</v>
      </c>
      <c r="ID106" s="32">
        <v>38344</v>
      </c>
      <c r="IE106" s="32">
        <v>38597</v>
      </c>
      <c r="IF106" s="32">
        <v>38767</v>
      </c>
      <c r="IG106" s="32">
        <v>38696</v>
      </c>
      <c r="IH106" s="32">
        <v>38635</v>
      </c>
      <c r="II106" s="32">
        <v>38400</v>
      </c>
      <c r="IJ106" s="32">
        <v>38193</v>
      </c>
      <c r="IK106" s="32">
        <v>38710</v>
      </c>
      <c r="IL106" s="32">
        <v>38140</v>
      </c>
      <c r="IM106" s="32">
        <v>38569</v>
      </c>
      <c r="IN106" s="32">
        <v>38296</v>
      </c>
      <c r="IO106" s="32">
        <v>38574</v>
      </c>
      <c r="IP106" s="32">
        <v>38759</v>
      </c>
      <c r="IQ106" s="32">
        <v>38447</v>
      </c>
      <c r="IR106" s="32">
        <v>38517</v>
      </c>
      <c r="IS106" s="32">
        <v>38481</v>
      </c>
      <c r="IT106" s="32">
        <v>38339</v>
      </c>
      <c r="IU106" s="32">
        <v>38185</v>
      </c>
      <c r="IV106" s="32">
        <v>38611</v>
      </c>
      <c r="IW106" s="32">
        <v>37894</v>
      </c>
      <c r="IX106" s="32">
        <v>38384</v>
      </c>
      <c r="IY106" s="32">
        <v>38971</v>
      </c>
      <c r="IZ106" s="32">
        <v>38631</v>
      </c>
      <c r="JA106" s="32">
        <v>38610</v>
      </c>
      <c r="JB106" s="32">
        <v>38402</v>
      </c>
      <c r="JC106" s="32">
        <v>38924</v>
      </c>
      <c r="JD106" s="32">
        <v>38582</v>
      </c>
      <c r="JE106" s="32">
        <v>39007</v>
      </c>
      <c r="JF106" s="32">
        <v>38683</v>
      </c>
      <c r="JG106" s="32">
        <v>38700</v>
      </c>
      <c r="JH106" s="32">
        <v>39122</v>
      </c>
      <c r="JI106" s="32">
        <v>38117</v>
      </c>
      <c r="JJ106" s="32">
        <v>38368</v>
      </c>
      <c r="JK106" s="32">
        <v>38355</v>
      </c>
      <c r="JL106" s="32">
        <v>39171</v>
      </c>
      <c r="JM106" s="32">
        <v>39094</v>
      </c>
      <c r="JN106" s="32">
        <v>38701</v>
      </c>
      <c r="JO106" s="32">
        <v>38799</v>
      </c>
      <c r="JP106" s="32">
        <v>38880</v>
      </c>
      <c r="JQ106" s="32">
        <v>39225</v>
      </c>
      <c r="JR106" s="32">
        <v>38997</v>
      </c>
      <c r="JS106" s="32">
        <v>38514</v>
      </c>
      <c r="JT106" s="32">
        <v>38690</v>
      </c>
      <c r="JU106" s="32">
        <v>38738</v>
      </c>
      <c r="JV106" s="32">
        <v>38878</v>
      </c>
      <c r="JW106" s="32">
        <v>38426</v>
      </c>
      <c r="JX106" s="32">
        <v>38738</v>
      </c>
      <c r="JY106" s="32">
        <v>38951</v>
      </c>
      <c r="JZ106" s="32">
        <v>38703</v>
      </c>
      <c r="KA106" s="32">
        <v>38741</v>
      </c>
      <c r="KB106" s="32">
        <v>38490</v>
      </c>
      <c r="KC106" s="32">
        <v>37987</v>
      </c>
      <c r="KD106" s="32">
        <v>38298</v>
      </c>
      <c r="KE106" s="32">
        <v>38462</v>
      </c>
      <c r="KF106" s="32">
        <v>38594</v>
      </c>
      <c r="KG106" s="32">
        <v>38311</v>
      </c>
      <c r="KH106" s="32">
        <v>38561</v>
      </c>
      <c r="KI106" s="32">
        <v>38702</v>
      </c>
      <c r="KJ106" s="32">
        <v>38631</v>
      </c>
      <c r="KK106" s="32">
        <v>38643</v>
      </c>
      <c r="KL106" s="32">
        <v>38696</v>
      </c>
      <c r="KM106" s="32">
        <v>38611</v>
      </c>
      <c r="KN106" s="32">
        <v>38195</v>
      </c>
      <c r="KO106" s="32">
        <v>38190</v>
      </c>
      <c r="KP106" s="32">
        <v>38552</v>
      </c>
      <c r="KQ106" s="32">
        <v>38009</v>
      </c>
      <c r="KR106" s="32">
        <v>38243</v>
      </c>
      <c r="KS106" s="32">
        <v>38129</v>
      </c>
      <c r="KT106" s="32">
        <v>37843</v>
      </c>
      <c r="KU106" s="32">
        <v>38513</v>
      </c>
      <c r="KV106" s="32">
        <v>38186</v>
      </c>
      <c r="KW106" s="32">
        <v>38376</v>
      </c>
      <c r="KX106" s="32">
        <v>38781</v>
      </c>
      <c r="KY106" s="32">
        <v>37916</v>
      </c>
      <c r="KZ106" s="32">
        <v>38329</v>
      </c>
      <c r="LA106" s="32">
        <v>37844</v>
      </c>
      <c r="LB106" s="32">
        <v>38217</v>
      </c>
      <c r="LC106" s="32">
        <v>38313</v>
      </c>
      <c r="LD106" s="32">
        <v>38046</v>
      </c>
      <c r="LE106" s="32">
        <v>37768</v>
      </c>
      <c r="LF106" s="32">
        <v>38088</v>
      </c>
      <c r="LG106" s="32">
        <v>38004</v>
      </c>
      <c r="LH106" s="32">
        <v>38338</v>
      </c>
      <c r="LI106" s="32">
        <v>37848</v>
      </c>
      <c r="LJ106" s="32">
        <v>38185</v>
      </c>
      <c r="LK106" s="32">
        <v>37850</v>
      </c>
      <c r="LL106" s="32">
        <v>38243</v>
      </c>
      <c r="LM106" s="32">
        <v>38187</v>
      </c>
      <c r="LN106" s="32">
        <v>37686</v>
      </c>
      <c r="LO106" s="32">
        <v>37677</v>
      </c>
      <c r="LP106" s="32">
        <v>37940</v>
      </c>
      <c r="LQ106" s="32">
        <v>37752</v>
      </c>
      <c r="LR106" s="32">
        <v>38150</v>
      </c>
      <c r="LS106" s="32">
        <v>38514</v>
      </c>
      <c r="LT106" s="32">
        <v>37989</v>
      </c>
      <c r="LU106" s="32">
        <v>38102</v>
      </c>
      <c r="LV106" s="32">
        <v>37880</v>
      </c>
      <c r="LW106" s="32">
        <v>38232</v>
      </c>
      <c r="LX106" s="32">
        <v>37712</v>
      </c>
      <c r="LY106" s="32">
        <v>37828</v>
      </c>
      <c r="LZ106" s="32">
        <v>38140</v>
      </c>
      <c r="MA106" s="32">
        <v>38280</v>
      </c>
      <c r="MB106" s="32">
        <v>37769</v>
      </c>
      <c r="MC106" s="32">
        <v>37867</v>
      </c>
      <c r="MD106" s="32">
        <v>37431</v>
      </c>
      <c r="ME106" s="32">
        <v>38129</v>
      </c>
      <c r="MF106" s="32">
        <v>37809</v>
      </c>
      <c r="MG106" s="32">
        <v>38060</v>
      </c>
      <c r="MH106" s="32">
        <v>37892</v>
      </c>
      <c r="MI106" s="32">
        <v>38147</v>
      </c>
      <c r="MJ106" s="32">
        <v>38206</v>
      </c>
      <c r="MK106" s="32">
        <v>38354</v>
      </c>
      <c r="ML106" s="32">
        <v>37700</v>
      </c>
      <c r="MM106" s="32">
        <v>37678</v>
      </c>
      <c r="MN106" s="32">
        <v>37712</v>
      </c>
      <c r="MO106" s="32">
        <v>37608</v>
      </c>
      <c r="MP106" s="32">
        <v>37917</v>
      </c>
      <c r="MQ106" s="32">
        <v>37940</v>
      </c>
      <c r="MR106" s="32">
        <v>37661</v>
      </c>
      <c r="MS106" s="32">
        <v>37988</v>
      </c>
      <c r="MT106" s="32">
        <v>37731</v>
      </c>
      <c r="MU106" s="32">
        <v>38323</v>
      </c>
      <c r="MV106" s="32">
        <v>38551</v>
      </c>
      <c r="MW106" s="32">
        <v>38123</v>
      </c>
      <c r="MX106" s="32">
        <v>38172</v>
      </c>
      <c r="MY106" s="32">
        <v>38102</v>
      </c>
      <c r="MZ106" s="32">
        <v>37912</v>
      </c>
      <c r="NA106" s="32">
        <v>37991</v>
      </c>
      <c r="NB106" s="32">
        <v>37981</v>
      </c>
      <c r="NC106" s="32">
        <v>38454</v>
      </c>
      <c r="ND106" s="32">
        <v>38602</v>
      </c>
      <c r="NE106" s="32">
        <v>38308</v>
      </c>
      <c r="NF106" s="32">
        <v>38300</v>
      </c>
      <c r="NG106" s="32">
        <v>38225</v>
      </c>
      <c r="NH106" s="32">
        <v>38172</v>
      </c>
      <c r="NI106" s="32">
        <v>38421</v>
      </c>
      <c r="NJ106" s="32">
        <v>38617</v>
      </c>
      <c r="NK106" s="32">
        <v>38118</v>
      </c>
      <c r="NL106" s="32">
        <v>37953</v>
      </c>
      <c r="NM106" s="32">
        <v>38496</v>
      </c>
      <c r="NN106" s="32">
        <v>38303</v>
      </c>
      <c r="NO106" s="32">
        <v>38259</v>
      </c>
      <c r="NP106" s="32">
        <v>37973</v>
      </c>
      <c r="NQ106" s="32">
        <v>38031</v>
      </c>
      <c r="NR106" s="32">
        <v>37882</v>
      </c>
      <c r="NS106" s="32">
        <v>37919</v>
      </c>
      <c r="NT106" s="32">
        <v>37755</v>
      </c>
      <c r="NU106" s="32">
        <v>37452</v>
      </c>
      <c r="NV106" s="32">
        <v>37673</v>
      </c>
      <c r="NW106" s="32">
        <v>37876</v>
      </c>
      <c r="NX106" s="32">
        <v>37264</v>
      </c>
      <c r="NY106" s="32">
        <v>38259</v>
      </c>
      <c r="NZ106" s="32">
        <v>38406</v>
      </c>
      <c r="OA106" s="32">
        <v>38041</v>
      </c>
      <c r="OB106" s="32">
        <v>37362</v>
      </c>
      <c r="OC106" s="32">
        <v>37940</v>
      </c>
      <c r="OD106" s="32">
        <v>37765</v>
      </c>
      <c r="OE106" s="32">
        <v>37571</v>
      </c>
      <c r="OF106" s="32">
        <v>37328</v>
      </c>
      <c r="OG106" s="32">
        <v>37974</v>
      </c>
      <c r="OH106" s="32">
        <v>37601</v>
      </c>
      <c r="OI106" s="32">
        <v>37578</v>
      </c>
      <c r="OJ106" s="32">
        <v>37451</v>
      </c>
      <c r="OK106" s="32">
        <v>37700</v>
      </c>
      <c r="OL106" s="32">
        <v>38030</v>
      </c>
      <c r="OM106" s="32">
        <v>38506</v>
      </c>
      <c r="ON106" s="32">
        <v>37504</v>
      </c>
      <c r="OO106" s="32">
        <v>38106</v>
      </c>
      <c r="OP106" s="32">
        <v>37970</v>
      </c>
      <c r="OQ106" s="32">
        <v>37595</v>
      </c>
      <c r="OR106" s="32">
        <v>37898</v>
      </c>
      <c r="OS106" s="32">
        <v>37706</v>
      </c>
      <c r="OT106" s="32">
        <v>38267</v>
      </c>
      <c r="OU106" s="32">
        <v>37983</v>
      </c>
      <c r="OV106" s="32">
        <v>37217</v>
      </c>
      <c r="OW106" s="33">
        <v>37514</v>
      </c>
    </row>
    <row r="107" spans="11:813" x14ac:dyDescent="0.25">
      <c r="K107" s="30" t="s">
        <v>41</v>
      </c>
      <c r="L107" s="31">
        <v>11</v>
      </c>
      <c r="M107" s="36" t="s">
        <v>562</v>
      </c>
      <c r="N107" s="30">
        <v>34525</v>
      </c>
      <c r="O107" s="32">
        <v>34514</v>
      </c>
      <c r="P107" s="32">
        <v>34739</v>
      </c>
      <c r="Q107" s="32">
        <v>34827</v>
      </c>
      <c r="R107" s="32">
        <v>34283</v>
      </c>
      <c r="S107" s="32">
        <v>34155</v>
      </c>
      <c r="T107" s="32">
        <v>33886</v>
      </c>
      <c r="U107" s="32">
        <v>33243</v>
      </c>
      <c r="V107" s="32">
        <v>33212</v>
      </c>
      <c r="W107" s="32">
        <v>33559</v>
      </c>
      <c r="X107" s="32">
        <v>33226</v>
      </c>
      <c r="Y107" s="32">
        <v>33415</v>
      </c>
      <c r="Z107" s="32">
        <v>33151</v>
      </c>
      <c r="AA107" s="32">
        <v>33340</v>
      </c>
      <c r="AB107" s="32">
        <v>33000</v>
      </c>
      <c r="AC107" s="32">
        <v>33193</v>
      </c>
      <c r="AD107" s="32">
        <v>33286</v>
      </c>
      <c r="AE107" s="32">
        <v>33447</v>
      </c>
      <c r="AF107" s="32">
        <v>32460</v>
      </c>
      <c r="AG107" s="32">
        <v>33328</v>
      </c>
      <c r="AH107" s="32">
        <v>33142</v>
      </c>
      <c r="AI107" s="32">
        <v>33167</v>
      </c>
      <c r="AJ107" s="32">
        <v>32581</v>
      </c>
      <c r="AK107" s="32">
        <v>32918</v>
      </c>
      <c r="AL107" s="32">
        <v>33218</v>
      </c>
      <c r="AM107" s="32">
        <v>33039</v>
      </c>
      <c r="AN107" s="32">
        <v>33517</v>
      </c>
      <c r="AO107" s="32">
        <v>32458</v>
      </c>
      <c r="AP107" s="32">
        <v>32913</v>
      </c>
      <c r="AQ107" s="32">
        <v>32959</v>
      </c>
      <c r="AR107" s="32">
        <v>32918</v>
      </c>
      <c r="AS107" s="32">
        <v>33029</v>
      </c>
      <c r="AT107" s="32">
        <v>32868</v>
      </c>
      <c r="AU107" s="32">
        <v>33116</v>
      </c>
      <c r="AV107" s="32">
        <v>33107</v>
      </c>
      <c r="AW107" s="32">
        <v>32767</v>
      </c>
      <c r="AX107" s="32">
        <v>33201</v>
      </c>
      <c r="AY107" s="32">
        <v>33089</v>
      </c>
      <c r="AZ107" s="32">
        <v>32873</v>
      </c>
      <c r="BA107" s="32">
        <v>32877</v>
      </c>
      <c r="BB107" s="32">
        <v>32627</v>
      </c>
      <c r="BC107" s="32">
        <v>32534</v>
      </c>
      <c r="BD107" s="32">
        <v>32319</v>
      </c>
      <c r="BE107" s="32">
        <v>32849</v>
      </c>
      <c r="BF107" s="32">
        <v>32535</v>
      </c>
      <c r="BG107" s="32">
        <v>32651</v>
      </c>
      <c r="BH107" s="32">
        <v>32525</v>
      </c>
      <c r="BI107" s="32">
        <v>32590</v>
      </c>
      <c r="BJ107" s="32">
        <v>33167</v>
      </c>
      <c r="BK107" s="32">
        <v>33376</v>
      </c>
      <c r="BL107" s="32">
        <v>32657</v>
      </c>
      <c r="BM107" s="32">
        <v>32975</v>
      </c>
      <c r="BN107" s="32">
        <v>33243</v>
      </c>
      <c r="BO107" s="32">
        <v>32400</v>
      </c>
      <c r="BP107" s="32">
        <v>32499</v>
      </c>
      <c r="BQ107" s="32">
        <v>32941</v>
      </c>
      <c r="BR107" s="32">
        <v>32309</v>
      </c>
      <c r="BS107" s="32">
        <v>32956</v>
      </c>
      <c r="BT107" s="32">
        <v>32489</v>
      </c>
      <c r="BU107" s="32">
        <v>32787</v>
      </c>
      <c r="BV107" s="32">
        <v>33194</v>
      </c>
      <c r="BW107" s="32">
        <v>33230</v>
      </c>
      <c r="BX107" s="32">
        <v>32867</v>
      </c>
      <c r="BY107" s="32">
        <v>33411</v>
      </c>
      <c r="BZ107" s="32">
        <v>33080</v>
      </c>
      <c r="CA107" s="32">
        <v>32939</v>
      </c>
      <c r="CB107" s="32">
        <v>32488</v>
      </c>
      <c r="CC107" s="32">
        <v>32984</v>
      </c>
      <c r="CD107" s="32">
        <v>32989</v>
      </c>
      <c r="CE107" s="32">
        <v>32986</v>
      </c>
      <c r="CF107" s="32">
        <v>33613</v>
      </c>
      <c r="CG107" s="32">
        <v>33069</v>
      </c>
      <c r="CH107" s="32">
        <v>33300</v>
      </c>
      <c r="CI107" s="32">
        <v>32920</v>
      </c>
      <c r="CJ107" s="32">
        <v>32986</v>
      </c>
      <c r="CK107" s="32">
        <v>33806</v>
      </c>
      <c r="CL107" s="32">
        <v>32832</v>
      </c>
      <c r="CM107" s="32">
        <v>33132</v>
      </c>
      <c r="CN107" s="32">
        <v>32472</v>
      </c>
      <c r="CO107" s="32">
        <v>33074</v>
      </c>
      <c r="CP107" s="32">
        <v>32300</v>
      </c>
      <c r="CQ107" s="32">
        <v>32462</v>
      </c>
      <c r="CR107" s="32">
        <v>32231</v>
      </c>
      <c r="CS107" s="32">
        <v>32663</v>
      </c>
      <c r="CT107" s="32">
        <v>32906</v>
      </c>
      <c r="CU107" s="32">
        <v>32294</v>
      </c>
      <c r="CV107" s="32">
        <v>32521</v>
      </c>
      <c r="CW107" s="32">
        <v>32871</v>
      </c>
      <c r="CX107" s="32">
        <v>32401</v>
      </c>
      <c r="CY107" s="32">
        <v>32216</v>
      </c>
      <c r="CZ107" s="32">
        <v>32430</v>
      </c>
      <c r="DA107" s="32">
        <v>32607</v>
      </c>
      <c r="DB107" s="32">
        <v>32781</v>
      </c>
      <c r="DC107" s="32">
        <v>32403</v>
      </c>
      <c r="DD107" s="32">
        <v>32549</v>
      </c>
      <c r="DE107" s="32">
        <v>32965</v>
      </c>
      <c r="DF107" s="32">
        <v>32809</v>
      </c>
      <c r="DG107" s="32">
        <v>32842</v>
      </c>
      <c r="DH107" s="32">
        <v>33346</v>
      </c>
      <c r="DI107" s="32">
        <v>32875</v>
      </c>
      <c r="DJ107" s="32">
        <v>33015</v>
      </c>
      <c r="DK107" s="32">
        <v>32740</v>
      </c>
      <c r="DL107" s="32">
        <v>32925</v>
      </c>
      <c r="DM107" s="32">
        <v>32220</v>
      </c>
      <c r="DN107" s="32">
        <v>33067</v>
      </c>
      <c r="DO107" s="32">
        <v>32870</v>
      </c>
      <c r="DP107" s="32">
        <v>32812</v>
      </c>
      <c r="DQ107" s="32">
        <v>32463</v>
      </c>
      <c r="DR107" s="32">
        <v>32361</v>
      </c>
      <c r="DS107" s="32">
        <v>32233</v>
      </c>
      <c r="DT107" s="32">
        <v>32825</v>
      </c>
      <c r="DU107" s="32">
        <v>32808</v>
      </c>
      <c r="DV107" s="32">
        <v>32729</v>
      </c>
      <c r="DW107" s="32">
        <v>32656</v>
      </c>
      <c r="DX107" s="32">
        <v>32940</v>
      </c>
      <c r="DY107" s="32">
        <v>32437</v>
      </c>
      <c r="DZ107" s="32">
        <v>32588</v>
      </c>
      <c r="EA107" s="32">
        <v>32203</v>
      </c>
      <c r="EB107" s="32">
        <v>32664</v>
      </c>
      <c r="EC107" s="32">
        <v>33048</v>
      </c>
      <c r="ED107" s="32">
        <v>32682</v>
      </c>
      <c r="EE107" s="32">
        <v>32573</v>
      </c>
      <c r="EF107" s="32">
        <v>32635</v>
      </c>
      <c r="EG107" s="32">
        <v>32257</v>
      </c>
      <c r="EH107" s="32">
        <v>32742</v>
      </c>
      <c r="EI107" s="32">
        <v>32803</v>
      </c>
      <c r="EJ107" s="32">
        <v>32620</v>
      </c>
      <c r="EK107" s="32">
        <v>32638</v>
      </c>
      <c r="EL107" s="32">
        <v>32603</v>
      </c>
      <c r="EM107" s="32">
        <v>32493</v>
      </c>
      <c r="EN107" s="32">
        <v>32144</v>
      </c>
      <c r="EO107" s="32">
        <v>32463</v>
      </c>
      <c r="EP107" s="32">
        <v>32313</v>
      </c>
      <c r="EQ107" s="32">
        <v>32756</v>
      </c>
      <c r="ER107" s="32">
        <v>32917</v>
      </c>
      <c r="ES107" s="32">
        <v>32574</v>
      </c>
      <c r="ET107" s="32">
        <v>32792</v>
      </c>
      <c r="EU107" s="32">
        <v>32890</v>
      </c>
      <c r="EV107" s="32">
        <v>32897</v>
      </c>
      <c r="EW107" s="32">
        <v>33195</v>
      </c>
      <c r="EX107" s="32">
        <v>32578</v>
      </c>
      <c r="EY107" s="32">
        <v>32782</v>
      </c>
      <c r="EZ107" s="32">
        <v>32723</v>
      </c>
      <c r="FA107" s="32">
        <v>32443</v>
      </c>
      <c r="FB107" s="32">
        <v>32788</v>
      </c>
      <c r="FC107" s="32">
        <v>32772</v>
      </c>
      <c r="FD107" s="32">
        <v>32403</v>
      </c>
      <c r="FE107" s="32">
        <v>32835</v>
      </c>
      <c r="FF107" s="32">
        <v>33157</v>
      </c>
      <c r="FG107" s="32">
        <v>32969</v>
      </c>
      <c r="FH107" s="32">
        <v>32908</v>
      </c>
      <c r="FI107" s="32">
        <v>32554</v>
      </c>
      <c r="FJ107" s="32">
        <v>32796</v>
      </c>
      <c r="FK107" s="32">
        <v>33186</v>
      </c>
      <c r="FL107" s="32">
        <v>32741</v>
      </c>
      <c r="FM107" s="32">
        <v>33195</v>
      </c>
      <c r="FN107" s="32">
        <v>32842</v>
      </c>
      <c r="FO107" s="32">
        <v>32770</v>
      </c>
      <c r="FP107" s="32">
        <v>32614</v>
      </c>
      <c r="FQ107" s="32">
        <v>33051</v>
      </c>
      <c r="FR107" s="32">
        <v>33126</v>
      </c>
      <c r="FS107" s="32">
        <v>32850</v>
      </c>
      <c r="FT107" s="32">
        <v>32503</v>
      </c>
      <c r="FU107" s="32">
        <v>32545</v>
      </c>
      <c r="FV107" s="32">
        <v>32843</v>
      </c>
      <c r="FW107" s="32">
        <v>33202</v>
      </c>
      <c r="FX107" s="32">
        <v>32900</v>
      </c>
      <c r="FY107" s="32">
        <v>32813</v>
      </c>
      <c r="FZ107" s="32">
        <v>32975</v>
      </c>
      <c r="GA107" s="32">
        <v>32782</v>
      </c>
      <c r="GB107" s="32">
        <v>32950</v>
      </c>
      <c r="GC107" s="32">
        <v>33108</v>
      </c>
      <c r="GD107" s="32">
        <v>33369</v>
      </c>
      <c r="GE107" s="32">
        <v>32498</v>
      </c>
      <c r="GF107" s="32">
        <v>32899</v>
      </c>
      <c r="GG107" s="32">
        <v>32524</v>
      </c>
      <c r="GH107" s="32">
        <v>33110</v>
      </c>
      <c r="GI107" s="32">
        <v>32336</v>
      </c>
      <c r="GJ107" s="32">
        <v>32660</v>
      </c>
      <c r="GK107" s="32">
        <v>32654</v>
      </c>
      <c r="GL107" s="32">
        <v>32520</v>
      </c>
      <c r="GM107" s="32">
        <v>33105</v>
      </c>
      <c r="GN107" s="32">
        <v>33116</v>
      </c>
      <c r="GO107" s="32">
        <v>33517</v>
      </c>
      <c r="GP107" s="32">
        <v>32701</v>
      </c>
      <c r="GQ107" s="32">
        <v>32320</v>
      </c>
      <c r="GR107" s="32">
        <v>32619</v>
      </c>
      <c r="GS107" s="32">
        <v>32813</v>
      </c>
      <c r="GT107" s="32">
        <v>32828</v>
      </c>
      <c r="GU107" s="32">
        <v>32545</v>
      </c>
      <c r="GV107" s="32">
        <v>32764</v>
      </c>
      <c r="GW107" s="32">
        <v>33347</v>
      </c>
      <c r="GX107" s="32">
        <v>32776</v>
      </c>
      <c r="GY107" s="32">
        <v>32704</v>
      </c>
      <c r="GZ107" s="32">
        <v>32995</v>
      </c>
      <c r="HA107" s="32">
        <v>32606</v>
      </c>
      <c r="HB107" s="32">
        <v>32708</v>
      </c>
      <c r="HC107" s="32">
        <v>32612</v>
      </c>
      <c r="HD107" s="32">
        <v>32462</v>
      </c>
      <c r="HE107" s="32">
        <v>33132</v>
      </c>
      <c r="HF107" s="32">
        <v>32824</v>
      </c>
      <c r="HG107" s="32">
        <v>32450</v>
      </c>
      <c r="HH107" s="32">
        <v>32613</v>
      </c>
      <c r="HI107" s="32">
        <v>32865</v>
      </c>
      <c r="HJ107" s="32">
        <v>32767</v>
      </c>
      <c r="HK107" s="32">
        <v>32752</v>
      </c>
      <c r="HL107" s="32">
        <v>32541</v>
      </c>
      <c r="HM107" s="32">
        <v>32498</v>
      </c>
      <c r="HN107" s="32">
        <v>32915</v>
      </c>
      <c r="HO107" s="32">
        <v>32626</v>
      </c>
      <c r="HP107" s="32">
        <v>32881</v>
      </c>
      <c r="HQ107" s="32">
        <v>32822</v>
      </c>
      <c r="HR107" s="32">
        <v>32820</v>
      </c>
      <c r="HS107" s="32">
        <v>33169</v>
      </c>
      <c r="HT107" s="32">
        <v>32817</v>
      </c>
      <c r="HU107" s="32">
        <v>32132</v>
      </c>
      <c r="HV107" s="32">
        <v>32670</v>
      </c>
      <c r="HW107" s="32">
        <v>32680</v>
      </c>
      <c r="HX107" s="32">
        <v>32915</v>
      </c>
      <c r="HY107" s="32">
        <v>32617</v>
      </c>
      <c r="HZ107" s="32">
        <v>32546</v>
      </c>
      <c r="IA107" s="32">
        <v>32641</v>
      </c>
      <c r="IB107" s="32">
        <v>32502</v>
      </c>
      <c r="IC107" s="32">
        <v>32916</v>
      </c>
      <c r="ID107" s="32">
        <v>33295</v>
      </c>
      <c r="IE107" s="32">
        <v>32306</v>
      </c>
      <c r="IF107" s="32">
        <v>32626</v>
      </c>
      <c r="IG107" s="32">
        <v>32436</v>
      </c>
      <c r="IH107" s="32">
        <v>33027</v>
      </c>
      <c r="II107" s="32">
        <v>32409</v>
      </c>
      <c r="IJ107" s="32">
        <v>32532</v>
      </c>
      <c r="IK107" s="32">
        <v>32684</v>
      </c>
      <c r="IL107" s="32">
        <v>32991</v>
      </c>
      <c r="IM107" s="32">
        <v>32404</v>
      </c>
      <c r="IN107" s="32">
        <v>32733</v>
      </c>
      <c r="IO107" s="32">
        <v>32571</v>
      </c>
      <c r="IP107" s="32">
        <v>32604</v>
      </c>
      <c r="IQ107" s="32">
        <v>32774</v>
      </c>
      <c r="IR107" s="32">
        <v>32342</v>
      </c>
      <c r="IS107" s="32">
        <v>32704</v>
      </c>
      <c r="IT107" s="32">
        <v>32536</v>
      </c>
      <c r="IU107" s="32">
        <v>32952</v>
      </c>
      <c r="IV107" s="32">
        <v>32469</v>
      </c>
      <c r="IW107" s="32">
        <v>32779</v>
      </c>
      <c r="IX107" s="32">
        <v>32488</v>
      </c>
      <c r="IY107" s="32">
        <v>32523</v>
      </c>
      <c r="IZ107" s="32">
        <v>32564</v>
      </c>
      <c r="JA107" s="32">
        <v>32244</v>
      </c>
      <c r="JB107" s="32">
        <v>32433</v>
      </c>
      <c r="JC107" s="32">
        <v>32732</v>
      </c>
      <c r="JD107" s="32">
        <v>33122</v>
      </c>
      <c r="JE107" s="32">
        <v>32875</v>
      </c>
      <c r="JF107" s="32">
        <v>32609</v>
      </c>
      <c r="JG107" s="32">
        <v>32883</v>
      </c>
      <c r="JH107" s="32">
        <v>33073</v>
      </c>
      <c r="JI107" s="32">
        <v>33065</v>
      </c>
      <c r="JJ107" s="32">
        <v>33131</v>
      </c>
      <c r="JK107" s="32">
        <v>32921</v>
      </c>
      <c r="JL107" s="32">
        <v>32968</v>
      </c>
      <c r="JM107" s="32">
        <v>33009</v>
      </c>
      <c r="JN107" s="32">
        <v>32829</v>
      </c>
      <c r="JO107" s="32">
        <v>33115</v>
      </c>
      <c r="JP107" s="32">
        <v>32517</v>
      </c>
      <c r="JQ107" s="32">
        <v>32734</v>
      </c>
      <c r="JR107" s="32">
        <v>32536</v>
      </c>
      <c r="JS107" s="32">
        <v>33039</v>
      </c>
      <c r="JT107" s="32">
        <v>32285</v>
      </c>
      <c r="JU107" s="32">
        <v>32859</v>
      </c>
      <c r="JV107" s="32">
        <v>32685</v>
      </c>
      <c r="JW107" s="32">
        <v>32866</v>
      </c>
      <c r="JX107" s="32">
        <v>32997</v>
      </c>
      <c r="JY107" s="32">
        <v>32771</v>
      </c>
      <c r="JZ107" s="32">
        <v>33014</v>
      </c>
      <c r="KA107" s="32">
        <v>33152</v>
      </c>
      <c r="KB107" s="32">
        <v>32447</v>
      </c>
      <c r="KC107" s="32">
        <v>33082</v>
      </c>
      <c r="KD107" s="32">
        <v>32456</v>
      </c>
      <c r="KE107" s="32">
        <v>33303</v>
      </c>
      <c r="KF107" s="32">
        <v>33088</v>
      </c>
      <c r="KG107" s="32">
        <v>33261</v>
      </c>
      <c r="KH107" s="32">
        <v>32875</v>
      </c>
      <c r="KI107" s="32">
        <v>32669</v>
      </c>
      <c r="KJ107" s="32">
        <v>32746</v>
      </c>
      <c r="KK107" s="32">
        <v>32569</v>
      </c>
      <c r="KL107" s="32">
        <v>32319</v>
      </c>
      <c r="KM107" s="32">
        <v>32809</v>
      </c>
      <c r="KN107" s="32">
        <v>32469</v>
      </c>
      <c r="KO107" s="32">
        <v>32763</v>
      </c>
      <c r="KP107" s="32">
        <v>32583</v>
      </c>
      <c r="KQ107" s="32">
        <v>32608</v>
      </c>
      <c r="KR107" s="32">
        <v>32610</v>
      </c>
      <c r="KS107" s="32">
        <v>32865</v>
      </c>
      <c r="KT107" s="32">
        <v>32109</v>
      </c>
      <c r="KU107" s="32">
        <v>32522</v>
      </c>
      <c r="KV107" s="32">
        <v>32516</v>
      </c>
      <c r="KW107" s="32">
        <v>32552</v>
      </c>
      <c r="KX107" s="32">
        <v>32685</v>
      </c>
      <c r="KY107" s="32">
        <v>32634</v>
      </c>
      <c r="KZ107" s="32">
        <v>32195</v>
      </c>
      <c r="LA107" s="32">
        <v>32714</v>
      </c>
      <c r="LB107" s="32">
        <v>32736</v>
      </c>
      <c r="LC107" s="32">
        <v>32305</v>
      </c>
      <c r="LD107" s="32">
        <v>32762</v>
      </c>
      <c r="LE107" s="32">
        <v>32741</v>
      </c>
      <c r="LF107" s="32">
        <v>32592</v>
      </c>
      <c r="LG107" s="32">
        <v>32383</v>
      </c>
      <c r="LH107" s="32">
        <v>32761</v>
      </c>
      <c r="LI107" s="32">
        <v>32770</v>
      </c>
      <c r="LJ107" s="32">
        <v>32550</v>
      </c>
      <c r="LK107" s="32">
        <v>32146</v>
      </c>
      <c r="LL107" s="32">
        <v>32687</v>
      </c>
      <c r="LM107" s="32">
        <v>33111</v>
      </c>
      <c r="LN107" s="32">
        <v>32582</v>
      </c>
      <c r="LO107" s="32">
        <v>32588</v>
      </c>
      <c r="LP107" s="32">
        <v>32979</v>
      </c>
      <c r="LQ107" s="32">
        <v>32279</v>
      </c>
      <c r="LR107" s="32">
        <v>32492</v>
      </c>
      <c r="LS107" s="32">
        <v>32249</v>
      </c>
      <c r="LT107" s="32">
        <v>32206</v>
      </c>
      <c r="LU107" s="32">
        <v>32743</v>
      </c>
      <c r="LV107" s="32">
        <v>32153</v>
      </c>
      <c r="LW107" s="32">
        <v>32693</v>
      </c>
      <c r="LX107" s="32">
        <v>33108</v>
      </c>
      <c r="LY107" s="32">
        <v>32071</v>
      </c>
      <c r="LZ107" s="32">
        <v>32132</v>
      </c>
      <c r="MA107" s="32">
        <v>32511</v>
      </c>
      <c r="MB107" s="32">
        <v>32096</v>
      </c>
      <c r="MC107" s="32">
        <v>32807</v>
      </c>
      <c r="MD107" s="32">
        <v>32609</v>
      </c>
      <c r="ME107" s="32">
        <v>32411</v>
      </c>
      <c r="MF107" s="32">
        <v>32747</v>
      </c>
      <c r="MG107" s="32">
        <v>32369</v>
      </c>
      <c r="MH107" s="32">
        <v>32386</v>
      </c>
      <c r="MI107" s="32">
        <v>31934</v>
      </c>
      <c r="MJ107" s="32">
        <v>32734</v>
      </c>
      <c r="MK107" s="32">
        <v>32562</v>
      </c>
      <c r="ML107" s="32">
        <v>32558</v>
      </c>
      <c r="MM107" s="32">
        <v>32611</v>
      </c>
      <c r="MN107" s="32">
        <v>32495</v>
      </c>
      <c r="MO107" s="32">
        <v>32725</v>
      </c>
      <c r="MP107" s="32">
        <v>33037</v>
      </c>
      <c r="MQ107" s="32">
        <v>31873</v>
      </c>
      <c r="MR107" s="32">
        <v>32739</v>
      </c>
      <c r="MS107" s="32">
        <v>32966</v>
      </c>
      <c r="MT107" s="32">
        <v>32877</v>
      </c>
      <c r="MU107" s="32">
        <v>33355</v>
      </c>
      <c r="MV107" s="32">
        <v>32627</v>
      </c>
      <c r="MW107" s="32">
        <v>32734</v>
      </c>
      <c r="MX107" s="32">
        <v>33140</v>
      </c>
      <c r="MY107" s="32">
        <v>32715</v>
      </c>
      <c r="MZ107" s="32">
        <v>33128</v>
      </c>
      <c r="NA107" s="32">
        <v>33141</v>
      </c>
      <c r="NB107" s="32">
        <v>32487</v>
      </c>
      <c r="NC107" s="32">
        <v>32511</v>
      </c>
      <c r="ND107" s="32">
        <v>33045</v>
      </c>
      <c r="NE107" s="32">
        <v>33301</v>
      </c>
      <c r="NF107" s="32">
        <v>33381</v>
      </c>
      <c r="NG107" s="32">
        <v>32535</v>
      </c>
      <c r="NH107" s="32">
        <v>32956</v>
      </c>
      <c r="NI107" s="32">
        <v>32477</v>
      </c>
      <c r="NJ107" s="32">
        <v>32678</v>
      </c>
      <c r="NK107" s="32">
        <v>32572</v>
      </c>
      <c r="NL107" s="32">
        <v>33011</v>
      </c>
      <c r="NM107" s="32">
        <v>33108</v>
      </c>
      <c r="NN107" s="32">
        <v>33070</v>
      </c>
      <c r="NO107" s="32">
        <v>33155</v>
      </c>
      <c r="NP107" s="32">
        <v>32965</v>
      </c>
      <c r="NQ107" s="32">
        <v>32911</v>
      </c>
      <c r="NR107" s="32">
        <v>33146</v>
      </c>
      <c r="NS107" s="32">
        <v>32765</v>
      </c>
      <c r="NT107" s="32">
        <v>33072</v>
      </c>
      <c r="NU107" s="32">
        <v>32712</v>
      </c>
      <c r="NV107" s="32">
        <v>32593</v>
      </c>
      <c r="NW107" s="32">
        <v>32878</v>
      </c>
      <c r="NX107" s="32">
        <v>32967</v>
      </c>
      <c r="NY107" s="32">
        <v>32646</v>
      </c>
      <c r="NZ107" s="32">
        <v>33251</v>
      </c>
      <c r="OA107" s="32">
        <v>32874</v>
      </c>
      <c r="OB107" s="32">
        <v>33149</v>
      </c>
      <c r="OC107" s="32">
        <v>32552</v>
      </c>
      <c r="OD107" s="32">
        <v>32607</v>
      </c>
      <c r="OE107" s="32">
        <v>32505</v>
      </c>
      <c r="OF107" s="32">
        <v>32892</v>
      </c>
      <c r="OG107" s="32">
        <v>32803</v>
      </c>
      <c r="OH107" s="32">
        <v>32767</v>
      </c>
      <c r="OI107" s="32">
        <v>32284</v>
      </c>
      <c r="OJ107" s="32">
        <v>32647</v>
      </c>
      <c r="OK107" s="32">
        <v>32886</v>
      </c>
      <c r="OL107" s="32">
        <v>32579</v>
      </c>
      <c r="OM107" s="32">
        <v>32074</v>
      </c>
      <c r="ON107" s="32">
        <v>32479</v>
      </c>
      <c r="OO107" s="32">
        <v>32275</v>
      </c>
      <c r="OP107" s="32">
        <v>33143</v>
      </c>
      <c r="OQ107" s="32">
        <v>32527</v>
      </c>
      <c r="OR107" s="32">
        <v>32768</v>
      </c>
      <c r="OS107" s="32">
        <v>32734</v>
      </c>
      <c r="OT107" s="32">
        <v>32547</v>
      </c>
      <c r="OU107" s="32">
        <v>32533</v>
      </c>
      <c r="OV107" s="32">
        <v>32864</v>
      </c>
      <c r="OW107" s="33">
        <v>32666</v>
      </c>
    </row>
    <row r="108" spans="11:813" x14ac:dyDescent="0.25">
      <c r="K108" s="30" t="s">
        <v>41</v>
      </c>
      <c r="L108" s="31">
        <v>12</v>
      </c>
      <c r="M108" s="36" t="s">
        <v>562</v>
      </c>
      <c r="N108" s="30">
        <v>34080</v>
      </c>
      <c r="O108" s="32">
        <v>34199</v>
      </c>
      <c r="P108" s="32">
        <v>33689</v>
      </c>
      <c r="Q108" s="32">
        <v>33997</v>
      </c>
      <c r="R108" s="32">
        <v>33284</v>
      </c>
      <c r="S108" s="32">
        <v>33626</v>
      </c>
      <c r="T108" s="32">
        <v>33218</v>
      </c>
      <c r="U108" s="32">
        <v>32963</v>
      </c>
      <c r="V108" s="32">
        <v>32836</v>
      </c>
      <c r="W108" s="32">
        <v>32874</v>
      </c>
      <c r="X108" s="32">
        <v>32834</v>
      </c>
      <c r="Y108" s="32">
        <v>32913</v>
      </c>
      <c r="Z108" s="32">
        <v>33088</v>
      </c>
      <c r="AA108" s="32">
        <v>32982</v>
      </c>
      <c r="AB108" s="32">
        <v>32221</v>
      </c>
      <c r="AC108" s="32">
        <v>32753</v>
      </c>
      <c r="AD108" s="32">
        <v>32757</v>
      </c>
      <c r="AE108" s="32">
        <v>32432</v>
      </c>
      <c r="AF108" s="32">
        <v>32392</v>
      </c>
      <c r="AG108" s="32">
        <v>32467</v>
      </c>
      <c r="AH108" s="32">
        <v>32411</v>
      </c>
      <c r="AI108" s="32">
        <v>32557</v>
      </c>
      <c r="AJ108" s="32">
        <v>31951</v>
      </c>
      <c r="AK108" s="32">
        <v>32053</v>
      </c>
      <c r="AL108" s="32">
        <v>32255</v>
      </c>
      <c r="AM108" s="32">
        <v>32323</v>
      </c>
      <c r="AN108" s="32">
        <v>32495</v>
      </c>
      <c r="AO108" s="32">
        <v>32329</v>
      </c>
      <c r="AP108" s="32">
        <v>31904</v>
      </c>
      <c r="AQ108" s="32">
        <v>32050</v>
      </c>
      <c r="AR108" s="32">
        <v>32310</v>
      </c>
      <c r="AS108" s="32">
        <v>31715</v>
      </c>
      <c r="AT108" s="32">
        <v>32442</v>
      </c>
      <c r="AU108" s="32">
        <v>32024</v>
      </c>
      <c r="AV108" s="32">
        <v>31796</v>
      </c>
      <c r="AW108" s="32">
        <v>32439</v>
      </c>
      <c r="AX108" s="32">
        <v>32265</v>
      </c>
      <c r="AY108" s="32">
        <v>32199</v>
      </c>
      <c r="AZ108" s="32">
        <v>31911</v>
      </c>
      <c r="BA108" s="32">
        <v>32299</v>
      </c>
      <c r="BB108" s="32">
        <v>32506</v>
      </c>
      <c r="BC108" s="32">
        <v>32034</v>
      </c>
      <c r="BD108" s="32">
        <v>32228</v>
      </c>
      <c r="BE108" s="32">
        <v>32054</v>
      </c>
      <c r="BF108" s="32">
        <v>32256</v>
      </c>
      <c r="BG108" s="32">
        <v>32245</v>
      </c>
      <c r="BH108" s="32">
        <v>31824</v>
      </c>
      <c r="BI108" s="32">
        <v>31894</v>
      </c>
      <c r="BJ108" s="32">
        <v>31731</v>
      </c>
      <c r="BK108" s="32">
        <v>31947</v>
      </c>
      <c r="BL108" s="32">
        <v>31578</v>
      </c>
      <c r="BM108" s="32">
        <v>32025</v>
      </c>
      <c r="BN108" s="32">
        <v>31744</v>
      </c>
      <c r="BO108" s="32">
        <v>32338</v>
      </c>
      <c r="BP108" s="32">
        <v>31806</v>
      </c>
      <c r="BQ108" s="32">
        <v>31985</v>
      </c>
      <c r="BR108" s="32">
        <v>32082</v>
      </c>
      <c r="BS108" s="32">
        <v>32002</v>
      </c>
      <c r="BT108" s="32">
        <v>32460</v>
      </c>
      <c r="BU108" s="32">
        <v>32216</v>
      </c>
      <c r="BV108" s="32">
        <v>32018</v>
      </c>
      <c r="BW108" s="32">
        <v>32297</v>
      </c>
      <c r="BX108" s="32">
        <v>32347</v>
      </c>
      <c r="BY108" s="32">
        <v>32588</v>
      </c>
      <c r="BZ108" s="32">
        <v>31892</v>
      </c>
      <c r="CA108" s="32">
        <v>32529</v>
      </c>
      <c r="CB108" s="32">
        <v>32505</v>
      </c>
      <c r="CC108" s="32">
        <v>32166</v>
      </c>
      <c r="CD108" s="32">
        <v>32266</v>
      </c>
      <c r="CE108" s="32">
        <v>32124</v>
      </c>
      <c r="CF108" s="32">
        <v>32231</v>
      </c>
      <c r="CG108" s="32">
        <v>32399</v>
      </c>
      <c r="CH108" s="32">
        <v>32115</v>
      </c>
      <c r="CI108" s="32">
        <v>32391</v>
      </c>
      <c r="CJ108" s="32">
        <v>32347</v>
      </c>
      <c r="CK108" s="32">
        <v>32234</v>
      </c>
      <c r="CL108" s="32">
        <v>32238</v>
      </c>
      <c r="CM108" s="32">
        <v>32268</v>
      </c>
      <c r="CN108" s="32">
        <v>32241</v>
      </c>
      <c r="CO108" s="32">
        <v>31923</v>
      </c>
      <c r="CP108" s="32">
        <v>32025</v>
      </c>
      <c r="CQ108" s="32">
        <v>31844</v>
      </c>
      <c r="CR108" s="32">
        <v>31641</v>
      </c>
      <c r="CS108" s="32">
        <v>32130</v>
      </c>
      <c r="CT108" s="32">
        <v>31888</v>
      </c>
      <c r="CU108" s="32">
        <v>31994</v>
      </c>
      <c r="CV108" s="32">
        <v>32578</v>
      </c>
      <c r="CW108" s="32">
        <v>31873</v>
      </c>
      <c r="CX108" s="32">
        <v>32164</v>
      </c>
      <c r="CY108" s="32">
        <v>32027</v>
      </c>
      <c r="CZ108" s="32">
        <v>32169</v>
      </c>
      <c r="DA108" s="32">
        <v>32049</v>
      </c>
      <c r="DB108" s="32">
        <v>32376</v>
      </c>
      <c r="DC108" s="32">
        <v>32099</v>
      </c>
      <c r="DD108" s="32">
        <v>32232</v>
      </c>
      <c r="DE108" s="32">
        <v>32161</v>
      </c>
      <c r="DF108" s="32">
        <v>32239</v>
      </c>
      <c r="DG108" s="32">
        <v>32015</v>
      </c>
      <c r="DH108" s="32">
        <v>32341</v>
      </c>
      <c r="DI108" s="32">
        <v>32321</v>
      </c>
      <c r="DJ108" s="32">
        <v>32611</v>
      </c>
      <c r="DK108" s="32">
        <v>32397</v>
      </c>
      <c r="DL108" s="32">
        <v>32452</v>
      </c>
      <c r="DM108" s="32">
        <v>32305</v>
      </c>
      <c r="DN108" s="32">
        <v>32333</v>
      </c>
      <c r="DO108" s="32">
        <v>32307</v>
      </c>
      <c r="DP108" s="32">
        <v>32306</v>
      </c>
      <c r="DQ108" s="32">
        <v>32122</v>
      </c>
      <c r="DR108" s="32">
        <v>32015</v>
      </c>
      <c r="DS108" s="32">
        <v>31961</v>
      </c>
      <c r="DT108" s="32">
        <v>31826</v>
      </c>
      <c r="DU108" s="32">
        <v>31760</v>
      </c>
      <c r="DV108" s="32">
        <v>32493</v>
      </c>
      <c r="DW108" s="32">
        <v>32156</v>
      </c>
      <c r="DX108" s="32">
        <v>32094</v>
      </c>
      <c r="DY108" s="32">
        <v>31755</v>
      </c>
      <c r="DZ108" s="32">
        <v>31711</v>
      </c>
      <c r="EA108" s="32">
        <v>31747</v>
      </c>
      <c r="EB108" s="32">
        <v>31774</v>
      </c>
      <c r="EC108" s="32">
        <v>32101</v>
      </c>
      <c r="ED108" s="32">
        <v>31966</v>
      </c>
      <c r="EE108" s="32">
        <v>31985</v>
      </c>
      <c r="EF108" s="32">
        <v>32076</v>
      </c>
      <c r="EG108" s="32">
        <v>32014</v>
      </c>
      <c r="EH108" s="32">
        <v>31881</v>
      </c>
      <c r="EI108" s="32">
        <v>31873</v>
      </c>
      <c r="EJ108" s="32">
        <v>32008</v>
      </c>
      <c r="EK108" s="32">
        <v>32349</v>
      </c>
      <c r="EL108" s="32">
        <v>32237</v>
      </c>
      <c r="EM108" s="32">
        <v>32200</v>
      </c>
      <c r="EN108" s="32">
        <v>31980</v>
      </c>
      <c r="EO108" s="32">
        <v>32221</v>
      </c>
      <c r="EP108" s="32">
        <v>31556</v>
      </c>
      <c r="EQ108" s="32">
        <v>31732</v>
      </c>
      <c r="ER108" s="32">
        <v>32072</v>
      </c>
      <c r="ES108" s="32">
        <v>32100</v>
      </c>
      <c r="ET108" s="32">
        <v>31490</v>
      </c>
      <c r="EU108" s="32">
        <v>31842</v>
      </c>
      <c r="EV108" s="32">
        <v>32175</v>
      </c>
      <c r="EW108" s="32">
        <v>32021</v>
      </c>
      <c r="EX108" s="32">
        <v>31928</v>
      </c>
      <c r="EY108" s="32">
        <v>31711</v>
      </c>
      <c r="EZ108" s="32">
        <v>31883</v>
      </c>
      <c r="FA108" s="32">
        <v>31772</v>
      </c>
      <c r="FB108" s="32">
        <v>31918</v>
      </c>
      <c r="FC108" s="32">
        <v>31820</v>
      </c>
      <c r="FD108" s="32">
        <v>31912</v>
      </c>
      <c r="FE108" s="32">
        <v>32584</v>
      </c>
      <c r="FF108" s="32">
        <v>32136</v>
      </c>
      <c r="FG108" s="32">
        <v>32017</v>
      </c>
      <c r="FH108" s="32">
        <v>32366</v>
      </c>
      <c r="FI108" s="32">
        <v>32084</v>
      </c>
      <c r="FJ108" s="32">
        <v>32314</v>
      </c>
      <c r="FK108" s="32">
        <v>32212</v>
      </c>
      <c r="FL108" s="32">
        <v>32281</v>
      </c>
      <c r="FM108" s="32">
        <v>32209</v>
      </c>
      <c r="FN108" s="32">
        <v>32801</v>
      </c>
      <c r="FO108" s="32">
        <v>31926</v>
      </c>
      <c r="FP108" s="32">
        <v>32660</v>
      </c>
      <c r="FQ108" s="32">
        <v>32512</v>
      </c>
      <c r="FR108" s="32">
        <v>32281</v>
      </c>
      <c r="FS108" s="32">
        <v>32053</v>
      </c>
      <c r="FT108" s="32">
        <v>32483</v>
      </c>
      <c r="FU108" s="32">
        <v>32072</v>
      </c>
      <c r="FV108" s="32">
        <v>32776</v>
      </c>
      <c r="FW108" s="32">
        <v>32193</v>
      </c>
      <c r="FX108" s="32">
        <v>32146</v>
      </c>
      <c r="FY108" s="32">
        <v>32615</v>
      </c>
      <c r="FZ108" s="32">
        <v>31952</v>
      </c>
      <c r="GA108" s="32">
        <v>32216</v>
      </c>
      <c r="GB108" s="32">
        <v>31937</v>
      </c>
      <c r="GC108" s="32">
        <v>32394</v>
      </c>
      <c r="GD108" s="32">
        <v>32185</v>
      </c>
      <c r="GE108" s="32">
        <v>32187</v>
      </c>
      <c r="GF108" s="32">
        <v>31775</v>
      </c>
      <c r="GG108" s="32">
        <v>31655</v>
      </c>
      <c r="GH108" s="32">
        <v>32041</v>
      </c>
      <c r="GI108" s="32">
        <v>31869</v>
      </c>
      <c r="GJ108" s="32">
        <v>32712</v>
      </c>
      <c r="GK108" s="32">
        <v>31530</v>
      </c>
      <c r="GL108" s="32">
        <v>31531</v>
      </c>
      <c r="GM108" s="32">
        <v>32027</v>
      </c>
      <c r="GN108" s="32">
        <v>31540</v>
      </c>
      <c r="GO108" s="32">
        <v>31875</v>
      </c>
      <c r="GP108" s="32">
        <v>31957</v>
      </c>
      <c r="GQ108" s="32">
        <v>32026</v>
      </c>
      <c r="GR108" s="32">
        <v>31987</v>
      </c>
      <c r="GS108" s="32">
        <v>32201</v>
      </c>
      <c r="GT108" s="32">
        <v>32482</v>
      </c>
      <c r="GU108" s="32">
        <v>32226</v>
      </c>
      <c r="GV108" s="32">
        <v>31928</v>
      </c>
      <c r="GW108" s="32">
        <v>32126</v>
      </c>
      <c r="GX108" s="32">
        <v>31818</v>
      </c>
      <c r="GY108" s="32">
        <v>32520</v>
      </c>
      <c r="GZ108" s="32">
        <v>32563</v>
      </c>
      <c r="HA108" s="32">
        <v>31674</v>
      </c>
      <c r="HB108" s="32">
        <v>32341</v>
      </c>
      <c r="HC108" s="32">
        <v>31990</v>
      </c>
      <c r="HD108" s="32">
        <v>32535</v>
      </c>
      <c r="HE108" s="32">
        <v>31638</v>
      </c>
      <c r="HF108" s="32">
        <v>31905</v>
      </c>
      <c r="HG108" s="32">
        <v>31891</v>
      </c>
      <c r="HH108" s="32">
        <v>32045</v>
      </c>
      <c r="HI108" s="32">
        <v>32098</v>
      </c>
      <c r="HJ108" s="32">
        <v>31708</v>
      </c>
      <c r="HK108" s="32">
        <v>32341</v>
      </c>
      <c r="HL108" s="32">
        <v>32028</v>
      </c>
      <c r="HM108" s="32">
        <v>31989</v>
      </c>
      <c r="HN108" s="32">
        <v>31693</v>
      </c>
      <c r="HO108" s="32">
        <v>31970</v>
      </c>
      <c r="HP108" s="32">
        <v>32759</v>
      </c>
      <c r="HQ108" s="32">
        <v>32581</v>
      </c>
      <c r="HR108" s="32">
        <v>32273</v>
      </c>
      <c r="HS108" s="32">
        <v>31855</v>
      </c>
      <c r="HT108" s="32">
        <v>31862</v>
      </c>
      <c r="HU108" s="32">
        <v>32035</v>
      </c>
      <c r="HV108" s="32">
        <v>32163</v>
      </c>
      <c r="HW108" s="32">
        <v>32169</v>
      </c>
      <c r="HX108" s="32">
        <v>31587</v>
      </c>
      <c r="HY108" s="32">
        <v>32117</v>
      </c>
      <c r="HZ108" s="32">
        <v>32195</v>
      </c>
      <c r="IA108" s="32">
        <v>31935</v>
      </c>
      <c r="IB108" s="32">
        <v>32066</v>
      </c>
      <c r="IC108" s="32">
        <v>31566</v>
      </c>
      <c r="ID108" s="32">
        <v>31436</v>
      </c>
      <c r="IE108" s="32">
        <v>31834</v>
      </c>
      <c r="IF108" s="32">
        <v>32150</v>
      </c>
      <c r="IG108" s="32">
        <v>31749</v>
      </c>
      <c r="IH108" s="32">
        <v>31788</v>
      </c>
      <c r="II108" s="32">
        <v>32148</v>
      </c>
      <c r="IJ108" s="32">
        <v>32175</v>
      </c>
      <c r="IK108" s="32">
        <v>31947</v>
      </c>
      <c r="IL108" s="32">
        <v>31858</v>
      </c>
      <c r="IM108" s="32">
        <v>31786</v>
      </c>
      <c r="IN108" s="32">
        <v>31869</v>
      </c>
      <c r="IO108" s="32">
        <v>31726</v>
      </c>
      <c r="IP108" s="32">
        <v>32225</v>
      </c>
      <c r="IQ108" s="32">
        <v>31922</v>
      </c>
      <c r="IR108" s="32">
        <v>31843</v>
      </c>
      <c r="IS108" s="32">
        <v>31739</v>
      </c>
      <c r="IT108" s="32">
        <v>32036</v>
      </c>
      <c r="IU108" s="32">
        <v>31787</v>
      </c>
      <c r="IV108" s="32">
        <v>31949</v>
      </c>
      <c r="IW108" s="32">
        <v>31572</v>
      </c>
      <c r="IX108" s="32">
        <v>31511</v>
      </c>
      <c r="IY108" s="32">
        <v>32029</v>
      </c>
      <c r="IZ108" s="32">
        <v>31685</v>
      </c>
      <c r="JA108" s="32">
        <v>31789</v>
      </c>
      <c r="JB108" s="32">
        <v>32080</v>
      </c>
      <c r="JC108" s="32">
        <v>32087</v>
      </c>
      <c r="JD108" s="32">
        <v>32516</v>
      </c>
      <c r="JE108" s="32">
        <v>32110</v>
      </c>
      <c r="JF108" s="32">
        <v>32404</v>
      </c>
      <c r="JG108" s="32">
        <v>31968</v>
      </c>
      <c r="JH108" s="32">
        <v>32152</v>
      </c>
      <c r="JI108" s="32">
        <v>32317</v>
      </c>
      <c r="JJ108" s="32">
        <v>32495</v>
      </c>
      <c r="JK108" s="32">
        <v>32044</v>
      </c>
      <c r="JL108" s="32">
        <v>32705</v>
      </c>
      <c r="JM108" s="32">
        <v>31704</v>
      </c>
      <c r="JN108" s="32">
        <v>32100</v>
      </c>
      <c r="JO108" s="32">
        <v>31877</v>
      </c>
      <c r="JP108" s="32">
        <v>32118</v>
      </c>
      <c r="JQ108" s="32">
        <v>32126</v>
      </c>
      <c r="JR108" s="32">
        <v>32331</v>
      </c>
      <c r="JS108" s="32">
        <v>31874</v>
      </c>
      <c r="JT108" s="32">
        <v>32381</v>
      </c>
      <c r="JU108" s="32">
        <v>32393</v>
      </c>
      <c r="JV108" s="32">
        <v>32356</v>
      </c>
      <c r="JW108" s="32">
        <v>32370</v>
      </c>
      <c r="JX108" s="32">
        <v>32155</v>
      </c>
      <c r="JY108" s="32">
        <v>32267</v>
      </c>
      <c r="JZ108" s="32">
        <v>32454</v>
      </c>
      <c r="KA108" s="32">
        <v>32243</v>
      </c>
      <c r="KB108" s="32">
        <v>32108</v>
      </c>
      <c r="KC108" s="32">
        <v>31944</v>
      </c>
      <c r="KD108" s="32">
        <v>31761</v>
      </c>
      <c r="KE108" s="32">
        <v>32354</v>
      </c>
      <c r="KF108" s="32">
        <v>31811</v>
      </c>
      <c r="KG108" s="32">
        <v>32146</v>
      </c>
      <c r="KH108" s="32">
        <v>31939</v>
      </c>
      <c r="KI108" s="32">
        <v>32479</v>
      </c>
      <c r="KJ108" s="32">
        <v>31804</v>
      </c>
      <c r="KK108" s="32">
        <v>31996</v>
      </c>
      <c r="KL108" s="32">
        <v>32011</v>
      </c>
      <c r="KM108" s="32">
        <v>32425</v>
      </c>
      <c r="KN108" s="32">
        <v>32237</v>
      </c>
      <c r="KO108" s="32">
        <v>32106</v>
      </c>
      <c r="KP108" s="32">
        <v>32019</v>
      </c>
      <c r="KQ108" s="32">
        <v>32244</v>
      </c>
      <c r="KR108" s="32">
        <v>32317</v>
      </c>
      <c r="KS108" s="32">
        <v>31715</v>
      </c>
      <c r="KT108" s="32">
        <v>32105</v>
      </c>
      <c r="KU108" s="32">
        <v>31934</v>
      </c>
      <c r="KV108" s="32">
        <v>32066</v>
      </c>
      <c r="KW108" s="32">
        <v>32279</v>
      </c>
      <c r="KX108" s="32">
        <v>31974</v>
      </c>
      <c r="KY108" s="32">
        <v>31823</v>
      </c>
      <c r="KZ108" s="32">
        <v>32250</v>
      </c>
      <c r="LA108" s="32">
        <v>31803</v>
      </c>
      <c r="LB108" s="32">
        <v>32095</v>
      </c>
      <c r="LC108" s="32">
        <v>31810</v>
      </c>
      <c r="LD108" s="32">
        <v>32048</v>
      </c>
      <c r="LE108" s="32">
        <v>32315</v>
      </c>
      <c r="LF108" s="32">
        <v>32476</v>
      </c>
      <c r="LG108" s="32">
        <v>31875</v>
      </c>
      <c r="LH108" s="32">
        <v>31687</v>
      </c>
      <c r="LI108" s="32">
        <v>31483</v>
      </c>
      <c r="LJ108" s="32">
        <v>31481</v>
      </c>
      <c r="LK108" s="32">
        <v>31385</v>
      </c>
      <c r="LL108" s="32">
        <v>31857</v>
      </c>
      <c r="LM108" s="32">
        <v>32422</v>
      </c>
      <c r="LN108" s="32">
        <v>31646</v>
      </c>
      <c r="LO108" s="32">
        <v>31880</v>
      </c>
      <c r="LP108" s="32">
        <v>31553</v>
      </c>
      <c r="LQ108" s="32">
        <v>31866</v>
      </c>
      <c r="LR108" s="32">
        <v>31877</v>
      </c>
      <c r="LS108" s="32">
        <v>31946</v>
      </c>
      <c r="LT108" s="32">
        <v>32003</v>
      </c>
      <c r="LU108" s="32">
        <v>31949</v>
      </c>
      <c r="LV108" s="32">
        <v>31592</v>
      </c>
      <c r="LW108" s="32">
        <v>31998</v>
      </c>
      <c r="LX108" s="32">
        <v>32244</v>
      </c>
      <c r="LY108" s="32">
        <v>32051</v>
      </c>
      <c r="LZ108" s="32">
        <v>31716</v>
      </c>
      <c r="MA108" s="32">
        <v>31823</v>
      </c>
      <c r="MB108" s="32">
        <v>32018</v>
      </c>
      <c r="MC108" s="32">
        <v>31447</v>
      </c>
      <c r="MD108" s="32">
        <v>31835</v>
      </c>
      <c r="ME108" s="32">
        <v>31994</v>
      </c>
      <c r="MF108" s="32">
        <v>31784</v>
      </c>
      <c r="MG108" s="32">
        <v>31875</v>
      </c>
      <c r="MH108" s="32">
        <v>31301</v>
      </c>
      <c r="MI108" s="32">
        <v>31522</v>
      </c>
      <c r="MJ108" s="32">
        <v>31668</v>
      </c>
      <c r="MK108" s="32">
        <v>31509</v>
      </c>
      <c r="ML108" s="32">
        <v>31723</v>
      </c>
      <c r="MM108" s="32">
        <v>31765</v>
      </c>
      <c r="MN108" s="32">
        <v>31930</v>
      </c>
      <c r="MO108" s="32">
        <v>32056</v>
      </c>
      <c r="MP108" s="32">
        <v>31646</v>
      </c>
      <c r="MQ108" s="32">
        <v>32007</v>
      </c>
      <c r="MR108" s="32">
        <v>31893</v>
      </c>
      <c r="MS108" s="32">
        <v>32051</v>
      </c>
      <c r="MT108" s="32">
        <v>32436</v>
      </c>
      <c r="MU108" s="32">
        <v>32247</v>
      </c>
      <c r="MV108" s="32">
        <v>32249</v>
      </c>
      <c r="MW108" s="32">
        <v>32580</v>
      </c>
      <c r="MX108" s="32">
        <v>32488</v>
      </c>
      <c r="MY108" s="32">
        <v>32175</v>
      </c>
      <c r="MZ108" s="32">
        <v>32473</v>
      </c>
      <c r="NA108" s="32">
        <v>32255</v>
      </c>
      <c r="NB108" s="32">
        <v>31939</v>
      </c>
      <c r="NC108" s="32">
        <v>32020</v>
      </c>
      <c r="ND108" s="32">
        <v>31994</v>
      </c>
      <c r="NE108" s="32">
        <v>32373</v>
      </c>
      <c r="NF108" s="32">
        <v>32408</v>
      </c>
      <c r="NG108" s="32">
        <v>32209</v>
      </c>
      <c r="NH108" s="32">
        <v>32217</v>
      </c>
      <c r="NI108" s="32">
        <v>32154</v>
      </c>
      <c r="NJ108" s="32">
        <v>32493</v>
      </c>
      <c r="NK108" s="32">
        <v>32505</v>
      </c>
      <c r="NL108" s="32">
        <v>32410</v>
      </c>
      <c r="NM108" s="32">
        <v>32068</v>
      </c>
      <c r="NN108" s="32">
        <v>32500</v>
      </c>
      <c r="NO108" s="32">
        <v>32236</v>
      </c>
      <c r="NP108" s="32">
        <v>32264</v>
      </c>
      <c r="NQ108" s="32">
        <v>32532</v>
      </c>
      <c r="NR108" s="32">
        <v>32377</v>
      </c>
      <c r="NS108" s="32">
        <v>31819</v>
      </c>
      <c r="NT108" s="32">
        <v>32450</v>
      </c>
      <c r="NU108" s="32">
        <v>32445</v>
      </c>
      <c r="NV108" s="32">
        <v>32202</v>
      </c>
      <c r="NW108" s="32">
        <v>32315</v>
      </c>
      <c r="NX108" s="32">
        <v>31990</v>
      </c>
      <c r="NY108" s="32">
        <v>32167</v>
      </c>
      <c r="NZ108" s="32">
        <v>31584</v>
      </c>
      <c r="OA108" s="32">
        <v>32076</v>
      </c>
      <c r="OB108" s="32">
        <v>31917</v>
      </c>
      <c r="OC108" s="32">
        <v>32593</v>
      </c>
      <c r="OD108" s="32">
        <v>31969</v>
      </c>
      <c r="OE108" s="32">
        <v>32497</v>
      </c>
      <c r="OF108" s="32">
        <v>32024</v>
      </c>
      <c r="OG108" s="32">
        <v>32426</v>
      </c>
      <c r="OH108" s="32">
        <v>31852</v>
      </c>
      <c r="OI108" s="32">
        <v>32223</v>
      </c>
      <c r="OJ108" s="32">
        <v>32298</v>
      </c>
      <c r="OK108" s="32">
        <v>31990</v>
      </c>
      <c r="OL108" s="32">
        <v>31757</v>
      </c>
      <c r="OM108" s="32">
        <v>32279</v>
      </c>
      <c r="ON108" s="32">
        <v>31817</v>
      </c>
      <c r="OO108" s="32">
        <v>32179</v>
      </c>
      <c r="OP108" s="32">
        <v>31967</v>
      </c>
      <c r="OQ108" s="32">
        <v>31948</v>
      </c>
      <c r="OR108" s="32">
        <v>32376</v>
      </c>
      <c r="OS108" s="32">
        <v>31974</v>
      </c>
      <c r="OT108" s="32">
        <v>31767</v>
      </c>
      <c r="OU108" s="32">
        <v>31833</v>
      </c>
      <c r="OV108" s="32">
        <v>31935</v>
      </c>
      <c r="OW108" s="33">
        <v>32176</v>
      </c>
    </row>
  </sheetData>
  <hyperlinks>
    <hyperlink ref="A1" location="'Experimental setup'!A1" display="Back to experimental setup"/>
  </hyperlinks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Alexander PEDEN </cp:lastModifiedBy>
  <cp:lastPrinted>2018-07-24T11:34:20Z</cp:lastPrinted>
  <dcterms:created xsi:type="dcterms:W3CDTF">2017-06-15T12:55:23Z</dcterms:created>
  <dcterms:modified xsi:type="dcterms:W3CDTF">2018-12-12T16:37:02Z</dcterms:modified>
</cp:coreProperties>
</file>