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Options" sheetId="2" r:id="rId5"/>
    <sheet state="visible" name="SuiteCRM (Assessor 2)" sheetId="3" r:id="rId6"/>
    <sheet state="visible" name="Moodle" sheetId="4" r:id="rId7"/>
    <sheet state="visible" name="uPortal" sheetId="5" r:id="rId8"/>
    <sheet state="visible" name="SurveyPortlet+uPortal" sheetId="6" r:id="rId9"/>
    <sheet state="visible" name="uPortal-app-launcher-generator" sheetId="7" r:id="rId10"/>
  </sheets>
  <definedNames/>
  <calcPr/>
</workbook>
</file>

<file path=xl/sharedStrings.xml><?xml version="1.0" encoding="utf-8"?>
<sst xmlns="http://schemas.openxmlformats.org/spreadsheetml/2006/main" count="1016" uniqueCount="195">
  <si>
    <t>Category</t>
  </si>
  <si>
    <t>Topic</t>
  </si>
  <si>
    <t>Evaluation</t>
  </si>
  <si>
    <t>Topic Score</t>
  </si>
  <si>
    <t>Rating</t>
  </si>
  <si>
    <t>Community</t>
  </si>
  <si>
    <t>Maturity of the community</t>
  </si>
  <si>
    <t>Openness/availability of the community</t>
  </si>
  <si>
    <t>Scope of participating organizations</t>
  </si>
  <si>
    <t>Number of unique contributors (last twelve months)</t>
  </si>
  <si>
    <t>Number of contributing institutions</t>
  </si>
  <si>
    <t>Number of implementations</t>
  </si>
  <si>
    <t>Number of live instances</t>
  </si>
  <si>
    <t>Code of Conduct</t>
  </si>
  <si>
    <t>Code of Conduct Reporting Guide</t>
  </si>
  <si>
    <t>Code of Conduct Enforcement Policy</t>
  </si>
  <si>
    <t>Onboarding Contributor Documentation</t>
  </si>
  <si>
    <t>Response time for Code Reviews</t>
  </si>
  <si>
    <t>Governance</t>
  </si>
  <si>
    <t>License</t>
  </si>
  <si>
    <t xml:space="preserve">Management practices </t>
  </si>
  <si>
    <t>Sponsorship</t>
  </si>
  <si>
    <t>Funding model</t>
  </si>
  <si>
    <t>Support model</t>
  </si>
  <si>
    <t>Availability of Roadmap</t>
  </si>
  <si>
    <t>Requirements Management</t>
  </si>
  <si>
    <t>Governance Documentation</t>
  </si>
  <si>
    <t>Conflict Resolution</t>
  </si>
  <si>
    <t>Diversity Outreach</t>
  </si>
  <si>
    <t>Development</t>
  </si>
  <si>
    <t>Number of core committers in previous six months</t>
  </si>
  <si>
    <t>Recency of last commit</t>
  </si>
  <si>
    <t>License compatibilities</t>
  </si>
  <si>
    <t>Contributor License Agreements</t>
  </si>
  <si>
    <t>Scalability</t>
  </si>
  <si>
    <t>Adoption of Current Technology Trends</t>
  </si>
  <si>
    <t>Recency of last major production release</t>
  </si>
  <si>
    <t>Number of major production releases</t>
  </si>
  <si>
    <t>Total number of production releases, including point releases</t>
  </si>
  <si>
    <t>Testing</t>
  </si>
  <si>
    <t>Integrations</t>
  </si>
  <si>
    <t>Use of Standards</t>
  </si>
  <si>
    <t>Accessibility</t>
  </si>
  <si>
    <t>Support</t>
  </si>
  <si>
    <t>Installation Documentation</t>
  </si>
  <si>
    <t>Support for older devices</t>
  </si>
  <si>
    <t>Support for mobile and limited (e.g. Chromebook) devices</t>
  </si>
  <si>
    <t>Training</t>
  </si>
  <si>
    <t>Professional Services</t>
  </si>
  <si>
    <t>Communication Outlets</t>
  </si>
  <si>
    <t>Response Time (Mailing List, Forum)</t>
  </si>
  <si>
    <t>Security/Privacy</t>
  </si>
  <si>
    <t>Policy on data privacy</t>
  </si>
  <si>
    <t>Security Review</t>
  </si>
  <si>
    <t>Vulnerable</t>
  </si>
  <si>
    <t>Established</t>
  </si>
  <si>
    <t>Mature</t>
  </si>
  <si>
    <t>Exemplary</t>
  </si>
  <si>
    <t>Score 0</t>
  </si>
  <si>
    <t>Score 1</t>
  </si>
  <si>
    <t>Score 2</t>
  </si>
  <si>
    <t>All Categories at 2</t>
  </si>
  <si>
    <t>Score</t>
  </si>
  <si>
    <t>Emergent</t>
  </si>
  <si>
    <t>less than 2 years</t>
  </si>
  <si>
    <t>2-8 years</t>
  </si>
  <si>
    <t>8+ years</t>
  </si>
  <si>
    <t>Stable</t>
  </si>
  <si>
    <t>Excellent</t>
  </si>
  <si>
    <t>Model</t>
  </si>
  <si>
    <t>Limited to specific skillsets/industry members</t>
  </si>
  <si>
    <t>Open to all but requires vetting/invitation by designated community members</t>
  </si>
  <si>
    <t>Open to all potential contributors</t>
  </si>
  <si>
    <t>Emergent / Vulnerable</t>
  </si>
  <si>
    <t>Established / Stable</t>
  </si>
  <si>
    <t>Mature / Excellent</t>
  </si>
  <si>
    <t>Ideal</t>
  </si>
  <si>
    <t>Only founding organizations</t>
  </si>
  <si>
    <t>Membership-only (paid or unpaid)</t>
  </si>
  <si>
    <t>Any/all interested organizations</t>
  </si>
  <si>
    <t>Exceptional</t>
  </si>
  <si>
    <t>Scope of participating individuals</t>
  </si>
  <si>
    <t>0-50</t>
  </si>
  <si>
    <t>51-100</t>
  </si>
  <si>
    <t>101+</t>
  </si>
  <si>
    <t>0-5</t>
  </si>
  <si>
    <t>6-10</t>
  </si>
  <si>
    <t>10+</t>
  </si>
  <si>
    <t>6-25</t>
  </si>
  <si>
    <t>26+</t>
  </si>
  <si>
    <t>Not Exist</t>
  </si>
  <si>
    <t>Exists</t>
  </si>
  <si>
    <t>Exists and is publicly available</t>
  </si>
  <si>
    <t>Code of Conduct Enforcment Policy</t>
  </si>
  <si>
    <t>5+ days</t>
  </si>
  <si>
    <t>3-5 days</t>
  </si>
  <si>
    <t>1-3 days</t>
  </si>
  <si>
    <t>Maturity of existing governance model</t>
  </si>
  <si>
    <t>No license declared or uses non-OSI approved license</t>
  </si>
  <si>
    <t>OSI-approved license(s) declared for part but not all of the package</t>
  </si>
  <si>
    <t>OSI-approved license</t>
  </si>
  <si>
    <t>No formal group management structure</t>
  </si>
  <si>
    <t>Formal management structure based on group consensus</t>
  </si>
  <si>
    <t>Formal management structure based on defined/documented governance model and clear voting rights and practices</t>
  </si>
  <si>
    <t>Sponsorship includes marketing/public acknowledgement</t>
  </si>
  <si>
    <t>Sponsorship conveys governance participation</t>
  </si>
  <si>
    <t>No formal funding/funding based on ad hoc contributions</t>
  </si>
  <si>
    <t>Funding based on short term grant/project basis</t>
  </si>
  <si>
    <t>Long term sponsorship or governing board funding</t>
  </si>
  <si>
    <t>No support offered</t>
  </si>
  <si>
    <t>Community can contribute issues and resolutions</t>
  </si>
  <si>
    <t>Formal issue tracking and resolution procedures and policies are documented and available to the community</t>
  </si>
  <si>
    <t>Not formally tracked or captured</t>
  </si>
  <si>
    <t>Captured in document or spreadsheet</t>
  </si>
  <si>
    <t>Captured in project/requirements management solution (e.g., Jira)</t>
  </si>
  <si>
    <t>Non-existent/not documented</t>
  </si>
  <si>
    <t>Non-documented or informal practice</t>
  </si>
  <si>
    <t>Detailed documented process</t>
  </si>
  <si>
    <t>Non-existent</t>
  </si>
  <si>
    <t>Ad hoc diversity efforts</t>
  </si>
  <si>
    <t>Formal program(s) for diversity</t>
  </si>
  <si>
    <t>Maturity of the current state</t>
  </si>
  <si>
    <t>up to 2</t>
  </si>
  <si>
    <t>3-6</t>
  </si>
  <si>
    <t>7+</t>
  </si>
  <si>
    <t>More than a year ago</t>
  </si>
  <si>
    <t>6-12 months ago</t>
  </si>
  <si>
    <t>Less than 6 months ago</t>
  </si>
  <si>
    <t>Dependencies (technical)</t>
  </si>
  <si>
    <t>licensing is ignored</t>
  </si>
  <si>
    <t>licensing review is a manual process</t>
  </si>
  <si>
    <t>licensing review is either automated or reviewed on defined schedule</t>
  </si>
  <si>
    <t>non-existent</t>
  </si>
  <si>
    <t>captured; not enforced</t>
  </si>
  <si>
    <t>formal process; publicly available</t>
  </si>
  <si>
    <t>Number of commits</t>
  </si>
  <si>
    <t>Number of bug fixes</t>
  </si>
  <si>
    <t>hard or known technical limit to scale</t>
  </si>
  <si>
    <t>fixed or manual scaling</t>
  </si>
  <si>
    <t>automatic scaling or on-demand resourcing</t>
  </si>
  <si>
    <t>outdated</t>
  </si>
  <si>
    <t>current/popular</t>
  </si>
  <si>
    <t>bleeding edge</t>
  </si>
  <si>
    <t>Less than 8 months ago</t>
  </si>
  <si>
    <t>0-1</t>
  </si>
  <si>
    <t>2-5</t>
  </si>
  <si>
    <t>More than 5</t>
  </si>
  <si>
    <t>0-2</t>
  </si>
  <si>
    <t>3-5</t>
  </si>
  <si>
    <t>Ad hoc manual testing</t>
  </si>
  <si>
    <t>Written test scripts exist and are current and utilized</t>
  </si>
  <si>
    <t>Automated test scripts</t>
  </si>
  <si>
    <t>No available integrations</t>
  </si>
  <si>
    <t>Uses bespoke or Peer to Peer/direct integrations</t>
  </si>
  <si>
    <t>Uses APIs or other abstracted integration architectures and methodologies</t>
  </si>
  <si>
    <t>Does not use any standards</t>
  </si>
  <si>
    <t>Implements standards but is not certified or otherwise modifies/extends core standard definitions</t>
  </si>
  <si>
    <t>Implements standards as documented and where available has certified compliance.</t>
  </si>
  <si>
    <t>Does not adhere, or does not claim to adhere, to any accessibility compliance.</t>
  </si>
  <si>
    <t>Publicly claims (via website or other documentation) to adhere to accessibility compliance standards, but has not gone through any documented testing.</t>
  </si>
  <si>
    <t>Provides VPAT or other proof of accessibility standards adherence</t>
  </si>
  <si>
    <t>Exists, but incomplete or outdated</t>
  </si>
  <si>
    <t>Exists and is current and complete</t>
  </si>
  <si>
    <t>Current tech only</t>
  </si>
  <si>
    <t>Devices up to 5 years old</t>
  </si>
  <si>
    <t>Devices over 5 years old</t>
  </si>
  <si>
    <t>No support for mobile / limited devices</t>
  </si>
  <si>
    <t>Partial support for mobile / limited devices</t>
  </si>
  <si>
    <t>Responsive design or dedicated platform app(s)</t>
  </si>
  <si>
    <t>Exists but is imcomplete or outdated</t>
  </si>
  <si>
    <t>At least 1 organization provides professional services related to the OSS</t>
  </si>
  <si>
    <t>More than 1 organization provides professional services related to the OSS</t>
  </si>
  <si>
    <t>Access / Helpfulness of Developers? Chat channel, etc.?</t>
  </si>
  <si>
    <t>Mailing List</t>
  </si>
  <si>
    <t>Mailing List + Forum + Chat</t>
  </si>
  <si>
    <t>72+ hours</t>
  </si>
  <si>
    <t>24 - 72 hours</t>
  </si>
  <si>
    <t>1 - 24 hrs</t>
  </si>
  <si>
    <t>Response to reported bugs</t>
  </si>
  <si>
    <t>Does not exist</t>
  </si>
  <si>
    <t>Documented policy exists</t>
  </si>
  <si>
    <t>Documented pledge of adherence to FERPA/COPPA/GDPR/CCPA/etc.</t>
  </si>
  <si>
    <t>Use of PII</t>
  </si>
  <si>
    <t>Security Reporting Process</t>
  </si>
  <si>
    <t>None</t>
  </si>
  <si>
    <t>Security email for reporting bugs, but procedure not public</t>
  </si>
  <si>
    <t>Public documented security procedure + vulnerability disclosure</t>
  </si>
  <si>
    <t>*</t>
  </si>
  <si>
    <t>No clear indication except for nominating issues in sprint planning</t>
  </si>
  <si>
    <t>Could not find a link to it, but it's mentioned</t>
  </si>
  <si>
    <t>only mentions so coding standards *</t>
  </si>
  <si>
    <t>can't find</t>
  </si>
  <si>
    <t>can't find anything</t>
  </si>
  <si>
    <t>add-on to bring in security policies</t>
  </si>
  <si>
    <t>Security Reporting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</si>
</sst>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color theme="0"/>
      <name val="Arial"/>
      <scheme val="minor"/>
    </font>
    <font>
      <b/>
      <color theme="1"/>
      <name val="Arial"/>
    </font>
    <font>
      <color theme="0"/>
      <name val="Arial"/>
    </font>
    <font>
      <color theme="1"/>
      <name val="Arial"/>
      <scheme val="minor"/>
    </font>
    <font>
      <color rgb="FFCCCCCC"/>
      <name val="Arial"/>
    </font>
    <font>
      <color rgb="FF000000"/>
      <name val="Arial"/>
    </font>
    <font>
      <color rgb="FFD9D9D9"/>
      <name val="Arial"/>
    </font>
    <font>
      <color theme="1"/>
      <name val="&quot;Helvetica Neue&quot;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0" fillId="0" fontId="2" numFmtId="0" xfId="0" applyFont="1"/>
    <xf borderId="0" fillId="3" fontId="2" numFmtId="0" xfId="0" applyFill="1" applyFont="1"/>
    <xf borderId="4" fillId="4" fontId="3" numFmtId="0" xfId="0" applyAlignment="1" applyBorder="1" applyFill="1" applyFont="1">
      <alignment readingOrder="0" shrinkToFit="0" vertical="top" wrapText="0"/>
    </xf>
    <xf borderId="0" fillId="4" fontId="1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5" fillId="4" fontId="3" numFmtId="2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0"/>
    </xf>
    <xf borderId="5" fillId="3" fontId="2" numFmtId="0" xfId="0" applyBorder="1" applyFont="1"/>
    <xf borderId="4" fillId="5" fontId="3" numFmtId="0" xfId="0" applyAlignment="1" applyBorder="1" applyFill="1" applyFont="1">
      <alignment shrinkToFit="0" vertical="top" wrapText="0"/>
    </xf>
    <xf borderId="0" fillId="5" fontId="1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1"/>
    </xf>
    <xf borderId="5" fillId="5" fontId="5" numFmtId="2" xfId="0" applyBorder="1" applyFont="1" applyNumberFormat="1"/>
    <xf borderId="4" fillId="0" fontId="5" numFmtId="0" xfId="0" applyBorder="1" applyFont="1"/>
    <xf borderId="0" fillId="0" fontId="1" numFmtId="0" xfId="0" applyAlignment="1" applyFont="1">
      <alignment shrinkToFit="0" vertical="top" wrapText="0"/>
    </xf>
    <xf borderId="0" fillId="0" fontId="5" numFmtId="0" xfId="0" applyFont="1"/>
    <xf borderId="5" fillId="0" fontId="5" numFmtId="0" xfId="0" applyBorder="1" applyFont="1"/>
    <xf borderId="4" fillId="0" fontId="1" numFmtId="0" xfId="0" applyAlignment="1" applyBorder="1" applyFont="1">
      <alignment shrinkToFit="0" vertical="top" wrapText="0"/>
    </xf>
    <xf borderId="0" fillId="0" fontId="1" numFmtId="0" xfId="0" applyAlignment="1" applyFont="1">
      <alignment readingOrder="0" vertical="top"/>
    </xf>
    <xf borderId="0" fillId="0" fontId="5" numFmtId="49" xfId="0" applyAlignment="1" applyFont="1" applyNumberFormat="1">
      <alignment readingOrder="0"/>
    </xf>
    <xf borderId="0" fillId="0" fontId="4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6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vertical="top" wrapText="0"/>
    </xf>
    <xf borderId="7" fillId="0" fontId="5" numFmtId="0" xfId="0" applyAlignment="1" applyBorder="1" applyFont="1">
      <alignment readingOrder="0"/>
    </xf>
    <xf borderId="8" fillId="0" fontId="5" numFmtId="0" xfId="0" applyBorder="1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7" fillId="0" fontId="4" numFmtId="0" xfId="0" applyAlignment="1" applyBorder="1" applyFont="1">
      <alignment shrinkToFit="0" vertical="top" wrapText="0"/>
    </xf>
    <xf borderId="0" fillId="2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6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Alignment="1" applyFont="1">
      <alignment vertical="top"/>
    </xf>
    <xf borderId="0" fillId="4" fontId="1" numFmtId="0" xfId="0" applyAlignment="1" applyFont="1">
      <alignment horizontal="right" vertical="top"/>
    </xf>
    <xf borderId="0" fillId="4" fontId="1" numFmtId="0" xfId="0" applyAlignment="1" applyFont="1">
      <alignment horizontal="right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5" numFmtId="0" xfId="0" applyFont="1"/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5" numFmtId="49" xfId="0" applyAlignment="1" applyFont="1" applyNumberFormat="1">
      <alignment vertical="top"/>
    </xf>
    <xf borderId="0" fillId="0" fontId="6" numFmtId="0" xfId="0" applyAlignment="1" applyFont="1">
      <alignment vertical="top"/>
    </xf>
    <xf borderId="0" fillId="7" fontId="7" numFmtId="0" xfId="0" applyAlignment="1" applyFill="1" applyFont="1">
      <alignment horizontal="left" readingOrder="0"/>
    </xf>
    <xf borderId="0" fillId="0" fontId="8" numFmtId="0" xfId="0" applyAlignment="1" applyFont="1">
      <alignment vertical="top"/>
    </xf>
    <xf borderId="0" fillId="0" fontId="1" numFmtId="49" xfId="0" applyAlignment="1" applyFont="1" applyNumberFormat="1">
      <alignment horizontal="right" shrinkToFit="0" vertical="top" wrapText="1"/>
    </xf>
    <xf borderId="0" fillId="0" fontId="9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readingOrder="0" shrinkToFit="0" vertical="top" wrapText="0"/>
    </xf>
    <xf borderId="4" fillId="8" fontId="1" numFmtId="0" xfId="0" applyAlignment="1" applyBorder="1" applyFill="1" applyFont="1">
      <alignment readingOrder="0" shrinkToFit="0" vertical="top" wrapText="0"/>
    </xf>
    <xf borderId="0" fillId="8" fontId="1" numFmtId="0" xfId="0" applyAlignment="1" applyFont="1">
      <alignment shrinkToFit="0" vertical="top" wrapText="0"/>
    </xf>
    <xf borderId="0" fillId="8" fontId="1" numFmtId="0" xfId="0" applyAlignment="1" applyFont="1">
      <alignment readingOrder="0" vertical="top"/>
    </xf>
    <xf borderId="0" fillId="9" fontId="1" numFmtId="0" xfId="0" applyAlignment="1" applyFill="1" applyFont="1">
      <alignment shrinkToFit="0" vertical="top" wrapText="0"/>
    </xf>
    <xf borderId="4" fillId="0" fontId="5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Op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Template!$H$2:$H$15</c:f>
            </c:strRef>
          </c:cat>
          <c:val>
            <c:numRef>
              <c:f>Template!$I$2:$I$15</c:f>
              <c:numCache/>
            </c:numRef>
          </c:val>
        </c:ser>
        <c:axId val="814602154"/>
        <c:axId val="252594322"/>
      </c:barChart>
      <c:catAx>
        <c:axId val="8146021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594322"/>
      </c:catAx>
      <c:valAx>
        <c:axId val="252594322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602154"/>
        <c:crosses val="max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'SuiteCRM (Assessor 2)'!$H$51:$H$52</c:f>
            </c:strRef>
          </c:cat>
          <c:val>
            <c:numRef>
              <c:f>'SuiteCRM (Assessor 2)'!$I$51:$I$52</c:f>
              <c:numCache/>
            </c:numRef>
          </c:val>
        </c:ser>
        <c:axId val="867578696"/>
        <c:axId val="1082221875"/>
      </c:barChart>
      <c:catAx>
        <c:axId val="8675786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221875"/>
      </c:catAx>
      <c:valAx>
        <c:axId val="108222187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5786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Moodle!$H$2:$H$15</c:f>
            </c:strRef>
          </c:cat>
          <c:val>
            <c:numRef>
              <c:f>Moodle!$I$2:$I$15</c:f>
              <c:numCache/>
            </c:numRef>
          </c:val>
        </c:ser>
        <c:axId val="893666233"/>
        <c:axId val="930918200"/>
      </c:barChart>
      <c:catAx>
        <c:axId val="8936662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918200"/>
      </c:catAx>
      <c:valAx>
        <c:axId val="930918200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666233"/>
        <c:crosses val="max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Moodle!$H$17:$H$26</c:f>
            </c:strRef>
          </c:cat>
          <c:val>
            <c:numRef>
              <c:f>Moodle!$I$17:$I$26</c:f>
              <c:numCache/>
            </c:numRef>
          </c:val>
        </c:ser>
        <c:axId val="1731917087"/>
        <c:axId val="951409474"/>
      </c:barChart>
      <c:catAx>
        <c:axId val="17319170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409474"/>
      </c:catAx>
      <c:valAx>
        <c:axId val="951409474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9170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Moodle!$H$28:$H$40</c:f>
            </c:strRef>
          </c:cat>
          <c:val>
            <c:numRef>
              <c:f>Moodle!$I$28:$I$40</c:f>
              <c:numCache/>
            </c:numRef>
          </c:val>
        </c:ser>
        <c:axId val="15910235"/>
        <c:axId val="404269502"/>
      </c:barChart>
      <c:catAx>
        <c:axId val="159102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269502"/>
      </c:catAx>
      <c:valAx>
        <c:axId val="404269502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02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Moodle!$H$42:$H$48</c:f>
            </c:strRef>
          </c:cat>
          <c:val>
            <c:numRef>
              <c:f>Moodle!$I$42:$I$48</c:f>
              <c:numCache/>
            </c:numRef>
          </c:val>
        </c:ser>
        <c:axId val="550100189"/>
        <c:axId val="642729690"/>
      </c:barChart>
      <c:catAx>
        <c:axId val="5501001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29690"/>
      </c:catAx>
      <c:valAx>
        <c:axId val="642729690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1001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Moodle!$H$51:$H$52</c:f>
            </c:strRef>
          </c:cat>
          <c:val>
            <c:numRef>
              <c:f>Moodle!$I$51:$I$52</c:f>
              <c:numCache/>
            </c:numRef>
          </c:val>
        </c:ser>
        <c:axId val="2044410538"/>
        <c:axId val="36462435"/>
      </c:barChart>
      <c:catAx>
        <c:axId val="20444105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62435"/>
      </c:catAx>
      <c:valAx>
        <c:axId val="3646243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4105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uPortal!$H$2:$H$15</c:f>
            </c:strRef>
          </c:cat>
          <c:val>
            <c:numRef>
              <c:f>uPortal!$I$2:$I$15</c:f>
              <c:numCache/>
            </c:numRef>
          </c:val>
        </c:ser>
        <c:axId val="1777018798"/>
        <c:axId val="833143518"/>
      </c:barChart>
      <c:catAx>
        <c:axId val="17770187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143518"/>
      </c:catAx>
      <c:valAx>
        <c:axId val="833143518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018798"/>
        <c:crosses val="max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uPortal!$H$17:$H$26</c:f>
            </c:strRef>
          </c:cat>
          <c:val>
            <c:numRef>
              <c:f>uPortal!$I$17:$I$26</c:f>
              <c:numCache/>
            </c:numRef>
          </c:val>
        </c:ser>
        <c:axId val="1084152444"/>
        <c:axId val="765763783"/>
      </c:barChart>
      <c:catAx>
        <c:axId val="10841524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763783"/>
      </c:catAx>
      <c:valAx>
        <c:axId val="765763783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524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uPortal!$H$28:$H$40</c:f>
            </c:strRef>
          </c:cat>
          <c:val>
            <c:numRef>
              <c:f>uPortal!$I$28:$I$40</c:f>
              <c:numCache/>
            </c:numRef>
          </c:val>
        </c:ser>
        <c:axId val="590194385"/>
        <c:axId val="115475447"/>
      </c:barChart>
      <c:catAx>
        <c:axId val="5901943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5447"/>
      </c:catAx>
      <c:valAx>
        <c:axId val="115475447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943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uPortal!$H$42:$H$48</c:f>
            </c:strRef>
          </c:cat>
          <c:val>
            <c:numRef>
              <c:f>uPortal!$I$42:$I$48</c:f>
              <c:numCache/>
            </c:numRef>
          </c:val>
        </c:ser>
        <c:axId val="1271241138"/>
        <c:axId val="1576622654"/>
      </c:barChart>
      <c:catAx>
        <c:axId val="12712411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622654"/>
      </c:catAx>
      <c:valAx>
        <c:axId val="1576622654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411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Template!$H$17:$H$26</c:f>
            </c:strRef>
          </c:cat>
          <c:val>
            <c:numRef>
              <c:f>Template!$I$17:$I$26</c:f>
              <c:numCache/>
            </c:numRef>
          </c:val>
        </c:ser>
        <c:axId val="1430420400"/>
        <c:axId val="18796875"/>
      </c:barChart>
      <c:catAx>
        <c:axId val="1430420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6875"/>
      </c:catAx>
      <c:valAx>
        <c:axId val="1879687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204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uPortal!$H$51:$H$52</c:f>
            </c:strRef>
          </c:cat>
          <c:val>
            <c:numRef>
              <c:f>uPortal!$I$51:$I$52</c:f>
              <c:numCache/>
            </c:numRef>
          </c:val>
        </c:ser>
        <c:axId val="686499132"/>
        <c:axId val="1907141276"/>
      </c:barChart>
      <c:catAx>
        <c:axId val="6864991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141276"/>
      </c:catAx>
      <c:valAx>
        <c:axId val="1907141276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991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'SurveyPortlet+uPortal'!$H$2:$H$15</c:f>
            </c:strRef>
          </c:cat>
          <c:val>
            <c:numRef>
              <c:f>'SurveyPortlet+uPortal'!$I$2:$I$15</c:f>
              <c:numCache/>
            </c:numRef>
          </c:val>
        </c:ser>
        <c:axId val="2111300163"/>
        <c:axId val="1482678071"/>
      </c:barChart>
      <c:catAx>
        <c:axId val="2111300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678071"/>
      </c:catAx>
      <c:valAx>
        <c:axId val="1482678071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00163"/>
        <c:crosses val="max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'SurveyPortlet+uPortal'!$H$17:$H$26</c:f>
            </c:strRef>
          </c:cat>
          <c:val>
            <c:numRef>
              <c:f>'SurveyPortlet+uPortal'!$I$17:$I$26</c:f>
              <c:numCache/>
            </c:numRef>
          </c:val>
        </c:ser>
        <c:axId val="1233908566"/>
        <c:axId val="1998094152"/>
      </c:barChart>
      <c:catAx>
        <c:axId val="12339085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094152"/>
      </c:catAx>
      <c:valAx>
        <c:axId val="1998094152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085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'SurveyPortlet+uPortal'!$H$28:$H$40</c:f>
            </c:strRef>
          </c:cat>
          <c:val>
            <c:numRef>
              <c:f>'SurveyPortlet+uPortal'!$I$28:$I$40</c:f>
              <c:numCache/>
            </c:numRef>
          </c:val>
        </c:ser>
        <c:axId val="715432882"/>
        <c:axId val="1027994189"/>
      </c:barChart>
      <c:catAx>
        <c:axId val="7154328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994189"/>
      </c:catAx>
      <c:valAx>
        <c:axId val="1027994189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432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'SurveyPortlet+uPortal'!$H$42:$H$48</c:f>
            </c:strRef>
          </c:cat>
          <c:val>
            <c:numRef>
              <c:f>'SurveyPortlet+uPortal'!$I$42:$I$48</c:f>
              <c:numCache/>
            </c:numRef>
          </c:val>
        </c:ser>
        <c:axId val="712936644"/>
        <c:axId val="132855493"/>
      </c:barChart>
      <c:catAx>
        <c:axId val="7129366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55493"/>
      </c:catAx>
      <c:valAx>
        <c:axId val="132855493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9366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'SurveyPortlet+uPortal'!$H$51:$H$52</c:f>
            </c:strRef>
          </c:cat>
          <c:val>
            <c:numRef>
              <c:f>'SurveyPortlet+uPortal'!$I$51:$I$52</c:f>
              <c:numCache/>
            </c:numRef>
          </c:val>
        </c:ser>
        <c:axId val="100134547"/>
        <c:axId val="397309444"/>
      </c:barChart>
      <c:catAx>
        <c:axId val="1001345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309444"/>
      </c:catAx>
      <c:valAx>
        <c:axId val="397309444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345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'uPortal-app-launcher-generator'!$H$2:$H$15</c:f>
            </c:strRef>
          </c:cat>
          <c:val>
            <c:numRef>
              <c:f>'uPortal-app-launcher-generator'!$I$2:$I$15</c:f>
              <c:numCache/>
            </c:numRef>
          </c:val>
        </c:ser>
        <c:axId val="741656343"/>
        <c:axId val="552362697"/>
      </c:barChart>
      <c:catAx>
        <c:axId val="7416563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362697"/>
      </c:catAx>
      <c:valAx>
        <c:axId val="552362697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656343"/>
        <c:crosses val="max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'uPortal-app-launcher-generator'!$H$17:$H$26</c:f>
            </c:strRef>
          </c:cat>
          <c:val>
            <c:numRef>
              <c:f>'uPortal-app-launcher-generator'!$I$17:$I$26</c:f>
              <c:numCache/>
            </c:numRef>
          </c:val>
        </c:ser>
        <c:axId val="346203844"/>
        <c:axId val="1573516833"/>
      </c:barChart>
      <c:catAx>
        <c:axId val="3462038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516833"/>
      </c:catAx>
      <c:valAx>
        <c:axId val="1573516833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2038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'uPortal-app-launcher-generator'!$H$28:$H$40</c:f>
            </c:strRef>
          </c:cat>
          <c:val>
            <c:numRef>
              <c:f>'uPortal-app-launcher-generator'!$I$28:$I$40</c:f>
              <c:numCache/>
            </c:numRef>
          </c:val>
        </c:ser>
        <c:axId val="41883211"/>
        <c:axId val="101810652"/>
      </c:barChart>
      <c:catAx>
        <c:axId val="41883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10652"/>
      </c:catAx>
      <c:valAx>
        <c:axId val="101810652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832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'uPortal-app-launcher-generator'!$H$42:$H$48</c:f>
            </c:strRef>
          </c:cat>
          <c:val>
            <c:numRef>
              <c:f>'uPortal-app-launcher-generator'!$I$42:$I$48</c:f>
              <c:numCache/>
            </c:numRef>
          </c:val>
        </c:ser>
        <c:axId val="2010456650"/>
        <c:axId val="692303960"/>
      </c:barChart>
      <c:catAx>
        <c:axId val="20104566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03960"/>
      </c:catAx>
      <c:valAx>
        <c:axId val="692303960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4566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Template!$H$28:$H$40</c:f>
            </c:strRef>
          </c:cat>
          <c:val>
            <c:numRef>
              <c:f>Template!$I$28:$I$40</c:f>
              <c:numCache/>
            </c:numRef>
          </c:val>
        </c:ser>
        <c:axId val="285350026"/>
        <c:axId val="1162213845"/>
      </c:barChart>
      <c:catAx>
        <c:axId val="285350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213845"/>
      </c:catAx>
      <c:valAx>
        <c:axId val="116221384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3500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'uPortal-app-launcher-generator'!$H$51:$H$52</c:f>
            </c:strRef>
          </c:cat>
          <c:val>
            <c:numRef>
              <c:f>'uPortal-app-launcher-generator'!$I$51:$I$52</c:f>
              <c:numCache/>
            </c:numRef>
          </c:val>
        </c:ser>
        <c:axId val="434670544"/>
        <c:axId val="1436771768"/>
      </c:barChart>
      <c:catAx>
        <c:axId val="434670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771768"/>
      </c:catAx>
      <c:valAx>
        <c:axId val="1436771768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670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Template!$H$42:$H$48</c:f>
            </c:strRef>
          </c:cat>
          <c:val>
            <c:numRef>
              <c:f>Template!$I$42:$I$48</c:f>
              <c:numCache/>
            </c:numRef>
          </c:val>
        </c:ser>
        <c:axId val="444103502"/>
        <c:axId val="2006124277"/>
      </c:barChart>
      <c:catAx>
        <c:axId val="4441035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124277"/>
      </c:catAx>
      <c:valAx>
        <c:axId val="2006124277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1035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73763"/>
                </a:solidFill>
                <a:latin typeface="+mn-lt"/>
              </a:defRPr>
            </a:pPr>
            <a:r>
              <a:rPr b="0" sz="1800">
                <a:solidFill>
                  <a:srgbClr val="073763"/>
                </a:solidFill>
                <a:latin typeface="+mn-lt"/>
              </a:rPr>
              <a:t>Security/Privacy</a:t>
            </a:r>
          </a:p>
        </c:rich>
      </c:tx>
      <c:layout>
        <c:manualLayout>
          <c:xMode val="edge"/>
          <c:yMode val="edge"/>
          <c:x val="0.01654879773691655"/>
          <c:y val="0.04034725274725276"/>
        </c:manualLayout>
      </c:layout>
      <c:overlay val="0"/>
    </c:title>
    <c:plotArea>
      <c:layout>
        <c:manualLayout>
          <c:xMode val="edge"/>
          <c:yMode val="edge"/>
          <c:x val="0.48585572842998587"/>
          <c:y val="0.17564102564102574"/>
          <c:w val="0.47807637906647815"/>
          <c:h val="0.545411605937921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Template!$H$51:$H$52</c:f>
            </c:strRef>
          </c:cat>
          <c:val>
            <c:numRef>
              <c:f>Template!$I$51:$I$52</c:f>
              <c:numCache/>
            </c:numRef>
          </c:val>
        </c:ser>
        <c:axId val="66360981"/>
        <c:axId val="543793275"/>
      </c:barChart>
      <c:catAx>
        <c:axId val="66360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793275"/>
      </c:catAx>
      <c:valAx>
        <c:axId val="54379327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609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Community</a:t>
            </a:r>
          </a:p>
        </c:rich>
      </c:tx>
      <c:overlay val="0"/>
    </c:title>
    <c:plotArea>
      <c:layout>
        <c:manualLayout>
          <c:xMode val="edge"/>
          <c:yMode val="edge"/>
          <c:x val="0.48083333333333333"/>
          <c:y val="0.05000000000000003"/>
          <c:w val="0.4987851405622488"/>
          <c:h val="0.81133004926108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'SuiteCRM (Assessor 2)'!$H$2:$H$15</c:f>
            </c:strRef>
          </c:cat>
          <c:val>
            <c:numRef>
              <c:f>'SuiteCRM (Assessor 2)'!$I$2:$I$15</c:f>
              <c:numCache/>
            </c:numRef>
          </c:val>
        </c:ser>
        <c:axId val="1413780631"/>
        <c:axId val="1519372993"/>
      </c:barChart>
      <c:catAx>
        <c:axId val="14137806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372993"/>
      </c:catAx>
      <c:valAx>
        <c:axId val="1519372993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780631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Governance</a:t>
            </a:r>
          </a:p>
        </c:rich>
      </c:tx>
      <c:overlay val="0"/>
    </c:title>
    <c:plotArea>
      <c:layout>
        <c:manualLayout>
          <c:xMode val="edge"/>
          <c:yMode val="edge"/>
          <c:x val="0.48161244695898153"/>
          <c:y val="0.04999999999999998"/>
          <c:w val="0.501137553041018"/>
          <c:h val="0.8130434782608695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'SuiteCRM (Assessor 2)'!$H$17:$H$26</c:f>
            </c:strRef>
          </c:cat>
          <c:val>
            <c:numRef>
              <c:f>'SuiteCRM (Assessor 2)'!$I$17:$I$26</c:f>
              <c:numCache/>
            </c:numRef>
          </c:val>
        </c:ser>
        <c:axId val="1771931012"/>
        <c:axId val="861293086"/>
      </c:barChart>
      <c:catAx>
        <c:axId val="1771931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293086"/>
      </c:catAx>
      <c:valAx>
        <c:axId val="861293086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9310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Development</a:t>
            </a:r>
          </a:p>
        </c:rich>
      </c:tx>
      <c:layout>
        <c:manualLayout>
          <c:xMode val="edge"/>
          <c:yMode val="edge"/>
          <c:x val="0.020895522388059702"/>
          <c:y val="0.0012304381846635502"/>
        </c:manualLayout>
      </c:layout>
      <c:overlay val="0"/>
    </c:title>
    <c:plotArea>
      <c:layout>
        <c:manualLayout>
          <c:xMode val="edge"/>
          <c:yMode val="edge"/>
          <c:x val="0.4872701555869871"/>
          <c:y val="0.05000000000000007"/>
          <c:w val="0.48818589748100616"/>
          <c:h val="0.8391891891891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11"/>
          </c:dPt>
          <c:cat>
            <c:strRef>
              <c:f>'SuiteCRM (Assessor 2)'!$H$28:$H$40</c:f>
            </c:strRef>
          </c:cat>
          <c:val>
            <c:numRef>
              <c:f>'SuiteCRM (Assessor 2)'!$I$28:$I$40</c:f>
              <c:numCache/>
            </c:numRef>
          </c:val>
        </c:ser>
        <c:axId val="1407651571"/>
        <c:axId val="1161971006"/>
      </c:barChart>
      <c:catAx>
        <c:axId val="14076515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71006"/>
      </c:catAx>
      <c:valAx>
        <c:axId val="1161971006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651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C4587"/>
                </a:solidFill>
                <a:latin typeface="+mn-lt"/>
              </a:defRPr>
            </a:pPr>
            <a:r>
              <a:rPr b="0" sz="1800">
                <a:solidFill>
                  <a:srgbClr val="1C4587"/>
                </a:solidFill>
                <a:latin typeface="+mn-lt"/>
              </a:rPr>
              <a:t>Support</a:t>
            </a:r>
          </a:p>
        </c:rich>
      </c:tx>
      <c:layout>
        <c:manualLayout>
          <c:xMode val="edge"/>
          <c:yMode val="edge"/>
          <c:x val="0.02197346600331675"/>
          <c:y val="0.043295156287282276"/>
        </c:manualLayout>
      </c:layout>
      <c:overlay val="0"/>
    </c:title>
    <c:plotArea>
      <c:layout>
        <c:manualLayout>
          <c:xMode val="edge"/>
          <c:yMode val="edge"/>
          <c:x val="0.4879603399433427"/>
          <c:y val="0.05"/>
          <c:w val="0.49008498583569415"/>
          <c:h val="0.7895705521472391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'SuiteCRM (Assessor 2)'!$H$42:$H$48</c:f>
            </c:strRef>
          </c:cat>
          <c:val>
            <c:numRef>
              <c:f>'SuiteCRM (Assessor 2)'!$I$42:$I$48</c:f>
              <c:numCache/>
            </c:numRef>
          </c:val>
        </c:ser>
        <c:axId val="152549376"/>
        <c:axId val="1247799094"/>
      </c:barChart>
      <c:catAx>
        <c:axId val="1525493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99094"/>
      </c:catAx>
      <c:valAx>
        <c:axId val="1247799094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493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15</xdr:row>
      <xdr:rowOff>190500</xdr:rowOff>
    </xdr:from>
    <xdr:ext cx="7600950" cy="194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48</xdr:row>
      <xdr:rowOff>38100</xdr:rowOff>
    </xdr:from>
    <xdr:ext cx="7620000" cy="904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15</xdr:row>
      <xdr:rowOff>133350</xdr:rowOff>
    </xdr:from>
    <xdr:ext cx="7600950" cy="1943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48</xdr:row>
      <xdr:rowOff>76200</xdr:rowOff>
    </xdr:from>
    <xdr:ext cx="7620000" cy="904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16</xdr:row>
      <xdr:rowOff>19050</xdr:rowOff>
    </xdr:from>
    <xdr:ext cx="7600950" cy="19431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19050</xdr:colOff>
      <xdr:row>48</xdr:row>
      <xdr:rowOff>95250</xdr:rowOff>
    </xdr:from>
    <xdr:ext cx="7620000" cy="9048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15</xdr:row>
      <xdr:rowOff>133350</xdr:rowOff>
    </xdr:from>
    <xdr:ext cx="7600950" cy="19431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48</xdr:row>
      <xdr:rowOff>85725</xdr:rowOff>
    </xdr:from>
    <xdr:ext cx="7620000" cy="9048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15</xdr:row>
      <xdr:rowOff>190500</xdr:rowOff>
    </xdr:from>
    <xdr:ext cx="7600950" cy="19431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48</xdr:row>
      <xdr:rowOff>38100</xdr:rowOff>
    </xdr:from>
    <xdr:ext cx="7620000" cy="9048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0</xdr:rowOff>
    </xdr:from>
    <xdr:ext cx="7620000" cy="25717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15</xdr:row>
      <xdr:rowOff>190500</xdr:rowOff>
    </xdr:from>
    <xdr:ext cx="7600950" cy="19431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38100</xdr:rowOff>
    </xdr:from>
    <xdr:ext cx="7620000" cy="25241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28575</xdr:rowOff>
    </xdr:from>
    <xdr:ext cx="7600950" cy="154305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48</xdr:row>
      <xdr:rowOff>38100</xdr:rowOff>
    </xdr:from>
    <xdr:ext cx="7620000" cy="9048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G1:J5" displayName="Table_1" id="1">
  <tableColumns count="4">
    <tableColumn name="Score 0" id="1"/>
    <tableColumn name="Score 1" id="2"/>
    <tableColumn name="Score 2" id="3"/>
    <tableColumn name="All Categories at 2" id="4"/>
  </tableColumns>
  <tableStyleInfo name="Op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G1" s="5"/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Vulnerable</v>
      </c>
      <c r="D2" s="10">
        <f>average(D3,D16,D27,D41,D49)</f>
        <v>0</v>
      </c>
      <c r="G2" s="5"/>
      <c r="H2" s="11"/>
      <c r="I2" s="12"/>
    </row>
    <row r="3">
      <c r="A3" s="13" t="s">
        <v>5</v>
      </c>
      <c r="B3" s="14"/>
      <c r="C3" s="15" t="str">
        <f>lookup(round(D3,0),Options!$C$2:$E$2, Options!$C$1:$E$1)</f>
        <v>Vulnerable</v>
      </c>
      <c r="D3" s="16">
        <f>MEDIAN(D4:D15)</f>
        <v>0</v>
      </c>
      <c r="G3" s="5"/>
      <c r="H3" s="11"/>
      <c r="I3" s="12"/>
    </row>
    <row r="4">
      <c r="A4" s="17"/>
      <c r="B4" s="18" t="s">
        <v>6</v>
      </c>
      <c r="C4" s="19"/>
      <c r="D4" s="20">
        <f>iferror(match(C4,Options!C3:E3,0)-1, 0)</f>
        <v>0</v>
      </c>
      <c r="G4" s="5"/>
      <c r="H4" s="11" t="s">
        <v>6</v>
      </c>
      <c r="I4" s="12">
        <f t="shared" ref="I4:I15" si="1">D4</f>
        <v>0</v>
      </c>
    </row>
    <row r="5">
      <c r="A5" s="21"/>
      <c r="B5" s="18" t="s">
        <v>7</v>
      </c>
      <c r="C5" s="19"/>
      <c r="D5" s="20">
        <f>iferror(match(C5,Options!C4:E4,0)-1, 0)</f>
        <v>0</v>
      </c>
      <c r="G5" s="5"/>
      <c r="H5" s="11" t="s">
        <v>7</v>
      </c>
      <c r="I5" s="12">
        <f t="shared" si="1"/>
        <v>0</v>
      </c>
    </row>
    <row r="6">
      <c r="A6" s="21"/>
      <c r="B6" s="18" t="s">
        <v>8</v>
      </c>
      <c r="C6" s="19"/>
      <c r="D6" s="20">
        <f>iferror(match(C6,Options!C5:E5,0)-1, 0)</f>
        <v>0</v>
      </c>
      <c r="F6" s="19" t="str">
        <f>offset(indirect(address(2,row(),,,"Options")),2,1,1)</f>
        <v>Emergent / Vulnerable</v>
      </c>
      <c r="G6" s="5"/>
      <c r="H6" s="11" t="s">
        <v>8</v>
      </c>
      <c r="I6" s="12">
        <f t="shared" si="1"/>
        <v>0</v>
      </c>
    </row>
    <row r="7">
      <c r="A7" s="21"/>
      <c r="B7" s="18" t="s">
        <v>9</v>
      </c>
      <c r="C7" s="19"/>
      <c r="D7" s="20">
        <f>iferror(match(C7,Options!C7:E7,0)-1, 0)</f>
        <v>0</v>
      </c>
      <c r="G7" s="5"/>
      <c r="H7" s="11" t="s">
        <v>9</v>
      </c>
      <c r="I7" s="12">
        <f t="shared" si="1"/>
        <v>0</v>
      </c>
    </row>
    <row r="8">
      <c r="A8" s="21"/>
      <c r="B8" s="22" t="s">
        <v>10</v>
      </c>
      <c r="C8" s="23"/>
      <c r="D8" s="20">
        <f>iferror(match(C8,Options!C8:E8,0)-1, 0)</f>
        <v>0</v>
      </c>
      <c r="G8" s="5"/>
      <c r="H8" s="24" t="s">
        <v>10</v>
      </c>
      <c r="I8" s="12">
        <f t="shared" si="1"/>
        <v>0</v>
      </c>
    </row>
    <row r="9">
      <c r="A9" s="21"/>
      <c r="B9" s="18" t="s">
        <v>11</v>
      </c>
      <c r="C9" s="23"/>
      <c r="D9" s="20">
        <f>iferror(match(C9,Options!C9:E9,0)-1, 0)</f>
        <v>0</v>
      </c>
      <c r="G9" s="5"/>
      <c r="H9" s="11" t="s">
        <v>11</v>
      </c>
      <c r="I9" s="12">
        <f t="shared" si="1"/>
        <v>0</v>
      </c>
    </row>
    <row r="10">
      <c r="A10" s="21"/>
      <c r="B10" s="18" t="s">
        <v>12</v>
      </c>
      <c r="C10" s="23"/>
      <c r="D10" s="20">
        <f>iferror(match(C10,Options!C10:E10,0)-1, 0)</f>
        <v>0</v>
      </c>
      <c r="G10" s="5"/>
      <c r="H10" s="11" t="s">
        <v>12</v>
      </c>
      <c r="I10" s="12">
        <f t="shared" si="1"/>
        <v>0</v>
      </c>
    </row>
    <row r="11">
      <c r="A11" s="21"/>
      <c r="B11" s="18" t="s">
        <v>13</v>
      </c>
      <c r="C11" s="19"/>
      <c r="D11" s="20">
        <f>iferror(match(C11,Options!C11:E11,0)-1, 0)</f>
        <v>0</v>
      </c>
      <c r="G11" s="5"/>
      <c r="H11" s="11" t="s">
        <v>13</v>
      </c>
      <c r="I11" s="12">
        <f t="shared" si="1"/>
        <v>0</v>
      </c>
    </row>
    <row r="12">
      <c r="A12" s="21"/>
      <c r="B12" s="18" t="s">
        <v>14</v>
      </c>
      <c r="C12" s="19"/>
      <c r="D12" s="20">
        <f>iferror(match(C12,Options!C12:E12,0)-1, 0)</f>
        <v>0</v>
      </c>
      <c r="G12" s="5"/>
      <c r="H12" s="11" t="s">
        <v>14</v>
      </c>
      <c r="I12" s="12">
        <f t="shared" si="1"/>
        <v>0</v>
      </c>
    </row>
    <row r="13">
      <c r="A13" s="21"/>
      <c r="B13" s="25" t="s">
        <v>15</v>
      </c>
      <c r="C13" s="19"/>
      <c r="D13" s="20">
        <f>iferror(match(C13,Options!C13:E13,0)-1, 0)</f>
        <v>0</v>
      </c>
      <c r="G13" s="5"/>
      <c r="H13" s="26" t="s">
        <v>15</v>
      </c>
      <c r="I13" s="12">
        <f t="shared" si="1"/>
        <v>0</v>
      </c>
    </row>
    <row r="14">
      <c r="A14" s="21"/>
      <c r="B14" s="18" t="s">
        <v>16</v>
      </c>
      <c r="C14" s="19"/>
      <c r="D14" s="20">
        <f>iferror(match(C14,Options!C14:E14,0)-1, 0)</f>
        <v>0</v>
      </c>
      <c r="G14" s="5"/>
      <c r="H14" s="11" t="s">
        <v>16</v>
      </c>
      <c r="I14" s="12">
        <f t="shared" si="1"/>
        <v>0</v>
      </c>
    </row>
    <row r="15">
      <c r="A15" s="21"/>
      <c r="B15" s="18" t="s">
        <v>17</v>
      </c>
      <c r="C15" s="19"/>
      <c r="D15" s="20">
        <f>iferror(match(C15,Options!C15:E15,0)-1, 0)</f>
        <v>0</v>
      </c>
      <c r="G15" s="5"/>
      <c r="H15" s="11" t="s">
        <v>17</v>
      </c>
      <c r="I15" s="12">
        <f t="shared" si="1"/>
        <v>0</v>
      </c>
    </row>
    <row r="16">
      <c r="A16" s="13" t="s">
        <v>18</v>
      </c>
      <c r="B16" s="14"/>
      <c r="C16" s="15" t="str">
        <f>lookup(round(D16,0),Options!$C$2:$E$2, Options!$C$1:$E$1)</f>
        <v>Vulnerable</v>
      </c>
      <c r="D16" s="16">
        <f>MEDIAN(D17:D26)</f>
        <v>0</v>
      </c>
      <c r="G16" s="5"/>
      <c r="H16" s="5"/>
      <c r="I16" s="6"/>
    </row>
    <row r="17">
      <c r="A17" s="17"/>
      <c r="B17" s="18" t="s">
        <v>19</v>
      </c>
      <c r="C17" s="19"/>
      <c r="D17" s="20">
        <f>iferror(match(C17,Options!C18:E18,0)-1, 0)</f>
        <v>0</v>
      </c>
      <c r="G17" s="5"/>
      <c r="H17" s="11" t="s">
        <v>19</v>
      </c>
      <c r="I17" s="6">
        <f t="shared" ref="I17:I26" si="2">D17</f>
        <v>0</v>
      </c>
    </row>
    <row r="18">
      <c r="A18" s="21"/>
      <c r="B18" s="18" t="s">
        <v>20</v>
      </c>
      <c r="C18" s="19"/>
      <c r="D18" s="20">
        <f>iferror(match(C18,Options!C19:E19,0)-1, 0)</f>
        <v>0</v>
      </c>
      <c r="G18" s="5"/>
      <c r="H18" s="11" t="s">
        <v>20</v>
      </c>
      <c r="I18" s="6">
        <f t="shared" si="2"/>
        <v>0</v>
      </c>
    </row>
    <row r="19">
      <c r="A19" s="21"/>
      <c r="B19" s="18" t="s">
        <v>21</v>
      </c>
      <c r="C19" s="19"/>
      <c r="D19" s="20">
        <f>iferror(match(C19,Options!C20:E20,0)-1, 0)</f>
        <v>0</v>
      </c>
      <c r="G19" s="5"/>
      <c r="H19" s="11" t="s">
        <v>21</v>
      </c>
      <c r="I19" s="6">
        <f t="shared" si="2"/>
        <v>0</v>
      </c>
    </row>
    <row r="20">
      <c r="A20" s="21"/>
      <c r="B20" s="18" t="s">
        <v>22</v>
      </c>
      <c r="C20" s="19"/>
      <c r="D20" s="20">
        <f>iferror(match(C20,Options!C21:E21,0)-1, 0)</f>
        <v>0</v>
      </c>
      <c r="G20" s="5"/>
      <c r="H20" s="11" t="s">
        <v>22</v>
      </c>
      <c r="I20" s="6">
        <f t="shared" si="2"/>
        <v>0</v>
      </c>
    </row>
    <row r="21">
      <c r="A21" s="21"/>
      <c r="B21" s="18" t="s">
        <v>23</v>
      </c>
      <c r="C21" s="19"/>
      <c r="D21" s="20">
        <f>iferror(match(C21,Options!C22:E22,0)-1, 0)</f>
        <v>0</v>
      </c>
      <c r="G21" s="5"/>
      <c r="H21" s="11" t="s">
        <v>23</v>
      </c>
      <c r="I21" s="6">
        <f t="shared" si="2"/>
        <v>0</v>
      </c>
    </row>
    <row r="22">
      <c r="A22" s="21"/>
      <c r="B22" s="18" t="s">
        <v>24</v>
      </c>
      <c r="C22" s="19"/>
      <c r="D22" s="20">
        <f>iferror(match(C22,Options!C23:E23,0)-1, 0)</f>
        <v>0</v>
      </c>
      <c r="G22" s="5"/>
      <c r="H22" s="11" t="s">
        <v>24</v>
      </c>
      <c r="I22" s="6">
        <f t="shared" si="2"/>
        <v>0</v>
      </c>
    </row>
    <row r="23">
      <c r="A23" s="21"/>
      <c r="B23" s="18" t="s">
        <v>25</v>
      </c>
      <c r="C23" s="19"/>
      <c r="D23" s="20">
        <f>iferror(match(C23,Options!C24:E24,0)-1, 0)</f>
        <v>0</v>
      </c>
      <c r="G23" s="5"/>
      <c r="H23" s="11" t="s">
        <v>25</v>
      </c>
      <c r="I23" s="6">
        <f t="shared" si="2"/>
        <v>0</v>
      </c>
    </row>
    <row r="24">
      <c r="A24" s="21"/>
      <c r="B24" s="18" t="s">
        <v>26</v>
      </c>
      <c r="C24" s="19"/>
      <c r="D24" s="20">
        <f>iferror(match(C24,Options!C25:E25,0)-1, 0)</f>
        <v>0</v>
      </c>
      <c r="G24" s="5"/>
      <c r="H24" s="11" t="s">
        <v>26</v>
      </c>
      <c r="I24" s="6">
        <f t="shared" si="2"/>
        <v>0</v>
      </c>
    </row>
    <row r="25">
      <c r="A25" s="21"/>
      <c r="B25" s="18" t="s">
        <v>27</v>
      </c>
      <c r="C25" s="19"/>
      <c r="D25" s="20">
        <f>iferror(match(C25,Options!C26:E26,0)-1, 0)</f>
        <v>0</v>
      </c>
      <c r="G25" s="5"/>
      <c r="H25" s="11" t="s">
        <v>27</v>
      </c>
      <c r="I25" s="6">
        <f t="shared" si="2"/>
        <v>0</v>
      </c>
    </row>
    <row r="26">
      <c r="A26" s="21"/>
      <c r="B26" s="18" t="str">
        <f>Options!B27</f>
        <v>Diversity Outreach</v>
      </c>
      <c r="C26" s="19"/>
      <c r="D26" s="20">
        <f>iferror(match(C26,Options!C27:E27,0)-1, 0)</f>
        <v>0</v>
      </c>
      <c r="G26" s="5"/>
      <c r="H26" s="26" t="s">
        <v>28</v>
      </c>
      <c r="I26" s="6">
        <f t="shared" si="2"/>
        <v>0</v>
      </c>
    </row>
    <row r="27">
      <c r="A27" s="13" t="s">
        <v>29</v>
      </c>
      <c r="B27" s="14"/>
      <c r="C27" s="15" t="str">
        <f>lookup(round(D27,0),Options!$C$2:$E$2, Options!$C$1:$E$1)</f>
        <v>Vulnerable</v>
      </c>
      <c r="D27" s="16">
        <f>MEDIAN(D28:D40)</f>
        <v>0</v>
      </c>
      <c r="G27" s="5"/>
      <c r="H27" s="5"/>
      <c r="I27" s="6"/>
    </row>
    <row r="28">
      <c r="A28" s="17"/>
      <c r="B28" s="18" t="s">
        <v>30</v>
      </c>
      <c r="C28" s="23"/>
      <c r="D28" s="20">
        <f>iferror(match(C28,Options!C30:E30,0)-1, 0)</f>
        <v>0</v>
      </c>
      <c r="G28" s="5"/>
      <c r="H28" s="11" t="s">
        <v>30</v>
      </c>
      <c r="I28" s="6">
        <f t="shared" ref="I28:I30" si="3">D28</f>
        <v>0</v>
      </c>
    </row>
    <row r="29">
      <c r="A29" s="21"/>
      <c r="B29" s="18" t="s">
        <v>31</v>
      </c>
      <c r="C29" s="19"/>
      <c r="D29" s="20">
        <f>iferror(match(C29,Options!C31:E31,0)-1, 0)</f>
        <v>0</v>
      </c>
      <c r="G29" s="5"/>
      <c r="H29" s="11" t="s">
        <v>31</v>
      </c>
      <c r="I29" s="6">
        <f t="shared" si="3"/>
        <v>0</v>
      </c>
    </row>
    <row r="30">
      <c r="A30" s="21"/>
      <c r="B30" s="18" t="s">
        <v>32</v>
      </c>
      <c r="C30" s="19"/>
      <c r="D30" s="20">
        <f>iferror(match(C30,Options!C33:E33,0)-1, 0)</f>
        <v>0</v>
      </c>
      <c r="G30" s="5"/>
      <c r="H30" s="11" t="s">
        <v>32</v>
      </c>
      <c r="I30" s="6">
        <f t="shared" si="3"/>
        <v>0</v>
      </c>
    </row>
    <row r="31">
      <c r="A31" s="21"/>
      <c r="B31" s="25" t="s">
        <v>33</v>
      </c>
      <c r="C31" s="19"/>
      <c r="D31" s="20">
        <f>iferror(match(C31,Options!C34:E34,0)-1, 0)</f>
        <v>0</v>
      </c>
      <c r="G31" s="5"/>
      <c r="H31" s="11"/>
      <c r="I31" s="6"/>
    </row>
    <row r="32">
      <c r="A32" s="21"/>
      <c r="B32" s="18" t="s">
        <v>34</v>
      </c>
      <c r="C32" s="19"/>
      <c r="D32" s="20">
        <f>iferror(match(C32,Options!C37:E37,0)-1, 0)</f>
        <v>0</v>
      </c>
      <c r="G32" s="5"/>
      <c r="H32" s="11" t="s">
        <v>34</v>
      </c>
      <c r="I32" s="6">
        <f t="shared" ref="I32:I40" si="4">D32</f>
        <v>0</v>
      </c>
    </row>
    <row r="33">
      <c r="A33" s="21"/>
      <c r="B33" s="18" t="s">
        <v>35</v>
      </c>
      <c r="C33" s="19"/>
      <c r="D33" s="20">
        <f>iferror(match(C33,Options!C38:E38,0)-1, 0)</f>
        <v>0</v>
      </c>
      <c r="G33" s="5"/>
      <c r="H33" s="11" t="s">
        <v>35</v>
      </c>
      <c r="I33" s="6">
        <f t="shared" si="4"/>
        <v>0</v>
      </c>
    </row>
    <row r="34">
      <c r="A34" s="21"/>
      <c r="B34" s="18" t="s">
        <v>36</v>
      </c>
      <c r="C34" s="19"/>
      <c r="D34" s="20">
        <f>iferror(match(C34,Options!C39:E39,0)-1, 0)</f>
        <v>0</v>
      </c>
      <c r="G34" s="5"/>
      <c r="H34" s="11" t="s">
        <v>36</v>
      </c>
      <c r="I34" s="6">
        <f t="shared" si="4"/>
        <v>0</v>
      </c>
    </row>
    <row r="35">
      <c r="A35" s="21"/>
      <c r="B35" s="18" t="s">
        <v>37</v>
      </c>
      <c r="C35" s="23"/>
      <c r="D35" s="20">
        <f>iferror(match(C35,Options!C40:E40,0)-1, 0)</f>
        <v>0</v>
      </c>
      <c r="G35" s="5"/>
      <c r="H35" s="11" t="s">
        <v>37</v>
      </c>
      <c r="I35" s="6">
        <f t="shared" si="4"/>
        <v>0</v>
      </c>
    </row>
    <row r="36">
      <c r="A36" s="21"/>
      <c r="B36" s="18" t="s">
        <v>38</v>
      </c>
      <c r="C36" s="23"/>
      <c r="D36" s="20">
        <f>iferror(match(C36,Options!C41:E41,0)-1, 0)</f>
        <v>0</v>
      </c>
      <c r="G36" s="5"/>
      <c r="H36" s="11" t="s">
        <v>38</v>
      </c>
      <c r="I36" s="6">
        <f t="shared" si="4"/>
        <v>0</v>
      </c>
    </row>
    <row r="37">
      <c r="A37" s="21"/>
      <c r="B37" s="18" t="s">
        <v>39</v>
      </c>
      <c r="C37" s="19"/>
      <c r="D37" s="20">
        <f>iferror(match(C37,Options!C42:E42,0)-1, 0)</f>
        <v>0</v>
      </c>
      <c r="G37" s="5"/>
      <c r="H37" s="11" t="s">
        <v>39</v>
      </c>
      <c r="I37" s="6">
        <f t="shared" si="4"/>
        <v>0</v>
      </c>
    </row>
    <row r="38">
      <c r="A38" s="21"/>
      <c r="B38" s="18" t="s">
        <v>40</v>
      </c>
      <c r="C38" s="19"/>
      <c r="D38" s="20">
        <f>iferror(match(C38,Options!C43:E43,0)-1, 0)</f>
        <v>0</v>
      </c>
      <c r="G38" s="5"/>
      <c r="H38" s="11" t="s">
        <v>40</v>
      </c>
      <c r="I38" s="6">
        <f t="shared" si="4"/>
        <v>0</v>
      </c>
    </row>
    <row r="39">
      <c r="A39" s="21"/>
      <c r="B39" s="18" t="s">
        <v>41</v>
      </c>
      <c r="C39" s="19"/>
      <c r="D39" s="20">
        <f>iferror(match(C39,Options!C44:E44,0)-1, 0)</f>
        <v>0</v>
      </c>
      <c r="G39" s="5"/>
      <c r="H39" s="11" t="s">
        <v>41</v>
      </c>
      <c r="I39" s="6">
        <f t="shared" si="4"/>
        <v>0</v>
      </c>
    </row>
    <row r="40">
      <c r="A40" s="21"/>
      <c r="B40" s="18" t="s">
        <v>42</v>
      </c>
      <c r="C40" s="19"/>
      <c r="D40" s="20">
        <f>iferror(match(C40,Options!C45:E45,0)-1, 0)</f>
        <v>0</v>
      </c>
      <c r="G40" s="5"/>
      <c r="H40" s="11" t="s">
        <v>42</v>
      </c>
      <c r="I40" s="6">
        <f t="shared" si="4"/>
        <v>0</v>
      </c>
    </row>
    <row r="41">
      <c r="A41" s="13" t="s">
        <v>43</v>
      </c>
      <c r="B41" s="14"/>
      <c r="C41" s="15" t="str">
        <f>lookup(round(D41,0),Options!$C$2:$E$2, Options!$C$1:$E$1)</f>
        <v>Vulnerable</v>
      </c>
      <c r="D41" s="16">
        <f>MEDIAN(D42:D48)</f>
        <v>0</v>
      </c>
      <c r="G41" s="5"/>
      <c r="H41" s="5"/>
      <c r="I41" s="6"/>
    </row>
    <row r="42">
      <c r="A42" s="17"/>
      <c r="B42" s="18" t="s">
        <v>44</v>
      </c>
      <c r="C42" s="19"/>
      <c r="D42" s="20">
        <f>iferror(match(C42,Options!C48:E48,0)-1, 0)</f>
        <v>0</v>
      </c>
      <c r="G42" s="5"/>
      <c r="H42" s="11" t="s">
        <v>44</v>
      </c>
      <c r="I42" s="6">
        <f t="shared" ref="I42:I48" si="5">D42</f>
        <v>0</v>
      </c>
    </row>
    <row r="43">
      <c r="A43" s="21"/>
      <c r="B43" s="22" t="s">
        <v>45</v>
      </c>
      <c r="C43" s="19"/>
      <c r="D43" s="20">
        <f>iferror(match(C43,Options!C49:E49,0)-1, 0)</f>
        <v>0</v>
      </c>
      <c r="G43" s="5"/>
      <c r="H43" s="24" t="s">
        <v>45</v>
      </c>
      <c r="I43" s="6">
        <f t="shared" si="5"/>
        <v>0</v>
      </c>
    </row>
    <row r="44">
      <c r="A44" s="21"/>
      <c r="B44" s="22" t="s">
        <v>46</v>
      </c>
      <c r="C44" s="19"/>
      <c r="D44" s="20">
        <f>iferror(match(C44,Options!C50:E50,0)-1, 0)</f>
        <v>0</v>
      </c>
      <c r="G44" s="5"/>
      <c r="H44" s="24" t="s">
        <v>46</v>
      </c>
      <c r="I44" s="6">
        <f t="shared" si="5"/>
        <v>0</v>
      </c>
    </row>
    <row r="45">
      <c r="A45" s="21"/>
      <c r="B45" s="18" t="s">
        <v>47</v>
      </c>
      <c r="C45" s="19"/>
      <c r="D45" s="20">
        <f>iferror(match(C45,Options!C51:E51,0)-1, 0)</f>
        <v>0</v>
      </c>
      <c r="G45" s="5"/>
      <c r="H45" s="11" t="s">
        <v>47</v>
      </c>
      <c r="I45" s="6">
        <f t="shared" si="5"/>
        <v>0</v>
      </c>
    </row>
    <row r="46">
      <c r="A46" s="21"/>
      <c r="B46" s="18" t="s">
        <v>48</v>
      </c>
      <c r="C46" s="19"/>
      <c r="D46" s="20">
        <f>iferror(match(C46,Options!C52:E52,0)-1, 0)</f>
        <v>0</v>
      </c>
      <c r="G46" s="5"/>
      <c r="H46" s="11" t="s">
        <v>48</v>
      </c>
      <c r="I46" s="6">
        <f t="shared" si="5"/>
        <v>0</v>
      </c>
    </row>
    <row r="47">
      <c r="A47" s="21"/>
      <c r="B47" s="18" t="s">
        <v>49</v>
      </c>
      <c r="C47" s="19"/>
      <c r="D47" s="20">
        <f>iferror(match(C47,Options!C54:E54,0)-1, 0)</f>
        <v>0</v>
      </c>
      <c r="G47" s="5"/>
      <c r="H47" s="11" t="s">
        <v>49</v>
      </c>
      <c r="I47" s="6">
        <f t="shared" si="5"/>
        <v>0</v>
      </c>
    </row>
    <row r="48">
      <c r="A48" s="21"/>
      <c r="B48" s="18" t="s">
        <v>50</v>
      </c>
      <c r="C48" s="19"/>
      <c r="D48" s="20">
        <f>iferror(match(C48,Options!C55:E55,0)-1, 0)</f>
        <v>0</v>
      </c>
      <c r="G48" s="5"/>
      <c r="H48" s="11" t="s">
        <v>50</v>
      </c>
      <c r="I48" s="6">
        <f t="shared" si="5"/>
        <v>0</v>
      </c>
    </row>
    <row r="49">
      <c r="A49" s="13" t="s">
        <v>51</v>
      </c>
      <c r="B49" s="14"/>
      <c r="C49" s="15" t="str">
        <f>lookup(round(D49,0),Options!$C$2:$E$2, Options!$C$1:$E$1)</f>
        <v>Vulnerable</v>
      </c>
      <c r="D49" s="16">
        <f>MEDIAN(D50:D51)</f>
        <v>0</v>
      </c>
      <c r="G49" s="5"/>
      <c r="H49" s="5"/>
      <c r="I49" s="6"/>
    </row>
    <row r="50">
      <c r="A50" s="17"/>
      <c r="B50" s="18" t="s">
        <v>52</v>
      </c>
      <c r="C50" s="19"/>
      <c r="D50" s="20">
        <f>iferror(match(C50,Options!C58:E58,0)-1, 0)</f>
        <v>0</v>
      </c>
      <c r="G50" s="5"/>
      <c r="H50" s="5"/>
      <c r="I50" s="6"/>
    </row>
    <row r="51">
      <c r="A51" s="27"/>
      <c r="B51" s="28" t="str">
        <f>Options!B60</f>
        <v>Security Reporting Process</v>
      </c>
      <c r="C51" s="29"/>
      <c r="D51" s="30">
        <f>iferror(match(C51,Options!C60:E60,0)-1, 0)</f>
        <v>0</v>
      </c>
      <c r="G51" s="5"/>
      <c r="H51" s="11" t="s">
        <v>52</v>
      </c>
      <c r="I51" s="6">
        <f t="shared" ref="I51:I52" si="6">D50</f>
        <v>0</v>
      </c>
    </row>
    <row r="52">
      <c r="A52" s="31"/>
      <c r="B52" s="32"/>
      <c r="G52" s="5"/>
      <c r="H52" s="33" t="s">
        <v>53</v>
      </c>
      <c r="I52" s="6">
        <f t="shared" si="6"/>
        <v>0</v>
      </c>
    </row>
    <row r="53">
      <c r="A53" s="31"/>
      <c r="B53" s="32"/>
      <c r="G53" s="5"/>
      <c r="H53" s="5"/>
      <c r="I53" s="6"/>
    </row>
    <row r="54">
      <c r="A54" s="31"/>
      <c r="B54" s="32"/>
      <c r="G54" s="5"/>
      <c r="H54" s="5"/>
      <c r="I54" s="6"/>
    </row>
    <row r="55">
      <c r="A55" s="31"/>
      <c r="B55" s="32"/>
      <c r="G55" s="5"/>
      <c r="H55" s="5"/>
      <c r="I55" s="6"/>
    </row>
    <row r="56">
      <c r="A56" s="31"/>
      <c r="B56" s="32"/>
      <c r="G56" s="5"/>
      <c r="H56" s="5"/>
      <c r="I56" s="6"/>
    </row>
    <row r="57">
      <c r="A57" s="31"/>
      <c r="B57" s="32"/>
      <c r="G57" s="5"/>
      <c r="H57" s="5"/>
      <c r="I57" s="6"/>
    </row>
    <row r="58">
      <c r="A58" s="31"/>
      <c r="B58" s="32"/>
      <c r="G58" s="5"/>
      <c r="H58" s="5"/>
      <c r="I58" s="6"/>
    </row>
    <row r="59">
      <c r="A59" s="31"/>
      <c r="B59" s="32"/>
      <c r="G59" s="5"/>
      <c r="H59" s="5"/>
      <c r="I59" s="6"/>
    </row>
    <row r="60">
      <c r="A60" s="31"/>
      <c r="B60" s="32"/>
      <c r="G60" s="5"/>
      <c r="H60" s="5"/>
      <c r="I60" s="6"/>
    </row>
    <row r="61">
      <c r="A61" s="31"/>
      <c r="B61" s="32"/>
      <c r="G61" s="5"/>
      <c r="H61" s="5"/>
      <c r="I61" s="6"/>
    </row>
    <row r="62">
      <c r="A62" s="31"/>
      <c r="B62" s="32"/>
      <c r="G62" s="5"/>
      <c r="H62" s="5"/>
      <c r="I62" s="6"/>
    </row>
    <row r="63">
      <c r="A63" s="31"/>
      <c r="B63" s="32"/>
      <c r="G63" s="5"/>
      <c r="H63" s="5"/>
      <c r="I63" s="6"/>
    </row>
    <row r="64">
      <c r="A64" s="31"/>
      <c r="B64" s="32"/>
      <c r="G64" s="5"/>
      <c r="H64" s="5"/>
      <c r="I64" s="6"/>
    </row>
    <row r="65">
      <c r="A65" s="31"/>
      <c r="B65" s="32"/>
      <c r="G65" s="5"/>
      <c r="H65" s="5"/>
      <c r="I65" s="6"/>
    </row>
    <row r="66">
      <c r="A66" s="31"/>
      <c r="B66" s="32"/>
      <c r="G66" s="5"/>
      <c r="H66" s="5"/>
      <c r="I66" s="6"/>
    </row>
    <row r="67">
      <c r="A67" s="31"/>
      <c r="B67" s="32"/>
      <c r="G67" s="5"/>
      <c r="H67" s="5"/>
      <c r="I67" s="6"/>
    </row>
    <row r="68">
      <c r="A68" s="31"/>
      <c r="B68" s="32"/>
      <c r="G68" s="5"/>
      <c r="H68" s="5"/>
      <c r="I68" s="6"/>
    </row>
    <row r="69">
      <c r="A69" s="31"/>
      <c r="B69" s="32"/>
      <c r="G69" s="5"/>
      <c r="H69" s="5"/>
      <c r="I69" s="6"/>
    </row>
    <row r="70">
      <c r="A70" s="31"/>
      <c r="B70" s="32"/>
      <c r="G70" s="5"/>
      <c r="H70" s="5"/>
      <c r="I70" s="6"/>
    </row>
    <row r="71">
      <c r="A71" s="31"/>
      <c r="B71" s="32"/>
      <c r="G71" s="5"/>
      <c r="H71" s="5"/>
      <c r="I71" s="6"/>
    </row>
    <row r="72">
      <c r="A72" s="31"/>
      <c r="B72" s="32"/>
      <c r="G72" s="5"/>
      <c r="H72" s="5"/>
      <c r="I72" s="6"/>
    </row>
    <row r="73">
      <c r="A73" s="31"/>
      <c r="B73" s="32"/>
      <c r="G73" s="5"/>
      <c r="H73" s="5"/>
      <c r="I73" s="6"/>
    </row>
    <row r="74">
      <c r="A74" s="31"/>
      <c r="B74" s="32"/>
      <c r="G74" s="5"/>
      <c r="H74" s="5"/>
      <c r="I74" s="6"/>
    </row>
    <row r="75">
      <c r="A75" s="31"/>
      <c r="B75" s="32"/>
      <c r="G75" s="5"/>
      <c r="H75" s="5"/>
      <c r="I75" s="6"/>
    </row>
    <row r="76">
      <c r="A76" s="31"/>
      <c r="B76" s="32"/>
      <c r="G76" s="5"/>
      <c r="H76" s="5"/>
      <c r="I76" s="6"/>
    </row>
    <row r="77">
      <c r="A77" s="31"/>
      <c r="B77" s="32"/>
      <c r="G77" s="5"/>
      <c r="H77" s="5"/>
      <c r="I77" s="6"/>
    </row>
    <row r="78">
      <c r="A78" s="31"/>
      <c r="B78" s="32"/>
      <c r="G78" s="5"/>
      <c r="H78" s="5"/>
      <c r="I78" s="6"/>
    </row>
    <row r="79">
      <c r="A79" s="31"/>
      <c r="B79" s="32"/>
      <c r="G79" s="5"/>
      <c r="H79" s="5"/>
      <c r="I79" s="6"/>
    </row>
    <row r="80">
      <c r="A80" s="31"/>
      <c r="B80" s="32"/>
      <c r="G80" s="5"/>
      <c r="H80" s="5"/>
      <c r="I80" s="6"/>
    </row>
    <row r="81">
      <c r="A81" s="31"/>
      <c r="B81" s="32"/>
      <c r="G81" s="5"/>
      <c r="H81" s="5"/>
      <c r="I81" s="6"/>
    </row>
    <row r="82">
      <c r="A82" s="31"/>
      <c r="B82" s="32"/>
      <c r="G82" s="5"/>
      <c r="H82" s="5"/>
      <c r="I82" s="6"/>
    </row>
    <row r="83">
      <c r="A83" s="31"/>
      <c r="B83" s="32"/>
      <c r="G83" s="5"/>
      <c r="H83" s="5"/>
      <c r="I83" s="6"/>
    </row>
    <row r="84">
      <c r="A84" s="31"/>
      <c r="B84" s="32"/>
      <c r="G84" s="5"/>
      <c r="H84" s="5"/>
      <c r="I84" s="6"/>
    </row>
    <row r="85">
      <c r="A85" s="31"/>
      <c r="B85" s="32"/>
      <c r="G85" s="5"/>
      <c r="H85" s="5"/>
      <c r="I85" s="6"/>
    </row>
    <row r="86">
      <c r="A86" s="31"/>
      <c r="B86" s="32"/>
      <c r="G86" s="5"/>
      <c r="H86" s="5"/>
      <c r="I86" s="6"/>
    </row>
    <row r="87">
      <c r="A87" s="31"/>
      <c r="B87" s="32"/>
      <c r="G87" s="5"/>
      <c r="H87" s="5"/>
      <c r="I87" s="6"/>
    </row>
    <row r="88">
      <c r="A88" s="31"/>
      <c r="B88" s="32"/>
      <c r="G88" s="5"/>
      <c r="H88" s="5"/>
      <c r="I88" s="6"/>
    </row>
    <row r="89">
      <c r="A89" s="31"/>
      <c r="B89" s="32"/>
      <c r="G89" s="5"/>
      <c r="H89" s="5"/>
      <c r="I89" s="6"/>
    </row>
    <row r="90">
      <c r="A90" s="31"/>
      <c r="B90" s="32"/>
      <c r="G90" s="5"/>
      <c r="H90" s="5"/>
      <c r="I90" s="6"/>
    </row>
    <row r="91">
      <c r="A91" s="31"/>
      <c r="B91" s="32"/>
      <c r="G91" s="5"/>
      <c r="H91" s="5"/>
      <c r="I91" s="6"/>
    </row>
    <row r="92">
      <c r="A92" s="31"/>
      <c r="B92" s="32"/>
      <c r="G92" s="5"/>
      <c r="H92" s="5"/>
      <c r="I92" s="6"/>
    </row>
    <row r="93">
      <c r="A93" s="31"/>
      <c r="B93" s="32"/>
      <c r="G93" s="5"/>
      <c r="H93" s="5"/>
      <c r="I93" s="6"/>
    </row>
    <row r="94">
      <c r="A94" s="31"/>
      <c r="B94" s="32"/>
      <c r="G94" s="5"/>
      <c r="H94" s="5"/>
      <c r="I94" s="6"/>
    </row>
    <row r="95">
      <c r="A95" s="31"/>
      <c r="B95" s="32"/>
      <c r="G95" s="5"/>
      <c r="H95" s="5"/>
      <c r="I95" s="6"/>
    </row>
    <row r="96">
      <c r="A96" s="31"/>
      <c r="B96" s="32"/>
      <c r="G96" s="5"/>
      <c r="H96" s="5"/>
      <c r="I96" s="6"/>
    </row>
    <row r="97">
      <c r="A97" s="31"/>
      <c r="B97" s="32"/>
      <c r="G97" s="5"/>
      <c r="H97" s="5"/>
      <c r="I97" s="6"/>
    </row>
    <row r="98">
      <c r="A98" s="31"/>
      <c r="B98" s="32"/>
      <c r="G98" s="5"/>
      <c r="H98" s="5"/>
      <c r="I98" s="6"/>
    </row>
    <row r="99">
      <c r="A99" s="31"/>
      <c r="B99" s="32"/>
      <c r="G99" s="5"/>
      <c r="H99" s="5"/>
      <c r="I99" s="6"/>
    </row>
    <row r="100">
      <c r="A100" s="31"/>
      <c r="B100" s="32"/>
      <c r="G100" s="5"/>
      <c r="H100" s="5"/>
      <c r="I100" s="6"/>
    </row>
    <row r="101">
      <c r="A101" s="31"/>
      <c r="B101" s="32"/>
      <c r="G101" s="5"/>
      <c r="H101" s="5"/>
      <c r="I101" s="6"/>
    </row>
    <row r="102">
      <c r="A102" s="31"/>
      <c r="B102" s="32"/>
      <c r="G102" s="5"/>
      <c r="H102" s="5"/>
      <c r="I102" s="6"/>
    </row>
    <row r="103">
      <c r="A103" s="31"/>
      <c r="B103" s="32"/>
      <c r="G103" s="5"/>
      <c r="H103" s="5"/>
      <c r="I103" s="6"/>
    </row>
    <row r="104">
      <c r="A104" s="31"/>
      <c r="B104" s="32"/>
      <c r="G104" s="5"/>
      <c r="H104" s="5"/>
      <c r="I104" s="6"/>
    </row>
    <row r="105">
      <c r="A105" s="31"/>
      <c r="B105" s="32"/>
      <c r="G105" s="5"/>
      <c r="H105" s="5"/>
      <c r="I105" s="6"/>
    </row>
    <row r="106">
      <c r="A106" s="31"/>
      <c r="B106" s="32"/>
      <c r="G106" s="5"/>
      <c r="H106" s="5"/>
      <c r="I106" s="6"/>
    </row>
    <row r="107">
      <c r="A107" s="31"/>
      <c r="B107" s="32"/>
      <c r="G107" s="5"/>
      <c r="H107" s="5"/>
      <c r="I107" s="6"/>
    </row>
    <row r="108">
      <c r="A108" s="31"/>
      <c r="B108" s="32"/>
      <c r="G108" s="5"/>
      <c r="H108" s="5"/>
      <c r="I108" s="6"/>
    </row>
    <row r="109">
      <c r="A109" s="31"/>
      <c r="B109" s="32"/>
      <c r="G109" s="5"/>
      <c r="H109" s="5"/>
      <c r="I109" s="6"/>
    </row>
    <row r="110">
      <c r="A110" s="31"/>
      <c r="B110" s="32"/>
      <c r="G110" s="5"/>
      <c r="H110" s="5"/>
      <c r="I110" s="6"/>
    </row>
    <row r="111">
      <c r="A111" s="31"/>
      <c r="B111" s="32"/>
      <c r="G111" s="5"/>
      <c r="H111" s="5"/>
      <c r="I111" s="6"/>
    </row>
    <row r="112">
      <c r="A112" s="31"/>
      <c r="B112" s="32"/>
      <c r="G112" s="5"/>
      <c r="H112" s="5"/>
      <c r="I112" s="6"/>
    </row>
    <row r="113">
      <c r="A113" s="31"/>
      <c r="B113" s="32"/>
      <c r="G113" s="5"/>
      <c r="H113" s="5"/>
      <c r="I113" s="6"/>
    </row>
    <row r="114">
      <c r="A114" s="31"/>
      <c r="B114" s="32"/>
      <c r="G114" s="5"/>
      <c r="H114" s="5"/>
      <c r="I114" s="6"/>
    </row>
    <row r="115">
      <c r="A115" s="31"/>
      <c r="B115" s="32"/>
      <c r="G115" s="5"/>
      <c r="H115" s="5"/>
      <c r="I115" s="6"/>
    </row>
    <row r="116">
      <c r="A116" s="31"/>
      <c r="B116" s="32"/>
      <c r="G116" s="5"/>
      <c r="H116" s="5"/>
      <c r="I116" s="6"/>
    </row>
    <row r="117">
      <c r="A117" s="31"/>
      <c r="B117" s="32"/>
      <c r="G117" s="5"/>
      <c r="H117" s="5"/>
      <c r="I117" s="6"/>
    </row>
    <row r="118">
      <c r="A118" s="31"/>
      <c r="B118" s="32"/>
      <c r="G118" s="5"/>
      <c r="H118" s="5"/>
      <c r="I118" s="6"/>
    </row>
    <row r="119">
      <c r="A119" s="31"/>
      <c r="B119" s="32"/>
      <c r="G119" s="5"/>
      <c r="H119" s="5"/>
      <c r="I119" s="6"/>
    </row>
    <row r="120">
      <c r="A120" s="31"/>
      <c r="B120" s="32"/>
      <c r="G120" s="5"/>
      <c r="H120" s="5"/>
      <c r="I120" s="6"/>
    </row>
    <row r="121">
      <c r="A121" s="31"/>
      <c r="B121" s="32"/>
      <c r="G121" s="5"/>
      <c r="H121" s="5"/>
      <c r="I121" s="6"/>
    </row>
    <row r="122">
      <c r="A122" s="31"/>
      <c r="B122" s="32"/>
      <c r="G122" s="5"/>
      <c r="H122" s="5"/>
      <c r="I122" s="6"/>
    </row>
    <row r="123">
      <c r="A123" s="31"/>
      <c r="B123" s="32"/>
      <c r="G123" s="5"/>
      <c r="H123" s="5"/>
      <c r="I123" s="6"/>
    </row>
    <row r="124">
      <c r="A124" s="31"/>
      <c r="B124" s="32"/>
      <c r="G124" s="5"/>
      <c r="H124" s="5"/>
      <c r="I124" s="6"/>
    </row>
    <row r="125">
      <c r="A125" s="31"/>
      <c r="B125" s="32"/>
      <c r="G125" s="5"/>
      <c r="H125" s="5"/>
      <c r="I125" s="6"/>
    </row>
    <row r="126">
      <c r="A126" s="31"/>
      <c r="B126" s="32"/>
      <c r="G126" s="5"/>
      <c r="H126" s="5"/>
      <c r="I126" s="6"/>
    </row>
    <row r="127">
      <c r="A127" s="31"/>
      <c r="B127" s="32"/>
      <c r="G127" s="5"/>
      <c r="H127" s="5"/>
      <c r="I127" s="6"/>
    </row>
    <row r="128">
      <c r="A128" s="31"/>
      <c r="B128" s="32"/>
      <c r="G128" s="5"/>
      <c r="H128" s="5"/>
      <c r="I128" s="6"/>
    </row>
    <row r="129">
      <c r="A129" s="31"/>
      <c r="B129" s="32"/>
      <c r="G129" s="5"/>
      <c r="H129" s="5"/>
      <c r="I129" s="6"/>
    </row>
    <row r="130">
      <c r="A130" s="31"/>
      <c r="B130" s="32"/>
      <c r="G130" s="5"/>
      <c r="H130" s="5"/>
      <c r="I130" s="6"/>
    </row>
    <row r="131">
      <c r="A131" s="31"/>
      <c r="B131" s="32"/>
      <c r="G131" s="5"/>
      <c r="H131" s="5"/>
      <c r="I131" s="6"/>
    </row>
    <row r="132">
      <c r="A132" s="31"/>
      <c r="B132" s="32"/>
      <c r="G132" s="5"/>
      <c r="H132" s="5"/>
      <c r="I132" s="6"/>
    </row>
    <row r="133">
      <c r="A133" s="31"/>
      <c r="B133" s="32"/>
      <c r="G133" s="5"/>
      <c r="H133" s="5"/>
      <c r="I133" s="6"/>
    </row>
    <row r="134">
      <c r="A134" s="31"/>
      <c r="B134" s="32"/>
      <c r="G134" s="5"/>
      <c r="H134" s="5"/>
      <c r="I134" s="6"/>
    </row>
    <row r="135">
      <c r="A135" s="31"/>
      <c r="B135" s="32"/>
      <c r="G135" s="5"/>
      <c r="H135" s="5"/>
      <c r="I135" s="6"/>
    </row>
    <row r="136">
      <c r="A136" s="31"/>
      <c r="B136" s="32"/>
      <c r="G136" s="5"/>
      <c r="H136" s="5"/>
      <c r="I136" s="6"/>
    </row>
    <row r="137">
      <c r="A137" s="31"/>
      <c r="B137" s="32"/>
      <c r="G137" s="5"/>
      <c r="H137" s="5"/>
      <c r="I137" s="6"/>
    </row>
    <row r="138">
      <c r="A138" s="31"/>
      <c r="B138" s="32"/>
      <c r="G138" s="5"/>
      <c r="H138" s="5"/>
      <c r="I138" s="6"/>
    </row>
    <row r="139">
      <c r="A139" s="31"/>
      <c r="B139" s="32"/>
      <c r="G139" s="5"/>
      <c r="H139" s="5"/>
      <c r="I139" s="6"/>
    </row>
    <row r="140">
      <c r="A140" s="31"/>
      <c r="B140" s="32"/>
      <c r="G140" s="5"/>
      <c r="H140" s="5"/>
      <c r="I140" s="6"/>
    </row>
    <row r="141">
      <c r="A141" s="31"/>
      <c r="B141" s="32"/>
      <c r="G141" s="5"/>
      <c r="H141" s="5"/>
      <c r="I141" s="6"/>
    </row>
    <row r="142">
      <c r="A142" s="31"/>
      <c r="B142" s="32"/>
      <c r="G142" s="5"/>
      <c r="H142" s="5"/>
      <c r="I142" s="6"/>
    </row>
    <row r="143">
      <c r="A143" s="31"/>
      <c r="B143" s="32"/>
      <c r="G143" s="5"/>
      <c r="H143" s="5"/>
      <c r="I143" s="6"/>
    </row>
    <row r="144">
      <c r="A144" s="31"/>
      <c r="B144" s="32"/>
      <c r="G144" s="5"/>
      <c r="H144" s="5"/>
      <c r="I144" s="6"/>
    </row>
    <row r="145">
      <c r="A145" s="31"/>
      <c r="B145" s="32"/>
      <c r="G145" s="5"/>
      <c r="H145" s="5"/>
      <c r="I145" s="6"/>
    </row>
    <row r="146">
      <c r="A146" s="31"/>
      <c r="B146" s="32"/>
      <c r="G146" s="5"/>
      <c r="H146" s="5"/>
      <c r="I146" s="6"/>
    </row>
    <row r="147">
      <c r="A147" s="31"/>
      <c r="B147" s="32"/>
      <c r="G147" s="5"/>
      <c r="H147" s="5"/>
      <c r="I147" s="6"/>
    </row>
    <row r="148">
      <c r="A148" s="31"/>
      <c r="B148" s="32"/>
      <c r="G148" s="5"/>
      <c r="H148" s="5"/>
      <c r="I148" s="6"/>
    </row>
    <row r="149">
      <c r="A149" s="31"/>
      <c r="B149" s="32"/>
      <c r="G149" s="5"/>
      <c r="H149" s="5"/>
      <c r="I149" s="6"/>
    </row>
    <row r="150">
      <c r="A150" s="31"/>
      <c r="B150" s="32"/>
      <c r="G150" s="5"/>
      <c r="H150" s="5"/>
      <c r="I150" s="6"/>
    </row>
    <row r="151">
      <c r="A151" s="31"/>
      <c r="B151" s="32"/>
      <c r="G151" s="5"/>
      <c r="H151" s="5"/>
      <c r="I151" s="6"/>
    </row>
    <row r="152">
      <c r="A152" s="31"/>
      <c r="B152" s="32"/>
      <c r="G152" s="5"/>
      <c r="H152" s="5"/>
      <c r="I152" s="6"/>
    </row>
    <row r="153">
      <c r="A153" s="31"/>
      <c r="B153" s="32"/>
      <c r="G153" s="5"/>
      <c r="H153" s="5"/>
      <c r="I153" s="6"/>
    </row>
    <row r="154">
      <c r="A154" s="31"/>
      <c r="B154" s="32"/>
      <c r="G154" s="5"/>
      <c r="H154" s="5"/>
      <c r="I154" s="6"/>
    </row>
    <row r="155">
      <c r="A155" s="31"/>
      <c r="B155" s="32"/>
      <c r="G155" s="5"/>
      <c r="H155" s="5"/>
      <c r="I155" s="6"/>
    </row>
    <row r="156">
      <c r="A156" s="31"/>
      <c r="B156" s="32"/>
      <c r="G156" s="5"/>
      <c r="H156" s="5"/>
      <c r="I156" s="6"/>
    </row>
    <row r="157">
      <c r="A157" s="31"/>
      <c r="B157" s="32"/>
      <c r="G157" s="5"/>
      <c r="H157" s="5"/>
      <c r="I157" s="6"/>
    </row>
    <row r="158">
      <c r="A158" s="31"/>
      <c r="B158" s="32"/>
      <c r="G158" s="5"/>
      <c r="H158" s="5"/>
      <c r="I158" s="6"/>
    </row>
    <row r="159">
      <c r="A159" s="31"/>
      <c r="B159" s="32"/>
      <c r="G159" s="5"/>
      <c r="H159" s="5"/>
      <c r="I159" s="6"/>
    </row>
    <row r="160">
      <c r="A160" s="31"/>
      <c r="B160" s="32"/>
      <c r="G160" s="5"/>
      <c r="H160" s="5"/>
      <c r="I160" s="6"/>
    </row>
    <row r="161">
      <c r="A161" s="31"/>
      <c r="B161" s="32"/>
      <c r="G161" s="5"/>
      <c r="H161" s="5"/>
      <c r="I161" s="6"/>
    </row>
    <row r="162">
      <c r="A162" s="31"/>
      <c r="B162" s="32"/>
      <c r="G162" s="5"/>
      <c r="H162" s="5"/>
      <c r="I162" s="6"/>
    </row>
    <row r="163">
      <c r="A163" s="31"/>
      <c r="B163" s="32"/>
      <c r="G163" s="5"/>
      <c r="H163" s="5"/>
      <c r="I163" s="6"/>
    </row>
    <row r="164">
      <c r="A164" s="31"/>
      <c r="B164" s="32"/>
      <c r="G164" s="5"/>
      <c r="H164" s="5"/>
      <c r="I164" s="6"/>
    </row>
    <row r="165">
      <c r="A165" s="31"/>
      <c r="B165" s="32"/>
      <c r="G165" s="5"/>
      <c r="H165" s="5"/>
      <c r="I165" s="6"/>
    </row>
    <row r="166">
      <c r="A166" s="31"/>
      <c r="B166" s="32"/>
      <c r="G166" s="5"/>
      <c r="H166" s="5"/>
      <c r="I166" s="6"/>
    </row>
    <row r="167">
      <c r="A167" s="31"/>
      <c r="B167" s="32"/>
      <c r="G167" s="5"/>
      <c r="H167" s="5"/>
      <c r="I167" s="6"/>
    </row>
    <row r="168">
      <c r="A168" s="31"/>
      <c r="B168" s="32"/>
      <c r="G168" s="5"/>
      <c r="H168" s="5"/>
      <c r="I168" s="6"/>
    </row>
    <row r="169">
      <c r="A169" s="31"/>
      <c r="B169" s="32"/>
      <c r="G169" s="5"/>
      <c r="H169" s="5"/>
      <c r="I169" s="6"/>
    </row>
    <row r="170">
      <c r="A170" s="31"/>
      <c r="B170" s="32"/>
      <c r="G170" s="5"/>
      <c r="H170" s="5"/>
      <c r="I170" s="6"/>
    </row>
    <row r="171">
      <c r="A171" s="31"/>
      <c r="B171" s="32"/>
      <c r="G171" s="5"/>
      <c r="H171" s="5"/>
      <c r="I171" s="6"/>
    </row>
    <row r="172">
      <c r="A172" s="31"/>
      <c r="B172" s="32"/>
      <c r="G172" s="5"/>
      <c r="H172" s="5"/>
      <c r="I172" s="6"/>
    </row>
    <row r="173">
      <c r="A173" s="31"/>
      <c r="B173" s="32"/>
      <c r="G173" s="5"/>
      <c r="H173" s="5"/>
      <c r="I173" s="6"/>
    </row>
    <row r="174">
      <c r="A174" s="31"/>
      <c r="B174" s="32"/>
      <c r="G174" s="5"/>
      <c r="H174" s="5"/>
      <c r="I174" s="6"/>
    </row>
    <row r="175">
      <c r="A175" s="31"/>
      <c r="B175" s="32"/>
      <c r="G175" s="5"/>
      <c r="H175" s="5"/>
      <c r="I175" s="6"/>
    </row>
    <row r="176">
      <c r="A176" s="31"/>
      <c r="B176" s="32"/>
      <c r="G176" s="5"/>
      <c r="H176" s="5"/>
      <c r="I176" s="6"/>
    </row>
    <row r="177">
      <c r="A177" s="31"/>
      <c r="B177" s="32"/>
      <c r="G177" s="5"/>
      <c r="H177" s="5"/>
      <c r="I177" s="6"/>
    </row>
    <row r="178">
      <c r="A178" s="31"/>
      <c r="B178" s="32"/>
      <c r="G178" s="5"/>
      <c r="H178" s="5"/>
      <c r="I178" s="6"/>
    </row>
    <row r="179">
      <c r="A179" s="31"/>
      <c r="B179" s="32"/>
      <c r="G179" s="5"/>
      <c r="H179" s="5"/>
      <c r="I179" s="6"/>
    </row>
    <row r="180">
      <c r="A180" s="31"/>
      <c r="B180" s="32"/>
      <c r="G180" s="5"/>
      <c r="H180" s="5"/>
      <c r="I180" s="6"/>
    </row>
    <row r="181">
      <c r="A181" s="31"/>
      <c r="B181" s="32"/>
      <c r="G181" s="5"/>
      <c r="H181" s="5"/>
      <c r="I181" s="6"/>
    </row>
    <row r="182">
      <c r="A182" s="31"/>
      <c r="B182" s="32"/>
      <c r="G182" s="5"/>
      <c r="H182" s="5"/>
      <c r="I182" s="6"/>
    </row>
    <row r="183">
      <c r="A183" s="31"/>
      <c r="B183" s="32"/>
      <c r="G183" s="5"/>
      <c r="H183" s="5"/>
      <c r="I183" s="6"/>
    </row>
    <row r="184">
      <c r="A184" s="31"/>
      <c r="B184" s="32"/>
      <c r="G184" s="5"/>
      <c r="H184" s="5"/>
      <c r="I184" s="6"/>
    </row>
    <row r="185">
      <c r="A185" s="31"/>
      <c r="B185" s="32"/>
      <c r="G185" s="5"/>
      <c r="H185" s="5"/>
      <c r="I185" s="6"/>
    </row>
    <row r="186">
      <c r="A186" s="31"/>
      <c r="B186" s="32"/>
      <c r="G186" s="5"/>
      <c r="H186" s="5"/>
      <c r="I186" s="6"/>
    </row>
    <row r="187">
      <c r="A187" s="31"/>
      <c r="B187" s="32"/>
      <c r="G187" s="5"/>
      <c r="H187" s="5"/>
      <c r="I187" s="6"/>
    </row>
    <row r="188">
      <c r="A188" s="31"/>
      <c r="B188" s="32"/>
      <c r="G188" s="5"/>
      <c r="H188" s="5"/>
      <c r="I188" s="6"/>
    </row>
    <row r="189">
      <c r="A189" s="31"/>
      <c r="B189" s="32"/>
      <c r="G189" s="5"/>
      <c r="H189" s="5"/>
      <c r="I189" s="6"/>
    </row>
    <row r="190">
      <c r="A190" s="31"/>
      <c r="B190" s="32"/>
      <c r="G190" s="5"/>
      <c r="H190" s="5"/>
      <c r="I190" s="6"/>
    </row>
    <row r="191">
      <c r="A191" s="31"/>
      <c r="B191" s="32"/>
      <c r="G191" s="5"/>
      <c r="H191" s="5"/>
      <c r="I191" s="6"/>
    </row>
    <row r="192">
      <c r="A192" s="31"/>
      <c r="B192" s="32"/>
      <c r="G192" s="5"/>
      <c r="H192" s="5"/>
      <c r="I192" s="6"/>
    </row>
    <row r="193">
      <c r="A193" s="31"/>
      <c r="B193" s="32"/>
      <c r="G193" s="5"/>
      <c r="H193" s="5"/>
      <c r="I193" s="6"/>
    </row>
    <row r="194">
      <c r="A194" s="31"/>
      <c r="B194" s="32"/>
      <c r="G194" s="5"/>
      <c r="H194" s="5"/>
      <c r="I194" s="6"/>
    </row>
    <row r="195">
      <c r="A195" s="31"/>
      <c r="B195" s="32"/>
      <c r="G195" s="5"/>
      <c r="H195" s="5"/>
      <c r="I195" s="6"/>
    </row>
    <row r="196">
      <c r="A196" s="31"/>
      <c r="B196" s="32"/>
      <c r="G196" s="5"/>
      <c r="H196" s="5"/>
      <c r="I196" s="6"/>
    </row>
    <row r="197">
      <c r="A197" s="31"/>
      <c r="B197" s="32"/>
      <c r="G197" s="5"/>
      <c r="H197" s="5"/>
      <c r="I197" s="6"/>
    </row>
    <row r="198">
      <c r="A198" s="31"/>
      <c r="B198" s="32"/>
      <c r="G198" s="5"/>
      <c r="H198" s="5"/>
      <c r="I198" s="6"/>
    </row>
    <row r="199">
      <c r="A199" s="31"/>
      <c r="B199" s="32"/>
      <c r="G199" s="5"/>
      <c r="H199" s="5"/>
      <c r="I199" s="6"/>
    </row>
    <row r="200">
      <c r="A200" s="31"/>
      <c r="B200" s="32"/>
      <c r="G200" s="5"/>
      <c r="H200" s="5"/>
      <c r="I200" s="6"/>
    </row>
    <row r="201">
      <c r="A201" s="31"/>
      <c r="B201" s="32"/>
      <c r="G201" s="5"/>
      <c r="H201" s="5"/>
      <c r="I201" s="6"/>
    </row>
    <row r="202">
      <c r="A202" s="31"/>
      <c r="B202" s="32"/>
      <c r="G202" s="5"/>
      <c r="H202" s="5"/>
      <c r="I202" s="6"/>
    </row>
    <row r="203">
      <c r="A203" s="31"/>
      <c r="B203" s="32"/>
      <c r="G203" s="5"/>
      <c r="H203" s="5"/>
      <c r="I203" s="6"/>
    </row>
    <row r="204">
      <c r="A204" s="31"/>
      <c r="B204" s="32"/>
      <c r="G204" s="5"/>
      <c r="H204" s="5"/>
      <c r="I204" s="6"/>
    </row>
    <row r="205">
      <c r="A205" s="31"/>
      <c r="B205" s="32"/>
      <c r="G205" s="5"/>
      <c r="H205" s="5"/>
      <c r="I205" s="6"/>
    </row>
    <row r="206">
      <c r="A206" s="31"/>
      <c r="B206" s="32"/>
      <c r="G206" s="5"/>
      <c r="H206" s="5"/>
      <c r="I206" s="6"/>
    </row>
    <row r="207">
      <c r="A207" s="31"/>
      <c r="B207" s="32"/>
      <c r="G207" s="5"/>
      <c r="H207" s="5"/>
      <c r="I207" s="6"/>
    </row>
    <row r="208">
      <c r="A208" s="31"/>
      <c r="B208" s="32"/>
      <c r="G208" s="5"/>
      <c r="H208" s="5"/>
      <c r="I208" s="6"/>
    </row>
    <row r="209">
      <c r="A209" s="31"/>
      <c r="B209" s="32"/>
      <c r="G209" s="5"/>
      <c r="H209" s="5"/>
      <c r="I209" s="6"/>
    </row>
    <row r="210">
      <c r="A210" s="31"/>
      <c r="B210" s="32"/>
      <c r="G210" s="5"/>
      <c r="H210" s="5"/>
      <c r="I210" s="6"/>
    </row>
    <row r="211">
      <c r="A211" s="31"/>
      <c r="B211" s="32"/>
      <c r="G211" s="5"/>
      <c r="H211" s="5"/>
      <c r="I211" s="6"/>
    </row>
    <row r="212">
      <c r="A212" s="31"/>
      <c r="B212" s="32"/>
      <c r="G212" s="5"/>
      <c r="H212" s="5"/>
      <c r="I212" s="6"/>
    </row>
    <row r="213">
      <c r="A213" s="31"/>
      <c r="B213" s="32"/>
      <c r="G213" s="5"/>
      <c r="H213" s="5"/>
      <c r="I213" s="6"/>
    </row>
    <row r="214">
      <c r="A214" s="31"/>
      <c r="B214" s="32"/>
      <c r="G214" s="5"/>
      <c r="H214" s="5"/>
      <c r="I214" s="6"/>
    </row>
    <row r="215">
      <c r="A215" s="31"/>
      <c r="B215" s="32"/>
      <c r="G215" s="5"/>
      <c r="H215" s="5"/>
      <c r="I215" s="6"/>
    </row>
    <row r="216">
      <c r="A216" s="31"/>
      <c r="B216" s="32"/>
      <c r="G216" s="5"/>
      <c r="H216" s="5"/>
      <c r="I216" s="6"/>
    </row>
    <row r="217">
      <c r="A217" s="31"/>
      <c r="B217" s="32"/>
      <c r="G217" s="5"/>
      <c r="H217" s="5"/>
      <c r="I217" s="6"/>
    </row>
    <row r="218">
      <c r="A218" s="31"/>
      <c r="B218" s="32"/>
      <c r="G218" s="5"/>
      <c r="H218" s="5"/>
      <c r="I218" s="6"/>
    </row>
    <row r="219">
      <c r="A219" s="31"/>
      <c r="B219" s="32"/>
      <c r="G219" s="5"/>
      <c r="H219" s="5"/>
      <c r="I219" s="6"/>
    </row>
    <row r="220">
      <c r="A220" s="31"/>
      <c r="B220" s="32"/>
      <c r="G220" s="5"/>
      <c r="H220" s="5"/>
      <c r="I220" s="6"/>
    </row>
    <row r="221">
      <c r="A221" s="31"/>
      <c r="B221" s="32"/>
      <c r="G221" s="5"/>
      <c r="H221" s="5"/>
      <c r="I221" s="6"/>
    </row>
    <row r="222">
      <c r="A222" s="31"/>
      <c r="B222" s="32"/>
      <c r="G222" s="5"/>
      <c r="H222" s="5"/>
      <c r="I222" s="6"/>
    </row>
    <row r="223">
      <c r="A223" s="31"/>
      <c r="B223" s="32"/>
      <c r="G223" s="5"/>
      <c r="H223" s="5"/>
      <c r="I223" s="6"/>
    </row>
    <row r="224">
      <c r="A224" s="31"/>
      <c r="B224" s="32"/>
      <c r="G224" s="5"/>
      <c r="H224" s="5"/>
      <c r="I224" s="6"/>
    </row>
    <row r="225">
      <c r="A225" s="31"/>
      <c r="B225" s="32"/>
      <c r="G225" s="5"/>
      <c r="H225" s="5"/>
      <c r="I225" s="6"/>
    </row>
    <row r="226">
      <c r="A226" s="31"/>
      <c r="B226" s="32"/>
      <c r="G226" s="5"/>
      <c r="H226" s="5"/>
      <c r="I226" s="6"/>
    </row>
    <row r="227">
      <c r="A227" s="31"/>
      <c r="B227" s="32"/>
      <c r="G227" s="5"/>
      <c r="H227" s="5"/>
      <c r="I227" s="6"/>
    </row>
    <row r="228">
      <c r="A228" s="31"/>
      <c r="B228" s="32"/>
      <c r="G228" s="5"/>
      <c r="H228" s="5"/>
      <c r="I228" s="6"/>
    </row>
    <row r="229">
      <c r="A229" s="31"/>
      <c r="B229" s="32"/>
      <c r="G229" s="5"/>
      <c r="H229" s="5"/>
      <c r="I229" s="6"/>
    </row>
    <row r="230">
      <c r="A230" s="31"/>
      <c r="B230" s="32"/>
      <c r="G230" s="5"/>
      <c r="H230" s="5"/>
      <c r="I230" s="6"/>
    </row>
    <row r="231">
      <c r="A231" s="31"/>
      <c r="B231" s="32"/>
      <c r="G231" s="5"/>
      <c r="H231" s="5"/>
      <c r="I231" s="6"/>
    </row>
    <row r="232">
      <c r="A232" s="31"/>
      <c r="B232" s="32"/>
      <c r="G232" s="5"/>
      <c r="H232" s="5"/>
      <c r="I232" s="6"/>
    </row>
    <row r="233">
      <c r="A233" s="31"/>
      <c r="B233" s="32"/>
      <c r="G233" s="5"/>
      <c r="H233" s="5"/>
      <c r="I233" s="6"/>
    </row>
    <row r="234">
      <c r="A234" s="31"/>
      <c r="B234" s="32"/>
      <c r="G234" s="5"/>
      <c r="H234" s="5"/>
      <c r="I234" s="6"/>
    </row>
    <row r="235">
      <c r="A235" s="31"/>
      <c r="B235" s="32"/>
      <c r="G235" s="5"/>
      <c r="H235" s="5"/>
      <c r="I235" s="6"/>
    </row>
    <row r="236">
      <c r="A236" s="31"/>
      <c r="B236" s="32"/>
      <c r="G236" s="5"/>
      <c r="H236" s="5"/>
      <c r="I236" s="6"/>
    </row>
    <row r="237">
      <c r="A237" s="31"/>
      <c r="B237" s="32"/>
      <c r="G237" s="5"/>
      <c r="H237" s="5"/>
      <c r="I237" s="6"/>
    </row>
    <row r="238">
      <c r="A238" s="31"/>
      <c r="B238" s="32"/>
      <c r="G238" s="5"/>
      <c r="H238" s="5"/>
      <c r="I238" s="6"/>
    </row>
    <row r="239">
      <c r="A239" s="31"/>
      <c r="B239" s="32"/>
      <c r="G239" s="5"/>
      <c r="H239" s="5"/>
      <c r="I239" s="6"/>
    </row>
    <row r="240">
      <c r="A240" s="31"/>
      <c r="B240" s="32"/>
      <c r="G240" s="5"/>
      <c r="H240" s="5"/>
      <c r="I240" s="6"/>
    </row>
    <row r="241">
      <c r="A241" s="31"/>
      <c r="B241" s="32"/>
      <c r="G241" s="5"/>
      <c r="H241" s="5"/>
      <c r="I241" s="6"/>
    </row>
    <row r="242">
      <c r="A242" s="31"/>
      <c r="B242" s="32"/>
      <c r="G242" s="5"/>
      <c r="H242" s="5"/>
      <c r="I242" s="6"/>
    </row>
    <row r="243">
      <c r="A243" s="31"/>
      <c r="B243" s="32"/>
      <c r="G243" s="5"/>
      <c r="H243" s="5"/>
      <c r="I243" s="6"/>
    </row>
    <row r="244">
      <c r="A244" s="31"/>
      <c r="B244" s="32"/>
      <c r="G244" s="5"/>
      <c r="H244" s="5"/>
      <c r="I244" s="6"/>
    </row>
    <row r="245">
      <c r="A245" s="31"/>
      <c r="B245" s="32"/>
      <c r="G245" s="5"/>
      <c r="H245" s="5"/>
      <c r="I245" s="6"/>
    </row>
    <row r="246">
      <c r="A246" s="31"/>
      <c r="B246" s="32"/>
      <c r="G246" s="5"/>
      <c r="H246" s="5"/>
      <c r="I246" s="6"/>
    </row>
    <row r="247">
      <c r="A247" s="31"/>
      <c r="B247" s="32"/>
      <c r="G247" s="5"/>
      <c r="H247" s="5"/>
      <c r="I247" s="6"/>
    </row>
    <row r="248">
      <c r="A248" s="31"/>
      <c r="B248" s="32"/>
      <c r="G248" s="5"/>
      <c r="H248" s="5"/>
      <c r="I248" s="6"/>
    </row>
    <row r="249">
      <c r="A249" s="31"/>
      <c r="B249" s="32"/>
      <c r="G249" s="5"/>
      <c r="H249" s="5"/>
      <c r="I249" s="6"/>
    </row>
    <row r="250">
      <c r="A250" s="31"/>
      <c r="B250" s="32"/>
      <c r="G250" s="5"/>
      <c r="H250" s="5"/>
      <c r="I250" s="6"/>
    </row>
    <row r="251">
      <c r="A251" s="31"/>
      <c r="B251" s="32"/>
      <c r="G251" s="5"/>
      <c r="H251" s="5"/>
      <c r="I251" s="6"/>
    </row>
    <row r="252">
      <c r="A252" s="31"/>
      <c r="B252" s="32"/>
      <c r="G252" s="5"/>
      <c r="H252" s="5"/>
      <c r="I252" s="6"/>
    </row>
    <row r="253">
      <c r="A253" s="31"/>
      <c r="B253" s="32"/>
      <c r="G253" s="5"/>
      <c r="H253" s="5"/>
      <c r="I253" s="6"/>
    </row>
    <row r="254">
      <c r="A254" s="31"/>
      <c r="B254" s="32"/>
      <c r="G254" s="5"/>
      <c r="H254" s="5"/>
      <c r="I254" s="6"/>
    </row>
    <row r="255">
      <c r="A255" s="31"/>
      <c r="B255" s="32"/>
      <c r="G255" s="5"/>
      <c r="H255" s="5"/>
      <c r="I255" s="6"/>
    </row>
    <row r="256">
      <c r="A256" s="31"/>
      <c r="B256" s="32"/>
      <c r="G256" s="5"/>
      <c r="H256" s="5"/>
      <c r="I256" s="6"/>
    </row>
    <row r="257">
      <c r="A257" s="31"/>
      <c r="B257" s="32"/>
      <c r="G257" s="5"/>
      <c r="H257" s="5"/>
      <c r="I257" s="6"/>
    </row>
    <row r="258">
      <c r="A258" s="31"/>
      <c r="B258" s="32"/>
      <c r="G258" s="5"/>
      <c r="H258" s="5"/>
      <c r="I258" s="6"/>
    </row>
    <row r="259">
      <c r="A259" s="31"/>
      <c r="B259" s="32"/>
      <c r="G259" s="5"/>
      <c r="H259" s="5"/>
      <c r="I259" s="6"/>
    </row>
    <row r="260">
      <c r="A260" s="31"/>
      <c r="B260" s="32"/>
      <c r="G260" s="5"/>
      <c r="H260" s="5"/>
      <c r="I260" s="6"/>
    </row>
    <row r="261">
      <c r="A261" s="31"/>
      <c r="B261" s="32"/>
      <c r="G261" s="5"/>
      <c r="H261" s="5"/>
      <c r="I261" s="6"/>
    </row>
    <row r="262">
      <c r="A262" s="31"/>
      <c r="B262" s="32"/>
      <c r="G262" s="5"/>
      <c r="H262" s="5"/>
      <c r="I262" s="6"/>
    </row>
    <row r="263">
      <c r="A263" s="31"/>
      <c r="B263" s="32"/>
      <c r="G263" s="5"/>
      <c r="H263" s="5"/>
      <c r="I263" s="6"/>
    </row>
    <row r="264">
      <c r="A264" s="31"/>
      <c r="B264" s="32"/>
      <c r="G264" s="5"/>
      <c r="H264" s="5"/>
      <c r="I264" s="6"/>
    </row>
    <row r="265">
      <c r="A265" s="31"/>
      <c r="B265" s="32"/>
      <c r="G265" s="5"/>
      <c r="H265" s="5"/>
      <c r="I265" s="6"/>
    </row>
    <row r="266">
      <c r="A266" s="31"/>
      <c r="B266" s="32"/>
      <c r="G266" s="5"/>
      <c r="H266" s="5"/>
      <c r="I266" s="6"/>
    </row>
    <row r="267">
      <c r="A267" s="31"/>
      <c r="B267" s="32"/>
      <c r="G267" s="5"/>
      <c r="H267" s="5"/>
      <c r="I267" s="6"/>
    </row>
    <row r="268">
      <c r="A268" s="31"/>
      <c r="B268" s="32"/>
      <c r="G268" s="5"/>
      <c r="H268" s="5"/>
      <c r="I268" s="6"/>
    </row>
    <row r="269">
      <c r="A269" s="31"/>
      <c r="B269" s="32"/>
      <c r="G269" s="5"/>
      <c r="H269" s="5"/>
      <c r="I269" s="6"/>
    </row>
    <row r="270">
      <c r="A270" s="31"/>
      <c r="B270" s="32"/>
      <c r="G270" s="5"/>
      <c r="H270" s="5"/>
      <c r="I270" s="6"/>
    </row>
    <row r="271">
      <c r="A271" s="31"/>
      <c r="B271" s="32"/>
      <c r="G271" s="5"/>
      <c r="H271" s="5"/>
      <c r="I271" s="6"/>
    </row>
    <row r="272">
      <c r="A272" s="31"/>
      <c r="B272" s="32"/>
      <c r="G272" s="5"/>
      <c r="H272" s="5"/>
      <c r="I272" s="6"/>
    </row>
    <row r="273">
      <c r="A273" s="31"/>
      <c r="B273" s="32"/>
      <c r="G273" s="5"/>
      <c r="H273" s="5"/>
      <c r="I273" s="6"/>
    </row>
    <row r="274">
      <c r="A274" s="31"/>
      <c r="B274" s="32"/>
      <c r="G274" s="5"/>
      <c r="H274" s="5"/>
      <c r="I274" s="6"/>
    </row>
    <row r="275">
      <c r="A275" s="31"/>
      <c r="B275" s="32"/>
      <c r="G275" s="5"/>
      <c r="H275" s="5"/>
      <c r="I275" s="6"/>
    </row>
    <row r="276">
      <c r="A276" s="31"/>
      <c r="B276" s="32"/>
      <c r="G276" s="5"/>
      <c r="H276" s="5"/>
      <c r="I276" s="6"/>
    </row>
    <row r="277">
      <c r="A277" s="31"/>
      <c r="B277" s="32"/>
      <c r="G277" s="5"/>
      <c r="H277" s="5"/>
      <c r="I277" s="6"/>
    </row>
    <row r="278">
      <c r="A278" s="31"/>
      <c r="B278" s="32"/>
      <c r="G278" s="5"/>
      <c r="H278" s="5"/>
      <c r="I278" s="6"/>
    </row>
    <row r="279">
      <c r="A279" s="31"/>
      <c r="B279" s="32"/>
      <c r="G279" s="5"/>
      <c r="H279" s="5"/>
      <c r="I279" s="6"/>
    </row>
    <row r="280">
      <c r="A280" s="31"/>
      <c r="B280" s="32"/>
      <c r="G280" s="5"/>
      <c r="H280" s="5"/>
      <c r="I280" s="6"/>
    </row>
    <row r="281">
      <c r="A281" s="31"/>
      <c r="B281" s="32"/>
      <c r="G281" s="5"/>
      <c r="H281" s="5"/>
      <c r="I281" s="6"/>
    </row>
    <row r="282">
      <c r="A282" s="31"/>
      <c r="B282" s="32"/>
      <c r="G282" s="5"/>
      <c r="H282" s="5"/>
      <c r="I282" s="6"/>
    </row>
    <row r="283">
      <c r="A283" s="31"/>
      <c r="B283" s="32"/>
      <c r="G283" s="5"/>
      <c r="H283" s="5"/>
      <c r="I283" s="6"/>
    </row>
    <row r="284">
      <c r="A284" s="31"/>
      <c r="B284" s="32"/>
      <c r="G284" s="5"/>
      <c r="H284" s="5"/>
      <c r="I284" s="6"/>
    </row>
    <row r="285">
      <c r="A285" s="31"/>
      <c r="B285" s="32"/>
      <c r="G285" s="5"/>
      <c r="H285" s="5"/>
      <c r="I285" s="6"/>
    </row>
    <row r="286">
      <c r="A286" s="31"/>
      <c r="B286" s="32"/>
      <c r="G286" s="5"/>
      <c r="H286" s="5"/>
      <c r="I286" s="6"/>
    </row>
    <row r="287">
      <c r="A287" s="31"/>
      <c r="B287" s="32"/>
      <c r="G287" s="5"/>
      <c r="H287" s="5"/>
      <c r="I287" s="6"/>
    </row>
    <row r="288">
      <c r="A288" s="31"/>
      <c r="B288" s="32"/>
      <c r="G288" s="5"/>
      <c r="H288" s="5"/>
      <c r="I288" s="6"/>
    </row>
    <row r="289">
      <c r="A289" s="31"/>
      <c r="B289" s="32"/>
      <c r="G289" s="5"/>
      <c r="H289" s="5"/>
      <c r="I289" s="6"/>
    </row>
    <row r="290">
      <c r="A290" s="31"/>
      <c r="B290" s="32"/>
      <c r="G290" s="5"/>
      <c r="H290" s="5"/>
      <c r="I290" s="6"/>
    </row>
    <row r="291">
      <c r="A291" s="31"/>
      <c r="B291" s="32"/>
      <c r="G291" s="5"/>
      <c r="H291" s="5"/>
      <c r="I291" s="6"/>
    </row>
    <row r="292">
      <c r="A292" s="31"/>
      <c r="B292" s="32"/>
      <c r="G292" s="5"/>
      <c r="H292" s="5"/>
      <c r="I292" s="6"/>
    </row>
    <row r="293">
      <c r="A293" s="31"/>
      <c r="B293" s="32"/>
      <c r="G293" s="5"/>
      <c r="H293" s="5"/>
      <c r="I293" s="6"/>
    </row>
    <row r="294">
      <c r="A294" s="31"/>
      <c r="B294" s="32"/>
      <c r="G294" s="5"/>
      <c r="H294" s="5"/>
      <c r="I294" s="6"/>
    </row>
    <row r="295">
      <c r="A295" s="31"/>
      <c r="B295" s="32"/>
      <c r="G295" s="5"/>
      <c r="H295" s="5"/>
      <c r="I295" s="6"/>
    </row>
    <row r="296">
      <c r="A296" s="31"/>
      <c r="B296" s="32"/>
      <c r="G296" s="5"/>
      <c r="H296" s="5"/>
      <c r="I296" s="6"/>
    </row>
    <row r="297">
      <c r="A297" s="31"/>
      <c r="B297" s="32"/>
      <c r="G297" s="5"/>
      <c r="H297" s="5"/>
      <c r="I297" s="6"/>
    </row>
    <row r="298">
      <c r="A298" s="31"/>
      <c r="B298" s="32"/>
      <c r="G298" s="5"/>
      <c r="H298" s="5"/>
      <c r="I298" s="6"/>
    </row>
    <row r="299">
      <c r="A299" s="31"/>
      <c r="B299" s="32"/>
      <c r="G299" s="5"/>
      <c r="H299" s="5"/>
      <c r="I299" s="6"/>
    </row>
    <row r="300">
      <c r="A300" s="31"/>
      <c r="B300" s="32"/>
      <c r="G300" s="5"/>
      <c r="H300" s="5"/>
      <c r="I300" s="6"/>
    </row>
    <row r="301">
      <c r="A301" s="31"/>
      <c r="B301" s="32"/>
      <c r="G301" s="5"/>
      <c r="H301" s="5"/>
      <c r="I301" s="6"/>
    </row>
    <row r="302">
      <c r="A302" s="31"/>
      <c r="B302" s="32"/>
      <c r="G302" s="5"/>
      <c r="H302" s="5"/>
      <c r="I302" s="6"/>
    </row>
    <row r="303">
      <c r="A303" s="31"/>
      <c r="B303" s="32"/>
      <c r="G303" s="5"/>
      <c r="H303" s="5"/>
      <c r="I303" s="6"/>
    </row>
    <row r="304">
      <c r="A304" s="31"/>
      <c r="B304" s="32"/>
      <c r="G304" s="5"/>
      <c r="H304" s="5"/>
      <c r="I304" s="6"/>
    </row>
    <row r="305">
      <c r="A305" s="31"/>
      <c r="B305" s="32"/>
      <c r="G305" s="5"/>
      <c r="H305" s="5"/>
      <c r="I305" s="6"/>
    </row>
    <row r="306">
      <c r="A306" s="31"/>
      <c r="B306" s="32"/>
      <c r="G306" s="5"/>
      <c r="H306" s="5"/>
      <c r="I306" s="6"/>
    </row>
    <row r="307">
      <c r="A307" s="31"/>
      <c r="B307" s="32"/>
      <c r="G307" s="5"/>
      <c r="H307" s="5"/>
      <c r="I307" s="6"/>
    </row>
    <row r="308">
      <c r="A308" s="31"/>
      <c r="B308" s="32"/>
      <c r="G308" s="5"/>
      <c r="H308" s="5"/>
      <c r="I308" s="6"/>
    </row>
    <row r="309">
      <c r="A309" s="31"/>
      <c r="B309" s="32"/>
      <c r="G309" s="5"/>
      <c r="H309" s="5"/>
      <c r="I309" s="6"/>
    </row>
    <row r="310">
      <c r="A310" s="31"/>
      <c r="B310" s="32"/>
      <c r="G310" s="5"/>
      <c r="H310" s="5"/>
      <c r="I310" s="6"/>
    </row>
    <row r="311">
      <c r="A311" s="31"/>
      <c r="B311" s="32"/>
      <c r="G311" s="5"/>
      <c r="H311" s="5"/>
      <c r="I311" s="6"/>
    </row>
    <row r="312">
      <c r="A312" s="31"/>
      <c r="B312" s="32"/>
      <c r="G312" s="5"/>
      <c r="H312" s="5"/>
      <c r="I312" s="6"/>
    </row>
    <row r="313">
      <c r="A313" s="31"/>
      <c r="B313" s="32"/>
      <c r="G313" s="5"/>
      <c r="H313" s="5"/>
      <c r="I313" s="6"/>
    </row>
    <row r="314">
      <c r="A314" s="31"/>
      <c r="B314" s="32"/>
      <c r="G314" s="5"/>
      <c r="H314" s="5"/>
      <c r="I314" s="6"/>
    </row>
    <row r="315">
      <c r="A315" s="31"/>
      <c r="B315" s="32"/>
      <c r="G315" s="5"/>
      <c r="H315" s="5"/>
      <c r="I315" s="6"/>
    </row>
    <row r="316">
      <c r="A316" s="31"/>
      <c r="B316" s="32"/>
      <c r="G316" s="5"/>
      <c r="H316" s="5"/>
      <c r="I316" s="6"/>
    </row>
    <row r="317">
      <c r="A317" s="31"/>
      <c r="B317" s="32"/>
      <c r="G317" s="5"/>
      <c r="H317" s="5"/>
      <c r="I317" s="6"/>
    </row>
    <row r="318">
      <c r="A318" s="31"/>
      <c r="B318" s="32"/>
      <c r="G318" s="5"/>
      <c r="H318" s="5"/>
      <c r="I318" s="6"/>
    </row>
    <row r="319">
      <c r="A319" s="31"/>
      <c r="B319" s="32"/>
      <c r="G319" s="5"/>
      <c r="H319" s="5"/>
      <c r="I319" s="6"/>
    </row>
    <row r="320">
      <c r="A320" s="31"/>
      <c r="B320" s="32"/>
      <c r="G320" s="5"/>
      <c r="H320" s="5"/>
      <c r="I320" s="6"/>
    </row>
    <row r="321">
      <c r="A321" s="31"/>
      <c r="B321" s="32"/>
      <c r="G321" s="5"/>
      <c r="H321" s="5"/>
      <c r="I321" s="6"/>
    </row>
    <row r="322">
      <c r="A322" s="31"/>
      <c r="B322" s="32"/>
      <c r="G322" s="5"/>
      <c r="H322" s="5"/>
      <c r="I322" s="6"/>
    </row>
    <row r="323">
      <c r="A323" s="31"/>
      <c r="B323" s="32"/>
      <c r="G323" s="5"/>
      <c r="H323" s="5"/>
      <c r="I323" s="6"/>
    </row>
    <row r="324">
      <c r="A324" s="31"/>
      <c r="B324" s="32"/>
      <c r="G324" s="5"/>
      <c r="H324" s="5"/>
      <c r="I324" s="6"/>
    </row>
    <row r="325">
      <c r="A325" s="31"/>
      <c r="B325" s="32"/>
      <c r="G325" s="5"/>
      <c r="H325" s="5"/>
      <c r="I325" s="6"/>
    </row>
    <row r="326">
      <c r="A326" s="31"/>
      <c r="B326" s="32"/>
      <c r="G326" s="5"/>
      <c r="H326" s="5"/>
      <c r="I326" s="6"/>
    </row>
    <row r="327">
      <c r="A327" s="31"/>
      <c r="B327" s="32"/>
      <c r="G327" s="5"/>
      <c r="H327" s="5"/>
      <c r="I327" s="6"/>
    </row>
    <row r="328">
      <c r="A328" s="31"/>
      <c r="B328" s="32"/>
      <c r="G328" s="5"/>
      <c r="H328" s="5"/>
      <c r="I328" s="6"/>
    </row>
    <row r="329">
      <c r="A329" s="31"/>
      <c r="B329" s="32"/>
      <c r="G329" s="5"/>
      <c r="H329" s="5"/>
      <c r="I329" s="6"/>
    </row>
    <row r="330">
      <c r="A330" s="31"/>
      <c r="B330" s="32"/>
      <c r="G330" s="5"/>
      <c r="H330" s="5"/>
      <c r="I330" s="6"/>
    </row>
    <row r="331">
      <c r="A331" s="31"/>
      <c r="B331" s="32"/>
      <c r="G331" s="5"/>
      <c r="H331" s="5"/>
      <c r="I331" s="6"/>
    </row>
    <row r="332">
      <c r="A332" s="31"/>
      <c r="B332" s="32"/>
      <c r="G332" s="5"/>
      <c r="H332" s="5"/>
      <c r="I332" s="6"/>
    </row>
    <row r="333">
      <c r="A333" s="31"/>
      <c r="B333" s="32"/>
      <c r="G333" s="5"/>
      <c r="H333" s="5"/>
      <c r="I333" s="6"/>
    </row>
    <row r="334">
      <c r="A334" s="31"/>
      <c r="B334" s="32"/>
      <c r="G334" s="5"/>
      <c r="H334" s="5"/>
      <c r="I334" s="6"/>
    </row>
    <row r="335">
      <c r="A335" s="31"/>
      <c r="B335" s="32"/>
      <c r="G335" s="5"/>
      <c r="H335" s="5"/>
      <c r="I335" s="6"/>
    </row>
    <row r="336">
      <c r="A336" s="31"/>
      <c r="B336" s="32"/>
      <c r="G336" s="5"/>
      <c r="H336" s="5"/>
      <c r="I336" s="6"/>
    </row>
    <row r="337">
      <c r="A337" s="31"/>
      <c r="B337" s="32"/>
      <c r="G337" s="5"/>
      <c r="H337" s="5"/>
      <c r="I337" s="6"/>
    </row>
    <row r="338">
      <c r="A338" s="31"/>
      <c r="B338" s="32"/>
      <c r="G338" s="5"/>
      <c r="H338" s="5"/>
      <c r="I338" s="6"/>
    </row>
    <row r="339">
      <c r="A339" s="31"/>
      <c r="B339" s="32"/>
      <c r="G339" s="5"/>
      <c r="H339" s="5"/>
      <c r="I339" s="6"/>
    </row>
    <row r="340">
      <c r="A340" s="31"/>
      <c r="B340" s="32"/>
      <c r="G340" s="5"/>
      <c r="H340" s="5"/>
      <c r="I340" s="6"/>
    </row>
    <row r="341">
      <c r="A341" s="31"/>
      <c r="B341" s="32"/>
      <c r="G341" s="5"/>
      <c r="H341" s="5"/>
      <c r="I341" s="6"/>
    </row>
    <row r="342">
      <c r="A342" s="31"/>
      <c r="B342" s="32"/>
      <c r="G342" s="5"/>
      <c r="H342" s="5"/>
      <c r="I342" s="6"/>
    </row>
    <row r="343">
      <c r="A343" s="31"/>
      <c r="B343" s="32"/>
      <c r="G343" s="5"/>
      <c r="H343" s="5"/>
      <c r="I343" s="6"/>
    </row>
    <row r="344">
      <c r="A344" s="31"/>
      <c r="B344" s="32"/>
      <c r="G344" s="5"/>
      <c r="H344" s="5"/>
      <c r="I344" s="6"/>
    </row>
    <row r="345">
      <c r="A345" s="31"/>
      <c r="B345" s="32"/>
      <c r="G345" s="5"/>
      <c r="H345" s="5"/>
      <c r="I345" s="6"/>
    </row>
    <row r="346">
      <c r="A346" s="31"/>
      <c r="B346" s="32"/>
      <c r="G346" s="5"/>
      <c r="H346" s="5"/>
      <c r="I346" s="6"/>
    </row>
    <row r="347">
      <c r="A347" s="31"/>
      <c r="B347" s="32"/>
      <c r="G347" s="5"/>
      <c r="H347" s="5"/>
      <c r="I347" s="6"/>
    </row>
    <row r="348">
      <c r="A348" s="31"/>
      <c r="B348" s="32"/>
      <c r="G348" s="5"/>
      <c r="H348" s="5"/>
      <c r="I348" s="6"/>
    </row>
    <row r="349">
      <c r="A349" s="31"/>
      <c r="B349" s="32"/>
      <c r="G349" s="5"/>
      <c r="H349" s="5"/>
      <c r="I349" s="6"/>
    </row>
    <row r="350">
      <c r="A350" s="31"/>
      <c r="B350" s="32"/>
      <c r="G350" s="5"/>
      <c r="H350" s="5"/>
      <c r="I350" s="6"/>
    </row>
    <row r="351">
      <c r="A351" s="31"/>
      <c r="B351" s="32"/>
      <c r="G351" s="5"/>
      <c r="H351" s="5"/>
      <c r="I351" s="6"/>
    </row>
    <row r="352">
      <c r="A352" s="31"/>
      <c r="B352" s="32"/>
      <c r="G352" s="5"/>
      <c r="H352" s="5"/>
      <c r="I352" s="6"/>
    </row>
    <row r="353">
      <c r="A353" s="31"/>
      <c r="B353" s="32"/>
      <c r="G353" s="5"/>
      <c r="H353" s="5"/>
      <c r="I353" s="6"/>
    </row>
    <row r="354">
      <c r="A354" s="31"/>
      <c r="B354" s="32"/>
      <c r="G354" s="5"/>
      <c r="H354" s="5"/>
      <c r="I354" s="6"/>
    </row>
    <row r="355">
      <c r="A355" s="31"/>
      <c r="B355" s="32"/>
      <c r="G355" s="5"/>
      <c r="H355" s="5"/>
      <c r="I355" s="6"/>
    </row>
    <row r="356">
      <c r="A356" s="31"/>
      <c r="B356" s="32"/>
      <c r="G356" s="5"/>
      <c r="H356" s="5"/>
      <c r="I356" s="6"/>
    </row>
    <row r="357">
      <c r="A357" s="31"/>
      <c r="B357" s="32"/>
      <c r="G357" s="5"/>
      <c r="H357" s="5"/>
      <c r="I357" s="6"/>
    </row>
    <row r="358">
      <c r="A358" s="31"/>
      <c r="B358" s="32"/>
      <c r="G358" s="5"/>
      <c r="H358" s="5"/>
      <c r="I358" s="6"/>
    </row>
    <row r="359">
      <c r="A359" s="31"/>
      <c r="B359" s="32"/>
      <c r="G359" s="5"/>
      <c r="H359" s="5"/>
      <c r="I359" s="6"/>
    </row>
    <row r="360">
      <c r="A360" s="31"/>
      <c r="B360" s="32"/>
      <c r="G360" s="5"/>
      <c r="H360" s="5"/>
      <c r="I360" s="6"/>
    </row>
    <row r="361">
      <c r="A361" s="31"/>
      <c r="B361" s="32"/>
      <c r="G361" s="5"/>
      <c r="H361" s="5"/>
      <c r="I361" s="6"/>
    </row>
    <row r="362">
      <c r="A362" s="31"/>
      <c r="B362" s="32"/>
      <c r="G362" s="5"/>
      <c r="H362" s="5"/>
      <c r="I362" s="6"/>
    </row>
    <row r="363">
      <c r="A363" s="31"/>
      <c r="B363" s="32"/>
      <c r="G363" s="5"/>
      <c r="H363" s="5"/>
      <c r="I363" s="6"/>
    </row>
    <row r="364">
      <c r="A364" s="31"/>
      <c r="B364" s="32"/>
      <c r="G364" s="5"/>
      <c r="H364" s="5"/>
      <c r="I364" s="6"/>
    </row>
    <row r="365">
      <c r="A365" s="31"/>
      <c r="B365" s="32"/>
      <c r="G365" s="5"/>
      <c r="H365" s="5"/>
      <c r="I365" s="6"/>
    </row>
    <row r="366">
      <c r="A366" s="31"/>
      <c r="B366" s="32"/>
      <c r="G366" s="5"/>
      <c r="H366" s="5"/>
      <c r="I366" s="6"/>
    </row>
    <row r="367">
      <c r="A367" s="31"/>
      <c r="B367" s="32"/>
      <c r="G367" s="5"/>
      <c r="H367" s="5"/>
      <c r="I367" s="6"/>
    </row>
    <row r="368">
      <c r="A368" s="31"/>
      <c r="B368" s="32"/>
      <c r="G368" s="5"/>
      <c r="H368" s="5"/>
      <c r="I368" s="6"/>
    </row>
    <row r="369">
      <c r="A369" s="31"/>
      <c r="B369" s="32"/>
      <c r="G369" s="5"/>
      <c r="H369" s="5"/>
      <c r="I369" s="6"/>
    </row>
    <row r="370">
      <c r="A370" s="31"/>
      <c r="B370" s="32"/>
      <c r="G370" s="5"/>
      <c r="H370" s="5"/>
      <c r="I370" s="6"/>
    </row>
    <row r="371">
      <c r="A371" s="31"/>
      <c r="B371" s="32"/>
      <c r="G371" s="5"/>
      <c r="H371" s="5"/>
      <c r="I371" s="6"/>
    </row>
    <row r="372">
      <c r="A372" s="31"/>
      <c r="B372" s="32"/>
      <c r="G372" s="5"/>
      <c r="H372" s="5"/>
      <c r="I372" s="6"/>
    </row>
    <row r="373">
      <c r="A373" s="31"/>
      <c r="B373" s="32"/>
      <c r="G373" s="5"/>
      <c r="H373" s="5"/>
      <c r="I373" s="6"/>
    </row>
    <row r="374">
      <c r="A374" s="31"/>
      <c r="B374" s="32"/>
      <c r="G374" s="5"/>
      <c r="H374" s="5"/>
      <c r="I374" s="6"/>
    </row>
    <row r="375">
      <c r="A375" s="31"/>
      <c r="B375" s="32"/>
      <c r="G375" s="5"/>
      <c r="H375" s="5"/>
      <c r="I375" s="6"/>
    </row>
    <row r="376">
      <c r="A376" s="31"/>
      <c r="B376" s="32"/>
      <c r="G376" s="5"/>
      <c r="H376" s="5"/>
      <c r="I376" s="6"/>
    </row>
    <row r="377">
      <c r="A377" s="31"/>
      <c r="B377" s="32"/>
      <c r="G377" s="5"/>
      <c r="H377" s="5"/>
      <c r="I377" s="6"/>
    </row>
    <row r="378">
      <c r="A378" s="31"/>
      <c r="B378" s="32"/>
      <c r="G378" s="5"/>
      <c r="H378" s="5"/>
      <c r="I378" s="6"/>
    </row>
    <row r="379">
      <c r="A379" s="31"/>
      <c r="B379" s="32"/>
      <c r="G379" s="5"/>
      <c r="H379" s="5"/>
      <c r="I379" s="6"/>
    </row>
    <row r="380">
      <c r="A380" s="31"/>
      <c r="B380" s="32"/>
      <c r="G380" s="5"/>
      <c r="H380" s="5"/>
      <c r="I380" s="6"/>
    </row>
    <row r="381">
      <c r="A381" s="31"/>
      <c r="B381" s="32"/>
      <c r="G381" s="5"/>
      <c r="H381" s="5"/>
      <c r="I381" s="6"/>
    </row>
    <row r="382">
      <c r="A382" s="31"/>
      <c r="B382" s="32"/>
      <c r="G382" s="5"/>
      <c r="H382" s="5"/>
      <c r="I382" s="6"/>
    </row>
    <row r="383">
      <c r="A383" s="31"/>
      <c r="B383" s="32"/>
      <c r="G383" s="5"/>
      <c r="H383" s="5"/>
      <c r="I383" s="6"/>
    </row>
    <row r="384">
      <c r="A384" s="31"/>
      <c r="B384" s="32"/>
      <c r="G384" s="5"/>
      <c r="H384" s="5"/>
      <c r="I384" s="6"/>
    </row>
    <row r="385">
      <c r="A385" s="31"/>
      <c r="B385" s="32"/>
      <c r="G385" s="5"/>
      <c r="H385" s="5"/>
      <c r="I385" s="6"/>
    </row>
    <row r="386">
      <c r="A386" s="31"/>
      <c r="B386" s="32"/>
      <c r="G386" s="5"/>
      <c r="H386" s="5"/>
      <c r="I386" s="6"/>
    </row>
    <row r="387">
      <c r="A387" s="31"/>
      <c r="B387" s="32"/>
      <c r="G387" s="5"/>
      <c r="H387" s="5"/>
      <c r="I387" s="6"/>
    </row>
    <row r="388">
      <c r="A388" s="31"/>
      <c r="B388" s="32"/>
      <c r="G388" s="5"/>
      <c r="H388" s="5"/>
      <c r="I388" s="6"/>
    </row>
    <row r="389">
      <c r="A389" s="31"/>
      <c r="B389" s="32"/>
      <c r="G389" s="5"/>
      <c r="H389" s="5"/>
      <c r="I389" s="6"/>
    </row>
    <row r="390">
      <c r="A390" s="31"/>
      <c r="B390" s="32"/>
      <c r="G390" s="5"/>
      <c r="H390" s="5"/>
      <c r="I390" s="6"/>
    </row>
    <row r="391">
      <c r="A391" s="31"/>
      <c r="B391" s="32"/>
      <c r="G391" s="5"/>
      <c r="H391" s="5"/>
      <c r="I391" s="6"/>
    </row>
    <row r="392">
      <c r="A392" s="31"/>
      <c r="B392" s="32"/>
      <c r="G392" s="5"/>
      <c r="H392" s="5"/>
      <c r="I392" s="6"/>
    </row>
    <row r="393">
      <c r="A393" s="31"/>
      <c r="B393" s="32"/>
      <c r="G393" s="5"/>
      <c r="H393" s="5"/>
      <c r="I393" s="6"/>
    </row>
    <row r="394">
      <c r="A394" s="31"/>
      <c r="B394" s="32"/>
      <c r="G394" s="5"/>
      <c r="H394" s="5"/>
      <c r="I394" s="6"/>
    </row>
    <row r="395">
      <c r="A395" s="31"/>
      <c r="B395" s="32"/>
      <c r="G395" s="5"/>
      <c r="H395" s="5"/>
      <c r="I395" s="6"/>
    </row>
    <row r="396">
      <c r="A396" s="31"/>
      <c r="B396" s="32"/>
      <c r="G396" s="5"/>
      <c r="H396" s="5"/>
      <c r="I396" s="6"/>
    </row>
    <row r="397">
      <c r="A397" s="31"/>
      <c r="B397" s="32"/>
      <c r="G397" s="5"/>
      <c r="H397" s="5"/>
      <c r="I397" s="6"/>
    </row>
    <row r="398">
      <c r="A398" s="31"/>
      <c r="B398" s="32"/>
      <c r="G398" s="5"/>
      <c r="H398" s="5"/>
      <c r="I398" s="6"/>
    </row>
    <row r="399">
      <c r="A399" s="31"/>
      <c r="B399" s="32"/>
      <c r="G399" s="5"/>
      <c r="H399" s="5"/>
      <c r="I399" s="6"/>
    </row>
    <row r="400">
      <c r="A400" s="31"/>
      <c r="B400" s="32"/>
      <c r="G400" s="5"/>
      <c r="H400" s="5"/>
      <c r="I400" s="6"/>
    </row>
    <row r="401">
      <c r="A401" s="31"/>
      <c r="B401" s="32"/>
      <c r="G401" s="5"/>
      <c r="H401" s="5"/>
      <c r="I401" s="6"/>
    </row>
    <row r="402">
      <c r="A402" s="31"/>
      <c r="B402" s="32"/>
      <c r="G402" s="5"/>
      <c r="H402" s="5"/>
      <c r="I402" s="6"/>
    </row>
    <row r="403">
      <c r="A403" s="31"/>
      <c r="B403" s="32"/>
      <c r="G403" s="5"/>
      <c r="H403" s="5"/>
      <c r="I403" s="6"/>
    </row>
    <row r="404">
      <c r="A404" s="31"/>
      <c r="B404" s="32"/>
      <c r="G404" s="5"/>
      <c r="H404" s="5"/>
      <c r="I404" s="6"/>
    </row>
    <row r="405">
      <c r="A405" s="31"/>
      <c r="B405" s="32"/>
      <c r="G405" s="5"/>
      <c r="H405" s="5"/>
      <c r="I405" s="6"/>
    </row>
    <row r="406">
      <c r="A406" s="31"/>
      <c r="B406" s="32"/>
      <c r="G406" s="5"/>
      <c r="H406" s="5"/>
      <c r="I406" s="6"/>
    </row>
    <row r="407">
      <c r="A407" s="31"/>
      <c r="B407" s="32"/>
      <c r="G407" s="5"/>
      <c r="H407" s="5"/>
      <c r="I407" s="6"/>
    </row>
    <row r="408">
      <c r="A408" s="31"/>
      <c r="B408" s="32"/>
      <c r="G408" s="5"/>
      <c r="H408" s="5"/>
      <c r="I408" s="6"/>
    </row>
    <row r="409">
      <c r="A409" s="31"/>
      <c r="B409" s="32"/>
      <c r="G409" s="5"/>
      <c r="H409" s="5"/>
      <c r="I409" s="6"/>
    </row>
    <row r="410">
      <c r="A410" s="31"/>
      <c r="B410" s="32"/>
      <c r="G410" s="5"/>
      <c r="H410" s="5"/>
      <c r="I410" s="6"/>
    </row>
    <row r="411">
      <c r="A411" s="31"/>
      <c r="B411" s="32"/>
      <c r="G411" s="5"/>
      <c r="H411" s="5"/>
      <c r="I411" s="6"/>
    </row>
    <row r="412">
      <c r="A412" s="31"/>
      <c r="B412" s="32"/>
      <c r="G412" s="5"/>
      <c r="H412" s="5"/>
      <c r="I412" s="6"/>
    </row>
    <row r="413">
      <c r="A413" s="31"/>
      <c r="B413" s="32"/>
      <c r="G413" s="5"/>
      <c r="H413" s="5"/>
      <c r="I413" s="6"/>
    </row>
    <row r="414">
      <c r="A414" s="31"/>
      <c r="B414" s="32"/>
      <c r="G414" s="5"/>
      <c r="H414" s="5"/>
      <c r="I414" s="6"/>
    </row>
    <row r="415">
      <c r="A415" s="31"/>
      <c r="B415" s="32"/>
      <c r="G415" s="5"/>
      <c r="H415" s="5"/>
      <c r="I415" s="6"/>
    </row>
    <row r="416">
      <c r="A416" s="31"/>
      <c r="B416" s="32"/>
      <c r="G416" s="5"/>
      <c r="H416" s="5"/>
      <c r="I416" s="6"/>
    </row>
    <row r="417">
      <c r="A417" s="31"/>
      <c r="B417" s="32"/>
      <c r="G417" s="5"/>
      <c r="H417" s="5"/>
      <c r="I417" s="6"/>
    </row>
    <row r="418">
      <c r="A418" s="31"/>
      <c r="B418" s="32"/>
      <c r="G418" s="5"/>
      <c r="H418" s="5"/>
      <c r="I418" s="6"/>
    </row>
    <row r="419">
      <c r="A419" s="31"/>
      <c r="B419" s="32"/>
      <c r="G419" s="5"/>
      <c r="H419" s="5"/>
      <c r="I419" s="6"/>
    </row>
    <row r="420">
      <c r="A420" s="31"/>
      <c r="B420" s="32"/>
      <c r="G420" s="5"/>
      <c r="H420" s="5"/>
      <c r="I420" s="6"/>
    </row>
    <row r="421">
      <c r="A421" s="31"/>
      <c r="B421" s="32"/>
      <c r="G421" s="5"/>
      <c r="H421" s="5"/>
      <c r="I421" s="6"/>
    </row>
    <row r="422">
      <c r="A422" s="31"/>
      <c r="B422" s="32"/>
      <c r="G422" s="5"/>
      <c r="H422" s="5"/>
      <c r="I422" s="6"/>
    </row>
    <row r="423">
      <c r="A423" s="31"/>
      <c r="B423" s="32"/>
      <c r="G423" s="5"/>
      <c r="H423" s="5"/>
      <c r="I423" s="6"/>
    </row>
    <row r="424">
      <c r="A424" s="31"/>
      <c r="B424" s="32"/>
      <c r="G424" s="5"/>
      <c r="H424" s="5"/>
      <c r="I424" s="6"/>
    </row>
    <row r="425">
      <c r="A425" s="31"/>
      <c r="B425" s="32"/>
      <c r="G425" s="5"/>
      <c r="H425" s="5"/>
      <c r="I425" s="6"/>
    </row>
    <row r="426">
      <c r="A426" s="31"/>
      <c r="B426" s="32"/>
      <c r="G426" s="5"/>
      <c r="H426" s="5"/>
      <c r="I426" s="6"/>
    </row>
    <row r="427">
      <c r="A427" s="31"/>
      <c r="B427" s="32"/>
      <c r="G427" s="5"/>
      <c r="H427" s="5"/>
      <c r="I427" s="6"/>
    </row>
    <row r="428">
      <c r="A428" s="31"/>
      <c r="B428" s="32"/>
      <c r="G428" s="5"/>
      <c r="H428" s="5"/>
      <c r="I428" s="6"/>
    </row>
    <row r="429">
      <c r="A429" s="31"/>
      <c r="B429" s="32"/>
      <c r="G429" s="5"/>
      <c r="H429" s="5"/>
      <c r="I429" s="6"/>
    </row>
    <row r="430">
      <c r="A430" s="31"/>
      <c r="B430" s="32"/>
      <c r="G430" s="5"/>
      <c r="H430" s="5"/>
      <c r="I430" s="6"/>
    </row>
    <row r="431">
      <c r="A431" s="31"/>
      <c r="B431" s="32"/>
      <c r="G431" s="5"/>
      <c r="H431" s="5"/>
      <c r="I431" s="6"/>
    </row>
    <row r="432">
      <c r="A432" s="31"/>
      <c r="B432" s="32"/>
      <c r="G432" s="5"/>
      <c r="H432" s="5"/>
      <c r="I432" s="6"/>
    </row>
    <row r="433">
      <c r="A433" s="31"/>
      <c r="B433" s="32"/>
      <c r="G433" s="5"/>
      <c r="H433" s="5"/>
      <c r="I433" s="6"/>
    </row>
    <row r="434">
      <c r="A434" s="31"/>
      <c r="B434" s="32"/>
      <c r="G434" s="5"/>
      <c r="H434" s="5"/>
      <c r="I434" s="6"/>
    </row>
    <row r="435">
      <c r="A435" s="31"/>
      <c r="B435" s="32"/>
      <c r="G435" s="5"/>
      <c r="H435" s="5"/>
      <c r="I435" s="6"/>
    </row>
    <row r="436">
      <c r="A436" s="31"/>
      <c r="B436" s="32"/>
      <c r="G436" s="5"/>
      <c r="H436" s="5"/>
      <c r="I436" s="6"/>
    </row>
    <row r="437">
      <c r="A437" s="31"/>
      <c r="B437" s="32"/>
      <c r="G437" s="5"/>
      <c r="H437" s="5"/>
      <c r="I437" s="6"/>
    </row>
    <row r="438">
      <c r="A438" s="31"/>
      <c r="B438" s="32"/>
      <c r="G438" s="5"/>
      <c r="H438" s="5"/>
      <c r="I438" s="6"/>
    </row>
    <row r="439">
      <c r="A439" s="31"/>
      <c r="B439" s="32"/>
      <c r="G439" s="5"/>
      <c r="H439" s="5"/>
      <c r="I439" s="6"/>
    </row>
    <row r="440">
      <c r="A440" s="31"/>
      <c r="B440" s="32"/>
      <c r="G440" s="5"/>
      <c r="H440" s="5"/>
      <c r="I440" s="6"/>
    </row>
    <row r="441">
      <c r="A441" s="31"/>
      <c r="B441" s="32"/>
      <c r="G441" s="5"/>
      <c r="H441" s="5"/>
      <c r="I441" s="6"/>
    </row>
    <row r="442">
      <c r="A442" s="31"/>
      <c r="B442" s="32"/>
      <c r="G442" s="5"/>
      <c r="H442" s="5"/>
      <c r="I442" s="6"/>
    </row>
    <row r="443">
      <c r="A443" s="31"/>
      <c r="B443" s="32"/>
      <c r="G443" s="5"/>
      <c r="H443" s="5"/>
      <c r="I443" s="6"/>
    </row>
    <row r="444">
      <c r="A444" s="31"/>
      <c r="B444" s="32"/>
      <c r="G444" s="5"/>
      <c r="H444" s="5"/>
      <c r="I444" s="6"/>
    </row>
    <row r="445">
      <c r="A445" s="31"/>
      <c r="B445" s="32"/>
      <c r="G445" s="5"/>
      <c r="H445" s="5"/>
      <c r="I445" s="6"/>
    </row>
    <row r="446">
      <c r="A446" s="31"/>
      <c r="B446" s="32"/>
      <c r="G446" s="5"/>
      <c r="H446" s="5"/>
      <c r="I446" s="6"/>
    </row>
    <row r="447">
      <c r="A447" s="31"/>
      <c r="B447" s="32"/>
      <c r="G447" s="5"/>
      <c r="H447" s="5"/>
      <c r="I447" s="6"/>
    </row>
    <row r="448">
      <c r="A448" s="31"/>
      <c r="B448" s="32"/>
      <c r="G448" s="5"/>
      <c r="H448" s="5"/>
      <c r="I448" s="6"/>
    </row>
    <row r="449">
      <c r="A449" s="31"/>
      <c r="B449" s="32"/>
      <c r="G449" s="5"/>
      <c r="H449" s="5"/>
      <c r="I449" s="6"/>
    </row>
    <row r="450">
      <c r="A450" s="31"/>
      <c r="B450" s="32"/>
      <c r="G450" s="5"/>
      <c r="H450" s="5"/>
      <c r="I450" s="6"/>
    </row>
    <row r="451">
      <c r="A451" s="31"/>
      <c r="B451" s="32"/>
      <c r="G451" s="5"/>
      <c r="H451" s="5"/>
      <c r="I451" s="6"/>
    </row>
    <row r="452">
      <c r="A452" s="31"/>
      <c r="B452" s="32"/>
      <c r="G452" s="5"/>
      <c r="H452" s="5"/>
      <c r="I452" s="6"/>
    </row>
    <row r="453">
      <c r="A453" s="31"/>
      <c r="B453" s="32"/>
      <c r="G453" s="5"/>
      <c r="H453" s="5"/>
      <c r="I453" s="6"/>
    </row>
    <row r="454">
      <c r="A454" s="31"/>
      <c r="B454" s="32"/>
      <c r="G454" s="5"/>
      <c r="H454" s="5"/>
      <c r="I454" s="6"/>
    </row>
    <row r="455">
      <c r="A455" s="31"/>
      <c r="B455" s="32"/>
      <c r="G455" s="5"/>
      <c r="H455" s="5"/>
      <c r="I455" s="6"/>
    </row>
    <row r="456">
      <c r="A456" s="31"/>
      <c r="B456" s="32"/>
      <c r="G456" s="5"/>
      <c r="H456" s="5"/>
      <c r="I456" s="6"/>
    </row>
    <row r="457">
      <c r="A457" s="31"/>
      <c r="B457" s="32"/>
      <c r="G457" s="5"/>
      <c r="H457" s="5"/>
      <c r="I457" s="6"/>
    </row>
    <row r="458">
      <c r="A458" s="31"/>
      <c r="B458" s="32"/>
      <c r="G458" s="5"/>
      <c r="H458" s="5"/>
      <c r="I458" s="6"/>
    </row>
    <row r="459">
      <c r="A459" s="31"/>
      <c r="B459" s="32"/>
      <c r="G459" s="5"/>
      <c r="H459" s="5"/>
      <c r="I459" s="6"/>
    </row>
    <row r="460">
      <c r="A460" s="31"/>
      <c r="B460" s="32"/>
      <c r="G460" s="5"/>
      <c r="H460" s="5"/>
      <c r="I460" s="6"/>
    </row>
    <row r="461">
      <c r="A461" s="31"/>
      <c r="B461" s="32"/>
      <c r="G461" s="5"/>
      <c r="H461" s="5"/>
      <c r="I461" s="6"/>
    </row>
    <row r="462">
      <c r="A462" s="31"/>
      <c r="B462" s="32"/>
      <c r="G462" s="5"/>
      <c r="H462" s="5"/>
      <c r="I462" s="6"/>
    </row>
    <row r="463">
      <c r="A463" s="31"/>
      <c r="B463" s="32"/>
      <c r="G463" s="5"/>
      <c r="H463" s="5"/>
      <c r="I463" s="6"/>
    </row>
    <row r="464">
      <c r="A464" s="31"/>
      <c r="B464" s="32"/>
      <c r="G464" s="5"/>
      <c r="H464" s="5"/>
      <c r="I464" s="6"/>
    </row>
    <row r="465">
      <c r="A465" s="31"/>
      <c r="B465" s="32"/>
      <c r="G465" s="5"/>
      <c r="H465" s="5"/>
      <c r="I465" s="6"/>
    </row>
    <row r="466">
      <c r="A466" s="31"/>
      <c r="B466" s="32"/>
      <c r="G466" s="5"/>
      <c r="H466" s="5"/>
      <c r="I466" s="6"/>
    </row>
    <row r="467">
      <c r="A467" s="31"/>
      <c r="B467" s="32"/>
      <c r="G467" s="5"/>
      <c r="H467" s="5"/>
      <c r="I467" s="6"/>
    </row>
    <row r="468">
      <c r="A468" s="31"/>
      <c r="B468" s="32"/>
      <c r="G468" s="5"/>
      <c r="H468" s="5"/>
      <c r="I468" s="6"/>
    </row>
    <row r="469">
      <c r="A469" s="31"/>
      <c r="B469" s="32"/>
      <c r="G469" s="5"/>
      <c r="H469" s="5"/>
      <c r="I469" s="6"/>
    </row>
    <row r="470">
      <c r="A470" s="31"/>
      <c r="B470" s="32"/>
      <c r="G470" s="5"/>
      <c r="H470" s="5"/>
      <c r="I470" s="6"/>
    </row>
    <row r="471">
      <c r="A471" s="31"/>
      <c r="B471" s="32"/>
      <c r="G471" s="5"/>
      <c r="H471" s="5"/>
      <c r="I471" s="6"/>
    </row>
    <row r="472">
      <c r="A472" s="31"/>
      <c r="B472" s="32"/>
      <c r="G472" s="5"/>
      <c r="H472" s="5"/>
      <c r="I472" s="6"/>
    </row>
    <row r="473">
      <c r="A473" s="31"/>
      <c r="B473" s="32"/>
      <c r="G473" s="5"/>
      <c r="H473" s="5"/>
      <c r="I473" s="6"/>
    </row>
    <row r="474">
      <c r="A474" s="31"/>
      <c r="B474" s="32"/>
      <c r="G474" s="5"/>
      <c r="H474" s="5"/>
      <c r="I474" s="6"/>
    </row>
    <row r="475">
      <c r="A475" s="31"/>
      <c r="B475" s="32"/>
      <c r="G475" s="5"/>
      <c r="H475" s="5"/>
      <c r="I475" s="6"/>
    </row>
    <row r="476">
      <c r="A476" s="31"/>
      <c r="B476" s="32"/>
      <c r="G476" s="5"/>
      <c r="H476" s="5"/>
      <c r="I476" s="6"/>
    </row>
    <row r="477">
      <c r="A477" s="31"/>
      <c r="B477" s="32"/>
      <c r="G477" s="5"/>
      <c r="H477" s="5"/>
      <c r="I477" s="6"/>
    </row>
    <row r="478">
      <c r="A478" s="31"/>
      <c r="B478" s="32"/>
      <c r="G478" s="5"/>
      <c r="H478" s="5"/>
      <c r="I478" s="6"/>
    </row>
    <row r="479">
      <c r="A479" s="31"/>
      <c r="B479" s="32"/>
      <c r="G479" s="5"/>
      <c r="H479" s="5"/>
      <c r="I479" s="6"/>
    </row>
    <row r="480">
      <c r="A480" s="31"/>
      <c r="B480" s="32"/>
      <c r="G480" s="5"/>
      <c r="H480" s="5"/>
      <c r="I480" s="6"/>
    </row>
    <row r="481">
      <c r="A481" s="31"/>
      <c r="B481" s="32"/>
      <c r="G481" s="5"/>
      <c r="H481" s="5"/>
      <c r="I481" s="6"/>
    </row>
    <row r="482">
      <c r="A482" s="31"/>
      <c r="B482" s="32"/>
      <c r="G482" s="5"/>
      <c r="H482" s="5"/>
      <c r="I482" s="6"/>
    </row>
    <row r="483">
      <c r="A483" s="31"/>
      <c r="B483" s="32"/>
      <c r="G483" s="5"/>
      <c r="H483" s="5"/>
      <c r="I483" s="6"/>
    </row>
    <row r="484">
      <c r="A484" s="31"/>
      <c r="B484" s="32"/>
      <c r="G484" s="5"/>
      <c r="H484" s="5"/>
      <c r="I484" s="6"/>
    </row>
    <row r="485">
      <c r="A485" s="31"/>
      <c r="B485" s="32"/>
      <c r="G485" s="5"/>
      <c r="H485" s="5"/>
      <c r="I485" s="6"/>
    </row>
    <row r="486">
      <c r="A486" s="31"/>
      <c r="B486" s="32"/>
      <c r="G486" s="5"/>
      <c r="H486" s="5"/>
      <c r="I486" s="6"/>
    </row>
    <row r="487">
      <c r="A487" s="31"/>
      <c r="B487" s="32"/>
      <c r="G487" s="5"/>
      <c r="H487" s="5"/>
      <c r="I487" s="6"/>
    </row>
    <row r="488">
      <c r="A488" s="31"/>
      <c r="B488" s="32"/>
      <c r="G488" s="5"/>
      <c r="H488" s="5"/>
      <c r="I488" s="6"/>
    </row>
    <row r="489">
      <c r="A489" s="31"/>
      <c r="B489" s="32"/>
      <c r="G489" s="5"/>
      <c r="H489" s="5"/>
      <c r="I489" s="6"/>
    </row>
    <row r="490">
      <c r="A490" s="31"/>
      <c r="B490" s="32"/>
      <c r="G490" s="5"/>
      <c r="H490" s="5"/>
      <c r="I490" s="6"/>
    </row>
    <row r="491">
      <c r="A491" s="31"/>
      <c r="B491" s="32"/>
      <c r="G491" s="5"/>
      <c r="H491" s="5"/>
      <c r="I491" s="6"/>
    </row>
    <row r="492">
      <c r="A492" s="31"/>
      <c r="B492" s="32"/>
      <c r="G492" s="5"/>
      <c r="H492" s="5"/>
      <c r="I492" s="6"/>
    </row>
    <row r="493">
      <c r="A493" s="31"/>
      <c r="B493" s="32"/>
      <c r="G493" s="5"/>
      <c r="H493" s="5"/>
      <c r="I493" s="6"/>
    </row>
    <row r="494">
      <c r="A494" s="31"/>
      <c r="B494" s="32"/>
      <c r="G494" s="5"/>
      <c r="H494" s="5"/>
      <c r="I494" s="6"/>
    </row>
    <row r="495">
      <c r="A495" s="31"/>
      <c r="B495" s="32"/>
      <c r="G495" s="5"/>
      <c r="H495" s="5"/>
      <c r="I495" s="6"/>
    </row>
    <row r="496">
      <c r="A496" s="31"/>
      <c r="B496" s="32"/>
      <c r="G496" s="5"/>
      <c r="H496" s="5"/>
      <c r="I496" s="6"/>
    </row>
    <row r="497">
      <c r="A497" s="31"/>
      <c r="B497" s="32"/>
      <c r="G497" s="5"/>
      <c r="H497" s="5"/>
      <c r="I497" s="6"/>
    </row>
    <row r="498">
      <c r="A498" s="31"/>
      <c r="B498" s="32"/>
      <c r="G498" s="5"/>
      <c r="H498" s="5"/>
      <c r="I498" s="6"/>
    </row>
    <row r="499">
      <c r="A499" s="31"/>
      <c r="B499" s="32"/>
      <c r="G499" s="5"/>
      <c r="H499" s="5"/>
      <c r="I499" s="6"/>
    </row>
    <row r="500">
      <c r="A500" s="31"/>
      <c r="B500" s="32"/>
      <c r="G500" s="5"/>
      <c r="H500" s="5"/>
      <c r="I500" s="6"/>
    </row>
    <row r="501">
      <c r="A501" s="31"/>
      <c r="B501" s="32"/>
      <c r="G501" s="5"/>
      <c r="H501" s="5"/>
      <c r="I501" s="6"/>
    </row>
    <row r="502">
      <c r="A502" s="31"/>
      <c r="B502" s="32"/>
      <c r="G502" s="5"/>
      <c r="H502" s="5"/>
      <c r="I502" s="6"/>
    </row>
    <row r="503">
      <c r="A503" s="31"/>
      <c r="B503" s="32"/>
      <c r="G503" s="5"/>
      <c r="H503" s="5"/>
      <c r="I503" s="6"/>
    </row>
    <row r="504">
      <c r="A504" s="31"/>
      <c r="B504" s="32"/>
      <c r="G504" s="5"/>
      <c r="H504" s="5"/>
      <c r="I504" s="6"/>
    </row>
    <row r="505">
      <c r="A505" s="31"/>
      <c r="B505" s="32"/>
      <c r="G505" s="5"/>
      <c r="H505" s="5"/>
      <c r="I505" s="6"/>
    </row>
    <row r="506">
      <c r="A506" s="31"/>
      <c r="B506" s="32"/>
      <c r="G506" s="5"/>
      <c r="H506" s="5"/>
      <c r="I506" s="6"/>
    </row>
    <row r="507">
      <c r="A507" s="31"/>
      <c r="B507" s="32"/>
      <c r="G507" s="5"/>
      <c r="H507" s="5"/>
      <c r="I507" s="6"/>
    </row>
    <row r="508">
      <c r="A508" s="31"/>
      <c r="B508" s="32"/>
      <c r="G508" s="5"/>
      <c r="H508" s="5"/>
      <c r="I508" s="6"/>
    </row>
    <row r="509">
      <c r="A509" s="31"/>
      <c r="B509" s="32"/>
      <c r="G509" s="5"/>
      <c r="H509" s="5"/>
      <c r="I509" s="6"/>
    </row>
    <row r="510">
      <c r="A510" s="31"/>
      <c r="B510" s="32"/>
      <c r="G510" s="5"/>
      <c r="H510" s="5"/>
      <c r="I510" s="6"/>
    </row>
    <row r="511">
      <c r="A511" s="31"/>
      <c r="B511" s="32"/>
      <c r="G511" s="5"/>
      <c r="H511" s="5"/>
      <c r="I511" s="6"/>
    </row>
    <row r="512">
      <c r="A512" s="31"/>
      <c r="B512" s="32"/>
      <c r="G512" s="5"/>
      <c r="H512" s="5"/>
      <c r="I512" s="6"/>
    </row>
    <row r="513">
      <c r="A513" s="31"/>
      <c r="B513" s="32"/>
      <c r="G513" s="5"/>
      <c r="H513" s="5"/>
      <c r="I513" s="6"/>
    </row>
    <row r="514">
      <c r="A514" s="31"/>
      <c r="B514" s="32"/>
      <c r="G514" s="5"/>
      <c r="H514" s="5"/>
      <c r="I514" s="6"/>
    </row>
    <row r="515">
      <c r="A515" s="31"/>
      <c r="B515" s="32"/>
      <c r="G515" s="5"/>
      <c r="H515" s="5"/>
      <c r="I515" s="6"/>
    </row>
    <row r="516">
      <c r="A516" s="31"/>
      <c r="B516" s="32"/>
      <c r="G516" s="5"/>
      <c r="H516" s="5"/>
      <c r="I516" s="6"/>
    </row>
    <row r="517">
      <c r="A517" s="31"/>
      <c r="B517" s="32"/>
      <c r="G517" s="5"/>
      <c r="H517" s="5"/>
      <c r="I517" s="6"/>
    </row>
    <row r="518">
      <c r="A518" s="31"/>
      <c r="B518" s="32"/>
      <c r="G518" s="5"/>
      <c r="H518" s="5"/>
      <c r="I518" s="6"/>
    </row>
    <row r="519">
      <c r="A519" s="31"/>
      <c r="B519" s="32"/>
      <c r="G519" s="5"/>
      <c r="H519" s="5"/>
      <c r="I519" s="6"/>
    </row>
    <row r="520">
      <c r="A520" s="31"/>
      <c r="B520" s="32"/>
      <c r="G520" s="5"/>
      <c r="H520" s="5"/>
      <c r="I520" s="6"/>
    </row>
    <row r="521">
      <c r="A521" s="31"/>
      <c r="B521" s="32"/>
      <c r="G521" s="5"/>
      <c r="H521" s="5"/>
      <c r="I521" s="6"/>
    </row>
    <row r="522">
      <c r="A522" s="31"/>
      <c r="B522" s="32"/>
      <c r="G522" s="5"/>
      <c r="H522" s="5"/>
      <c r="I522" s="6"/>
    </row>
    <row r="523">
      <c r="A523" s="31"/>
      <c r="B523" s="32"/>
      <c r="G523" s="5"/>
      <c r="H523" s="5"/>
      <c r="I523" s="6"/>
    </row>
    <row r="524">
      <c r="A524" s="31"/>
      <c r="B524" s="32"/>
      <c r="G524" s="5"/>
      <c r="H524" s="5"/>
      <c r="I524" s="6"/>
    </row>
    <row r="525">
      <c r="A525" s="31"/>
      <c r="B525" s="32"/>
      <c r="G525" s="5"/>
      <c r="H525" s="5"/>
      <c r="I525" s="6"/>
    </row>
    <row r="526">
      <c r="A526" s="31"/>
      <c r="B526" s="32"/>
      <c r="G526" s="5"/>
      <c r="H526" s="5"/>
      <c r="I526" s="6"/>
    </row>
    <row r="527">
      <c r="A527" s="31"/>
      <c r="B527" s="32"/>
      <c r="G527" s="5"/>
      <c r="H527" s="5"/>
      <c r="I527" s="6"/>
    </row>
    <row r="528">
      <c r="A528" s="31"/>
      <c r="B528" s="32"/>
      <c r="G528" s="5"/>
      <c r="H528" s="5"/>
      <c r="I528" s="6"/>
    </row>
    <row r="529">
      <c r="A529" s="31"/>
      <c r="B529" s="32"/>
      <c r="G529" s="5"/>
      <c r="H529" s="5"/>
      <c r="I529" s="6"/>
    </row>
    <row r="530">
      <c r="A530" s="31"/>
      <c r="B530" s="32"/>
      <c r="G530" s="5"/>
      <c r="H530" s="5"/>
      <c r="I530" s="6"/>
    </row>
    <row r="531">
      <c r="A531" s="31"/>
      <c r="B531" s="32"/>
      <c r="G531" s="5"/>
      <c r="H531" s="5"/>
      <c r="I531" s="6"/>
    </row>
    <row r="532">
      <c r="A532" s="31"/>
      <c r="B532" s="32"/>
      <c r="G532" s="5"/>
      <c r="H532" s="5"/>
      <c r="I532" s="6"/>
    </row>
    <row r="533">
      <c r="A533" s="31"/>
      <c r="B533" s="32"/>
      <c r="G533" s="5"/>
      <c r="H533" s="5"/>
      <c r="I533" s="6"/>
    </row>
    <row r="534">
      <c r="A534" s="31"/>
      <c r="B534" s="32"/>
      <c r="G534" s="5"/>
      <c r="H534" s="5"/>
      <c r="I534" s="6"/>
    </row>
    <row r="535">
      <c r="A535" s="31"/>
      <c r="B535" s="32"/>
      <c r="G535" s="5"/>
      <c r="H535" s="5"/>
      <c r="I535" s="6"/>
    </row>
    <row r="536">
      <c r="A536" s="31"/>
      <c r="B536" s="32"/>
      <c r="G536" s="5"/>
      <c r="H536" s="5"/>
      <c r="I536" s="6"/>
    </row>
    <row r="537">
      <c r="A537" s="31"/>
      <c r="B537" s="32"/>
      <c r="G537" s="5"/>
      <c r="H537" s="5"/>
      <c r="I537" s="6"/>
    </row>
    <row r="538">
      <c r="A538" s="31"/>
      <c r="B538" s="32"/>
      <c r="G538" s="5"/>
      <c r="H538" s="5"/>
      <c r="I538" s="6"/>
    </row>
    <row r="539">
      <c r="A539" s="31"/>
      <c r="B539" s="32"/>
      <c r="G539" s="5"/>
      <c r="H539" s="5"/>
      <c r="I539" s="6"/>
    </row>
    <row r="540">
      <c r="A540" s="31"/>
      <c r="B540" s="32"/>
      <c r="G540" s="5"/>
      <c r="H540" s="5"/>
      <c r="I540" s="6"/>
    </row>
    <row r="541">
      <c r="A541" s="31"/>
      <c r="B541" s="32"/>
      <c r="G541" s="5"/>
      <c r="H541" s="5"/>
      <c r="I541" s="6"/>
    </row>
    <row r="542">
      <c r="A542" s="31"/>
      <c r="B542" s="32"/>
      <c r="G542" s="5"/>
      <c r="H542" s="5"/>
      <c r="I542" s="6"/>
    </row>
    <row r="543">
      <c r="A543" s="31"/>
      <c r="B543" s="32"/>
      <c r="G543" s="5"/>
      <c r="H543" s="5"/>
      <c r="I543" s="6"/>
    </row>
    <row r="544">
      <c r="A544" s="31"/>
      <c r="B544" s="32"/>
      <c r="G544" s="5"/>
      <c r="H544" s="5"/>
      <c r="I544" s="6"/>
    </row>
    <row r="545">
      <c r="A545" s="31"/>
      <c r="B545" s="32"/>
      <c r="G545" s="5"/>
      <c r="H545" s="5"/>
      <c r="I545" s="6"/>
    </row>
    <row r="546">
      <c r="A546" s="31"/>
      <c r="B546" s="32"/>
      <c r="G546" s="5"/>
      <c r="H546" s="5"/>
      <c r="I546" s="6"/>
    </row>
    <row r="547">
      <c r="A547" s="31"/>
      <c r="B547" s="32"/>
      <c r="G547" s="5"/>
      <c r="H547" s="5"/>
      <c r="I547" s="6"/>
    </row>
    <row r="548">
      <c r="A548" s="31"/>
      <c r="B548" s="32"/>
      <c r="G548" s="5"/>
      <c r="H548" s="5"/>
      <c r="I548" s="6"/>
    </row>
    <row r="549">
      <c r="A549" s="31"/>
      <c r="B549" s="32"/>
      <c r="G549" s="5"/>
      <c r="H549" s="5"/>
      <c r="I549" s="6"/>
    </row>
    <row r="550">
      <c r="A550" s="31"/>
      <c r="B550" s="32"/>
      <c r="G550" s="5"/>
      <c r="H550" s="5"/>
      <c r="I550" s="6"/>
    </row>
    <row r="551">
      <c r="A551" s="31"/>
      <c r="B551" s="32"/>
      <c r="G551" s="5"/>
      <c r="H551" s="5"/>
      <c r="I551" s="6"/>
    </row>
    <row r="552">
      <c r="A552" s="31"/>
      <c r="B552" s="32"/>
      <c r="G552" s="5"/>
      <c r="H552" s="5"/>
      <c r="I552" s="6"/>
    </row>
    <row r="553">
      <c r="A553" s="31"/>
      <c r="B553" s="32"/>
      <c r="G553" s="5"/>
      <c r="H553" s="5"/>
      <c r="I553" s="6"/>
    </row>
    <row r="554">
      <c r="A554" s="31"/>
      <c r="B554" s="32"/>
      <c r="G554" s="5"/>
      <c r="H554" s="5"/>
      <c r="I554" s="6"/>
    </row>
    <row r="555">
      <c r="A555" s="31"/>
      <c r="B555" s="32"/>
      <c r="G555" s="5"/>
      <c r="H555" s="5"/>
      <c r="I555" s="6"/>
    </row>
    <row r="556">
      <c r="A556" s="31"/>
      <c r="B556" s="32"/>
      <c r="G556" s="5"/>
      <c r="H556" s="5"/>
      <c r="I556" s="6"/>
    </row>
    <row r="557">
      <c r="A557" s="31"/>
      <c r="B557" s="32"/>
      <c r="G557" s="5"/>
      <c r="H557" s="5"/>
      <c r="I557" s="6"/>
    </row>
    <row r="558">
      <c r="A558" s="31"/>
      <c r="B558" s="32"/>
      <c r="G558" s="5"/>
      <c r="H558" s="5"/>
      <c r="I558" s="6"/>
    </row>
    <row r="559">
      <c r="A559" s="31"/>
      <c r="B559" s="32"/>
      <c r="G559" s="5"/>
      <c r="H559" s="5"/>
      <c r="I559" s="6"/>
    </row>
    <row r="560">
      <c r="A560" s="31"/>
      <c r="B560" s="32"/>
      <c r="G560" s="5"/>
      <c r="H560" s="5"/>
      <c r="I560" s="6"/>
    </row>
    <row r="561">
      <c r="A561" s="31"/>
      <c r="B561" s="32"/>
      <c r="G561" s="5"/>
      <c r="H561" s="5"/>
      <c r="I561" s="6"/>
    </row>
    <row r="562">
      <c r="A562" s="31"/>
      <c r="B562" s="32"/>
      <c r="G562" s="5"/>
      <c r="H562" s="5"/>
      <c r="I562" s="6"/>
    </row>
    <row r="563">
      <c r="A563" s="31"/>
      <c r="B563" s="32"/>
      <c r="G563" s="5"/>
      <c r="H563" s="5"/>
      <c r="I563" s="6"/>
    </row>
    <row r="564">
      <c r="A564" s="31"/>
      <c r="B564" s="32"/>
      <c r="G564" s="5"/>
      <c r="H564" s="5"/>
      <c r="I564" s="6"/>
    </row>
    <row r="565">
      <c r="A565" s="31"/>
      <c r="B565" s="32"/>
      <c r="G565" s="5"/>
      <c r="H565" s="5"/>
      <c r="I565" s="6"/>
    </row>
    <row r="566">
      <c r="A566" s="31"/>
      <c r="B566" s="32"/>
      <c r="G566" s="5"/>
      <c r="H566" s="5"/>
      <c r="I566" s="6"/>
    </row>
    <row r="567">
      <c r="A567" s="31"/>
      <c r="B567" s="32"/>
      <c r="G567" s="5"/>
      <c r="H567" s="5"/>
      <c r="I567" s="6"/>
    </row>
    <row r="568">
      <c r="A568" s="31"/>
      <c r="B568" s="32"/>
      <c r="G568" s="5"/>
      <c r="H568" s="5"/>
      <c r="I568" s="6"/>
    </row>
    <row r="569">
      <c r="A569" s="31"/>
      <c r="B569" s="32"/>
      <c r="G569" s="5"/>
      <c r="H569" s="5"/>
      <c r="I569" s="6"/>
    </row>
    <row r="570">
      <c r="A570" s="31"/>
      <c r="B570" s="32"/>
      <c r="G570" s="5"/>
      <c r="H570" s="5"/>
      <c r="I570" s="6"/>
    </row>
    <row r="571">
      <c r="A571" s="31"/>
      <c r="B571" s="32"/>
      <c r="G571" s="5"/>
      <c r="H571" s="5"/>
      <c r="I571" s="6"/>
    </row>
    <row r="572">
      <c r="A572" s="31"/>
      <c r="B572" s="32"/>
      <c r="G572" s="5"/>
      <c r="H572" s="5"/>
      <c r="I572" s="6"/>
    </row>
    <row r="573">
      <c r="A573" s="31"/>
      <c r="B573" s="32"/>
      <c r="G573" s="5"/>
      <c r="H573" s="5"/>
      <c r="I573" s="6"/>
    </row>
    <row r="574">
      <c r="A574" s="31"/>
      <c r="B574" s="32"/>
      <c r="G574" s="5"/>
      <c r="H574" s="5"/>
      <c r="I574" s="6"/>
    </row>
    <row r="575">
      <c r="A575" s="31"/>
      <c r="B575" s="32"/>
      <c r="G575" s="5"/>
      <c r="H575" s="5"/>
      <c r="I575" s="6"/>
    </row>
    <row r="576">
      <c r="A576" s="31"/>
      <c r="B576" s="32"/>
      <c r="G576" s="5"/>
      <c r="H576" s="5"/>
      <c r="I576" s="6"/>
    </row>
    <row r="577">
      <c r="A577" s="31"/>
      <c r="B577" s="32"/>
      <c r="G577" s="5"/>
      <c r="H577" s="5"/>
      <c r="I577" s="6"/>
    </row>
    <row r="578">
      <c r="A578" s="31"/>
      <c r="B578" s="32"/>
      <c r="G578" s="5"/>
      <c r="H578" s="5"/>
      <c r="I578" s="6"/>
    </row>
    <row r="579">
      <c r="A579" s="31"/>
      <c r="B579" s="32"/>
      <c r="G579" s="5"/>
      <c r="H579" s="5"/>
      <c r="I579" s="6"/>
    </row>
    <row r="580">
      <c r="A580" s="31"/>
      <c r="B580" s="32"/>
      <c r="G580" s="5"/>
      <c r="H580" s="5"/>
      <c r="I580" s="6"/>
    </row>
    <row r="581">
      <c r="A581" s="31"/>
      <c r="B581" s="32"/>
      <c r="G581" s="5"/>
      <c r="H581" s="5"/>
      <c r="I581" s="6"/>
    </row>
    <row r="582">
      <c r="A582" s="31"/>
      <c r="B582" s="32"/>
      <c r="G582" s="5"/>
      <c r="H582" s="5"/>
      <c r="I582" s="6"/>
    </row>
    <row r="583">
      <c r="A583" s="31"/>
      <c r="B583" s="32"/>
      <c r="G583" s="5"/>
      <c r="H583" s="5"/>
      <c r="I583" s="6"/>
    </row>
    <row r="584">
      <c r="A584" s="31"/>
      <c r="B584" s="32"/>
      <c r="G584" s="5"/>
      <c r="H584" s="5"/>
      <c r="I584" s="6"/>
    </row>
    <row r="585">
      <c r="A585" s="31"/>
      <c r="B585" s="32"/>
      <c r="G585" s="5"/>
      <c r="H585" s="5"/>
      <c r="I585" s="6"/>
    </row>
    <row r="586">
      <c r="A586" s="31"/>
      <c r="B586" s="32"/>
      <c r="G586" s="5"/>
      <c r="H586" s="5"/>
      <c r="I586" s="6"/>
    </row>
    <row r="587">
      <c r="A587" s="31"/>
      <c r="B587" s="32"/>
      <c r="G587" s="5"/>
      <c r="H587" s="5"/>
      <c r="I587" s="6"/>
    </row>
    <row r="588">
      <c r="A588" s="31"/>
      <c r="B588" s="32"/>
      <c r="G588" s="5"/>
      <c r="H588" s="5"/>
      <c r="I588" s="6"/>
    </row>
    <row r="589">
      <c r="A589" s="31"/>
      <c r="B589" s="32"/>
      <c r="G589" s="5"/>
      <c r="H589" s="5"/>
      <c r="I589" s="6"/>
    </row>
    <row r="590">
      <c r="A590" s="31"/>
      <c r="B590" s="32"/>
      <c r="G590" s="5"/>
      <c r="H590" s="5"/>
      <c r="I590" s="6"/>
    </row>
    <row r="591">
      <c r="A591" s="31"/>
      <c r="B591" s="32"/>
      <c r="G591" s="5"/>
      <c r="H591" s="5"/>
      <c r="I591" s="6"/>
    </row>
    <row r="592">
      <c r="A592" s="31"/>
      <c r="B592" s="32"/>
      <c r="G592" s="5"/>
      <c r="H592" s="5"/>
      <c r="I592" s="6"/>
    </row>
    <row r="593">
      <c r="A593" s="31"/>
      <c r="B593" s="32"/>
      <c r="G593" s="5"/>
      <c r="H593" s="5"/>
      <c r="I593" s="6"/>
    </row>
    <row r="594">
      <c r="A594" s="31"/>
      <c r="B594" s="32"/>
      <c r="G594" s="5"/>
      <c r="H594" s="5"/>
      <c r="I594" s="6"/>
    </row>
    <row r="595">
      <c r="A595" s="31"/>
      <c r="B595" s="32"/>
      <c r="G595" s="5"/>
      <c r="H595" s="5"/>
      <c r="I595" s="6"/>
    </row>
    <row r="596">
      <c r="A596" s="31"/>
      <c r="B596" s="32"/>
      <c r="G596" s="5"/>
      <c r="H596" s="5"/>
      <c r="I596" s="6"/>
    </row>
    <row r="597">
      <c r="A597" s="31"/>
      <c r="B597" s="32"/>
      <c r="G597" s="5"/>
      <c r="H597" s="5"/>
      <c r="I597" s="6"/>
    </row>
    <row r="598">
      <c r="A598" s="31"/>
      <c r="B598" s="32"/>
      <c r="G598" s="5"/>
      <c r="H598" s="5"/>
      <c r="I598" s="6"/>
    </row>
    <row r="599">
      <c r="A599" s="31"/>
      <c r="B599" s="32"/>
      <c r="G599" s="5"/>
      <c r="H599" s="5"/>
      <c r="I599" s="6"/>
    </row>
    <row r="600">
      <c r="A600" s="31"/>
      <c r="B600" s="32"/>
      <c r="G600" s="5"/>
      <c r="H600" s="5"/>
      <c r="I600" s="6"/>
    </row>
    <row r="601">
      <c r="A601" s="31"/>
      <c r="B601" s="32"/>
      <c r="G601" s="5"/>
      <c r="H601" s="5"/>
      <c r="I601" s="6"/>
    </row>
    <row r="602">
      <c r="A602" s="31"/>
      <c r="B602" s="32"/>
      <c r="G602" s="5"/>
      <c r="H602" s="5"/>
      <c r="I602" s="6"/>
    </row>
    <row r="603">
      <c r="A603" s="31"/>
      <c r="B603" s="32"/>
      <c r="G603" s="5"/>
      <c r="H603" s="5"/>
      <c r="I603" s="6"/>
    </row>
    <row r="604">
      <c r="A604" s="31"/>
      <c r="B604" s="32"/>
      <c r="G604" s="5"/>
      <c r="H604" s="5"/>
      <c r="I604" s="6"/>
    </row>
    <row r="605">
      <c r="A605" s="31"/>
      <c r="B605" s="32"/>
      <c r="G605" s="5"/>
      <c r="H605" s="5"/>
      <c r="I605" s="6"/>
    </row>
    <row r="606">
      <c r="A606" s="31"/>
      <c r="B606" s="32"/>
      <c r="G606" s="5"/>
      <c r="H606" s="5"/>
      <c r="I606" s="6"/>
    </row>
    <row r="607">
      <c r="A607" s="31"/>
      <c r="B607" s="32"/>
      <c r="G607" s="5"/>
      <c r="H607" s="5"/>
      <c r="I607" s="6"/>
    </row>
    <row r="608">
      <c r="A608" s="31"/>
      <c r="B608" s="32"/>
      <c r="G608" s="5"/>
      <c r="H608" s="5"/>
      <c r="I608" s="6"/>
    </row>
    <row r="609">
      <c r="A609" s="31"/>
      <c r="B609" s="32"/>
      <c r="G609" s="5"/>
      <c r="H609" s="5"/>
      <c r="I609" s="6"/>
    </row>
    <row r="610">
      <c r="A610" s="31"/>
      <c r="B610" s="32"/>
      <c r="G610" s="5"/>
      <c r="H610" s="5"/>
      <c r="I610" s="6"/>
    </row>
    <row r="611">
      <c r="A611" s="31"/>
      <c r="B611" s="32"/>
      <c r="G611" s="5"/>
      <c r="H611" s="5"/>
      <c r="I611" s="6"/>
    </row>
    <row r="612">
      <c r="A612" s="31"/>
      <c r="B612" s="32"/>
      <c r="G612" s="5"/>
      <c r="H612" s="5"/>
      <c r="I612" s="6"/>
    </row>
    <row r="613">
      <c r="A613" s="31"/>
      <c r="B613" s="32"/>
      <c r="G613" s="5"/>
      <c r="H613" s="5"/>
      <c r="I613" s="6"/>
    </row>
    <row r="614">
      <c r="A614" s="31"/>
      <c r="B614" s="32"/>
      <c r="G614" s="5"/>
      <c r="H614" s="5"/>
      <c r="I614" s="6"/>
    </row>
    <row r="615">
      <c r="A615" s="31"/>
      <c r="B615" s="32"/>
      <c r="G615" s="5"/>
      <c r="H615" s="5"/>
      <c r="I615" s="6"/>
    </row>
    <row r="616">
      <c r="A616" s="31"/>
      <c r="B616" s="32"/>
      <c r="G616" s="5"/>
      <c r="H616" s="5"/>
      <c r="I616" s="6"/>
    </row>
    <row r="617">
      <c r="A617" s="31"/>
      <c r="B617" s="32"/>
      <c r="G617" s="5"/>
      <c r="H617" s="5"/>
      <c r="I617" s="6"/>
    </row>
    <row r="618">
      <c r="A618" s="31"/>
      <c r="B618" s="32"/>
      <c r="G618" s="5"/>
      <c r="H618" s="5"/>
      <c r="I618" s="6"/>
    </row>
    <row r="619">
      <c r="A619" s="31"/>
      <c r="B619" s="32"/>
      <c r="G619" s="5"/>
      <c r="H619" s="5"/>
      <c r="I619" s="6"/>
    </row>
    <row r="620">
      <c r="A620" s="31"/>
      <c r="B620" s="32"/>
      <c r="G620" s="5"/>
      <c r="H620" s="5"/>
      <c r="I620" s="6"/>
    </row>
    <row r="621">
      <c r="A621" s="31"/>
      <c r="B621" s="32"/>
      <c r="G621" s="5"/>
      <c r="H621" s="5"/>
      <c r="I621" s="6"/>
    </row>
    <row r="622">
      <c r="A622" s="31"/>
      <c r="B622" s="32"/>
      <c r="G622" s="5"/>
      <c r="H622" s="5"/>
      <c r="I622" s="6"/>
    </row>
    <row r="623">
      <c r="A623" s="31"/>
      <c r="B623" s="32"/>
      <c r="G623" s="5"/>
      <c r="H623" s="5"/>
      <c r="I623" s="6"/>
    </row>
    <row r="624">
      <c r="A624" s="31"/>
      <c r="B624" s="32"/>
      <c r="G624" s="5"/>
      <c r="H624" s="5"/>
      <c r="I624" s="6"/>
    </row>
    <row r="625">
      <c r="A625" s="31"/>
      <c r="B625" s="32"/>
      <c r="G625" s="5"/>
      <c r="H625" s="5"/>
      <c r="I625" s="6"/>
    </row>
    <row r="626">
      <c r="A626" s="31"/>
      <c r="B626" s="32"/>
      <c r="G626" s="5"/>
      <c r="H626" s="5"/>
      <c r="I626" s="6"/>
    </row>
    <row r="627">
      <c r="A627" s="31"/>
      <c r="B627" s="32"/>
      <c r="G627" s="5"/>
      <c r="H627" s="5"/>
      <c r="I627" s="6"/>
    </row>
    <row r="628">
      <c r="A628" s="31"/>
      <c r="B628" s="32"/>
      <c r="G628" s="5"/>
      <c r="H628" s="5"/>
      <c r="I628" s="6"/>
    </row>
    <row r="629">
      <c r="A629" s="31"/>
      <c r="B629" s="32"/>
      <c r="G629" s="5"/>
      <c r="H629" s="5"/>
      <c r="I629" s="6"/>
    </row>
    <row r="630">
      <c r="A630" s="31"/>
      <c r="B630" s="32"/>
      <c r="G630" s="5"/>
      <c r="H630" s="5"/>
      <c r="I630" s="6"/>
    </row>
    <row r="631">
      <c r="A631" s="31"/>
      <c r="B631" s="32"/>
      <c r="G631" s="5"/>
      <c r="H631" s="5"/>
      <c r="I631" s="6"/>
    </row>
    <row r="632">
      <c r="A632" s="31"/>
      <c r="B632" s="32"/>
      <c r="G632" s="5"/>
      <c r="H632" s="5"/>
      <c r="I632" s="6"/>
    </row>
    <row r="633">
      <c r="A633" s="31"/>
      <c r="B633" s="32"/>
      <c r="G633" s="5"/>
      <c r="H633" s="5"/>
      <c r="I633" s="6"/>
    </row>
    <row r="634">
      <c r="A634" s="31"/>
      <c r="B634" s="32"/>
      <c r="G634" s="5"/>
      <c r="H634" s="5"/>
      <c r="I634" s="6"/>
    </row>
    <row r="635">
      <c r="A635" s="31"/>
      <c r="B635" s="32"/>
      <c r="G635" s="5"/>
      <c r="H635" s="5"/>
      <c r="I635" s="6"/>
    </row>
    <row r="636">
      <c r="A636" s="31"/>
      <c r="B636" s="32"/>
      <c r="G636" s="5"/>
      <c r="H636" s="5"/>
      <c r="I636" s="6"/>
    </row>
    <row r="637">
      <c r="A637" s="31"/>
      <c r="B637" s="32"/>
      <c r="G637" s="5"/>
      <c r="H637" s="5"/>
      <c r="I637" s="6"/>
    </row>
    <row r="638">
      <c r="A638" s="31"/>
      <c r="B638" s="32"/>
      <c r="G638" s="5"/>
      <c r="H638" s="5"/>
      <c r="I638" s="6"/>
    </row>
    <row r="639">
      <c r="A639" s="31"/>
      <c r="B639" s="32"/>
      <c r="G639" s="5"/>
      <c r="H639" s="5"/>
      <c r="I639" s="6"/>
    </row>
    <row r="640">
      <c r="A640" s="31"/>
      <c r="B640" s="32"/>
      <c r="G640" s="5"/>
      <c r="H640" s="5"/>
      <c r="I640" s="6"/>
    </row>
    <row r="641">
      <c r="A641" s="31"/>
      <c r="B641" s="32"/>
      <c r="G641" s="5"/>
      <c r="H641" s="5"/>
      <c r="I641" s="6"/>
    </row>
    <row r="642">
      <c r="A642" s="31"/>
      <c r="B642" s="32"/>
      <c r="G642" s="5"/>
      <c r="H642" s="5"/>
      <c r="I642" s="6"/>
    </row>
    <row r="643">
      <c r="A643" s="31"/>
      <c r="B643" s="32"/>
      <c r="G643" s="5"/>
      <c r="H643" s="5"/>
      <c r="I643" s="6"/>
    </row>
    <row r="644">
      <c r="A644" s="31"/>
      <c r="B644" s="32"/>
      <c r="G644" s="5"/>
      <c r="H644" s="5"/>
      <c r="I644" s="6"/>
    </row>
    <row r="645">
      <c r="A645" s="31"/>
      <c r="B645" s="32"/>
      <c r="G645" s="5"/>
      <c r="H645" s="5"/>
      <c r="I645" s="6"/>
    </row>
    <row r="646">
      <c r="A646" s="31"/>
      <c r="B646" s="32"/>
      <c r="G646" s="5"/>
      <c r="H646" s="5"/>
      <c r="I646" s="6"/>
    </row>
    <row r="647">
      <c r="A647" s="31"/>
      <c r="B647" s="32"/>
      <c r="G647" s="5"/>
      <c r="H647" s="5"/>
      <c r="I647" s="6"/>
    </row>
    <row r="648">
      <c r="A648" s="31"/>
      <c r="B648" s="32"/>
      <c r="G648" s="5"/>
      <c r="H648" s="5"/>
      <c r="I648" s="6"/>
    </row>
    <row r="649">
      <c r="A649" s="31"/>
      <c r="B649" s="32"/>
      <c r="G649" s="5"/>
      <c r="H649" s="5"/>
      <c r="I649" s="6"/>
    </row>
    <row r="650">
      <c r="A650" s="31"/>
      <c r="B650" s="32"/>
      <c r="G650" s="5"/>
      <c r="H650" s="5"/>
      <c r="I650" s="6"/>
    </row>
    <row r="651">
      <c r="A651" s="31"/>
      <c r="B651" s="32"/>
      <c r="G651" s="5"/>
      <c r="H651" s="5"/>
      <c r="I651" s="6"/>
    </row>
    <row r="652">
      <c r="A652" s="31"/>
      <c r="B652" s="32"/>
      <c r="G652" s="5"/>
      <c r="H652" s="5"/>
      <c r="I652" s="6"/>
    </row>
    <row r="653">
      <c r="A653" s="31"/>
      <c r="B653" s="32"/>
      <c r="G653" s="5"/>
      <c r="H653" s="5"/>
      <c r="I653" s="6"/>
    </row>
    <row r="654">
      <c r="A654" s="31"/>
      <c r="B654" s="32"/>
      <c r="G654" s="5"/>
      <c r="H654" s="5"/>
      <c r="I654" s="6"/>
    </row>
    <row r="655">
      <c r="A655" s="31"/>
      <c r="B655" s="32"/>
      <c r="G655" s="5"/>
      <c r="H655" s="5"/>
      <c r="I655" s="6"/>
    </row>
    <row r="656">
      <c r="A656" s="31"/>
      <c r="B656" s="32"/>
      <c r="G656" s="5"/>
      <c r="H656" s="5"/>
      <c r="I656" s="6"/>
    </row>
    <row r="657">
      <c r="A657" s="31"/>
      <c r="B657" s="32"/>
      <c r="G657" s="5"/>
      <c r="H657" s="5"/>
      <c r="I657" s="6"/>
    </row>
    <row r="658">
      <c r="A658" s="31"/>
      <c r="B658" s="32"/>
      <c r="G658" s="5"/>
      <c r="H658" s="5"/>
      <c r="I658" s="6"/>
    </row>
    <row r="659">
      <c r="A659" s="31"/>
      <c r="B659" s="32"/>
      <c r="G659" s="5"/>
      <c r="H659" s="5"/>
      <c r="I659" s="6"/>
    </row>
    <row r="660">
      <c r="A660" s="31"/>
      <c r="B660" s="32"/>
      <c r="G660" s="5"/>
      <c r="H660" s="5"/>
      <c r="I660" s="6"/>
    </row>
    <row r="661">
      <c r="A661" s="31"/>
      <c r="B661" s="32"/>
      <c r="G661" s="5"/>
      <c r="H661" s="5"/>
      <c r="I661" s="6"/>
    </row>
    <row r="662">
      <c r="A662" s="31"/>
      <c r="B662" s="32"/>
      <c r="G662" s="5"/>
      <c r="H662" s="5"/>
      <c r="I662" s="6"/>
    </row>
    <row r="663">
      <c r="A663" s="31"/>
      <c r="B663" s="32"/>
      <c r="G663" s="5"/>
      <c r="H663" s="5"/>
      <c r="I663" s="6"/>
    </row>
    <row r="664">
      <c r="A664" s="31"/>
      <c r="B664" s="32"/>
      <c r="G664" s="5"/>
      <c r="H664" s="5"/>
      <c r="I664" s="6"/>
    </row>
    <row r="665">
      <c r="A665" s="31"/>
      <c r="B665" s="32"/>
      <c r="G665" s="5"/>
      <c r="H665" s="5"/>
      <c r="I665" s="6"/>
    </row>
    <row r="666">
      <c r="A666" s="31"/>
      <c r="B666" s="32"/>
      <c r="G666" s="5"/>
      <c r="H666" s="5"/>
      <c r="I666" s="6"/>
    </row>
    <row r="667">
      <c r="A667" s="31"/>
      <c r="B667" s="32"/>
      <c r="G667" s="5"/>
      <c r="H667" s="5"/>
      <c r="I667" s="6"/>
    </row>
    <row r="668">
      <c r="A668" s="31"/>
      <c r="B668" s="32"/>
      <c r="G668" s="5"/>
      <c r="H668" s="5"/>
      <c r="I668" s="6"/>
    </row>
    <row r="669">
      <c r="A669" s="31"/>
      <c r="B669" s="32"/>
      <c r="G669" s="5"/>
      <c r="H669" s="5"/>
      <c r="I669" s="6"/>
    </row>
    <row r="670">
      <c r="A670" s="31"/>
      <c r="B670" s="32"/>
      <c r="G670" s="5"/>
      <c r="H670" s="5"/>
      <c r="I670" s="6"/>
    </row>
    <row r="671">
      <c r="A671" s="31"/>
      <c r="B671" s="32"/>
      <c r="G671" s="5"/>
      <c r="H671" s="5"/>
      <c r="I671" s="6"/>
    </row>
    <row r="672">
      <c r="A672" s="31"/>
      <c r="B672" s="32"/>
      <c r="G672" s="5"/>
      <c r="H672" s="5"/>
      <c r="I672" s="6"/>
    </row>
    <row r="673">
      <c r="A673" s="31"/>
      <c r="B673" s="32"/>
      <c r="G673" s="5"/>
      <c r="H673" s="5"/>
      <c r="I673" s="6"/>
    </row>
    <row r="674">
      <c r="A674" s="31"/>
      <c r="B674" s="32"/>
      <c r="G674" s="5"/>
      <c r="H674" s="5"/>
      <c r="I674" s="6"/>
    </row>
    <row r="675">
      <c r="A675" s="31"/>
      <c r="B675" s="32"/>
      <c r="G675" s="5"/>
      <c r="H675" s="5"/>
      <c r="I675" s="6"/>
    </row>
    <row r="676">
      <c r="A676" s="31"/>
      <c r="B676" s="32"/>
      <c r="G676" s="5"/>
      <c r="H676" s="5"/>
      <c r="I676" s="6"/>
    </row>
    <row r="677">
      <c r="A677" s="31"/>
      <c r="B677" s="32"/>
      <c r="G677" s="5"/>
      <c r="H677" s="5"/>
      <c r="I677" s="6"/>
    </row>
    <row r="678">
      <c r="A678" s="31"/>
      <c r="B678" s="32"/>
      <c r="G678" s="5"/>
      <c r="H678" s="5"/>
      <c r="I678" s="6"/>
    </row>
    <row r="679">
      <c r="A679" s="31"/>
      <c r="B679" s="32"/>
      <c r="G679" s="5"/>
      <c r="H679" s="5"/>
      <c r="I679" s="6"/>
    </row>
    <row r="680">
      <c r="A680" s="31"/>
      <c r="B680" s="32"/>
      <c r="G680" s="5"/>
      <c r="H680" s="5"/>
      <c r="I680" s="6"/>
    </row>
    <row r="681">
      <c r="A681" s="31"/>
      <c r="B681" s="32"/>
      <c r="G681" s="5"/>
      <c r="H681" s="5"/>
      <c r="I681" s="6"/>
    </row>
    <row r="682">
      <c r="A682" s="31"/>
      <c r="B682" s="32"/>
      <c r="G682" s="5"/>
      <c r="H682" s="5"/>
      <c r="I682" s="6"/>
    </row>
    <row r="683">
      <c r="A683" s="31"/>
      <c r="B683" s="32"/>
      <c r="G683" s="5"/>
      <c r="H683" s="5"/>
      <c r="I683" s="6"/>
    </row>
    <row r="684">
      <c r="A684" s="31"/>
      <c r="B684" s="32"/>
      <c r="G684" s="5"/>
      <c r="H684" s="5"/>
      <c r="I684" s="6"/>
    </row>
    <row r="685">
      <c r="A685" s="31"/>
      <c r="B685" s="32"/>
      <c r="G685" s="5"/>
      <c r="H685" s="5"/>
      <c r="I685" s="6"/>
    </row>
    <row r="686">
      <c r="A686" s="31"/>
      <c r="B686" s="32"/>
      <c r="G686" s="5"/>
      <c r="H686" s="5"/>
      <c r="I686" s="6"/>
    </row>
    <row r="687">
      <c r="A687" s="31"/>
      <c r="B687" s="32"/>
      <c r="G687" s="5"/>
      <c r="H687" s="5"/>
      <c r="I687" s="6"/>
    </row>
    <row r="688">
      <c r="A688" s="31"/>
      <c r="B688" s="32"/>
      <c r="G688" s="5"/>
      <c r="H688" s="5"/>
      <c r="I688" s="6"/>
    </row>
    <row r="689">
      <c r="A689" s="31"/>
      <c r="B689" s="32"/>
      <c r="G689" s="5"/>
      <c r="H689" s="5"/>
      <c r="I689" s="6"/>
    </row>
    <row r="690">
      <c r="A690" s="31"/>
      <c r="B690" s="32"/>
      <c r="G690" s="5"/>
      <c r="H690" s="5"/>
      <c r="I690" s="6"/>
    </row>
    <row r="691">
      <c r="A691" s="31"/>
      <c r="B691" s="32"/>
      <c r="G691" s="5"/>
      <c r="H691" s="5"/>
      <c r="I691" s="6"/>
    </row>
    <row r="692">
      <c r="A692" s="31"/>
      <c r="B692" s="32"/>
      <c r="G692" s="5"/>
      <c r="H692" s="5"/>
      <c r="I692" s="6"/>
    </row>
    <row r="693">
      <c r="A693" s="31"/>
      <c r="B693" s="32"/>
      <c r="G693" s="5"/>
      <c r="H693" s="5"/>
      <c r="I693" s="6"/>
    </row>
    <row r="694">
      <c r="A694" s="31"/>
      <c r="B694" s="32"/>
      <c r="G694" s="5"/>
      <c r="H694" s="5"/>
      <c r="I694" s="6"/>
    </row>
    <row r="695">
      <c r="A695" s="31"/>
      <c r="B695" s="32"/>
      <c r="G695" s="5"/>
      <c r="H695" s="5"/>
      <c r="I695" s="6"/>
    </row>
    <row r="696">
      <c r="A696" s="31"/>
      <c r="B696" s="32"/>
      <c r="G696" s="5"/>
      <c r="H696" s="5"/>
      <c r="I696" s="6"/>
    </row>
    <row r="697">
      <c r="A697" s="31"/>
      <c r="B697" s="32"/>
      <c r="G697" s="5"/>
      <c r="H697" s="5"/>
      <c r="I697" s="6"/>
    </row>
    <row r="698">
      <c r="A698" s="31"/>
      <c r="B698" s="32"/>
      <c r="G698" s="5"/>
      <c r="H698" s="5"/>
      <c r="I698" s="6"/>
    </row>
    <row r="699">
      <c r="A699" s="31"/>
      <c r="B699" s="32"/>
      <c r="G699" s="5"/>
      <c r="H699" s="5"/>
      <c r="I699" s="6"/>
    </row>
    <row r="700">
      <c r="A700" s="31"/>
      <c r="B700" s="32"/>
      <c r="G700" s="5"/>
      <c r="H700" s="5"/>
      <c r="I700" s="6"/>
    </row>
    <row r="701">
      <c r="A701" s="31"/>
      <c r="B701" s="32"/>
      <c r="G701" s="5"/>
      <c r="H701" s="5"/>
      <c r="I701" s="6"/>
    </row>
    <row r="702">
      <c r="A702" s="31"/>
      <c r="B702" s="32"/>
      <c r="G702" s="5"/>
      <c r="H702" s="5"/>
      <c r="I702" s="6"/>
    </row>
    <row r="703">
      <c r="A703" s="31"/>
      <c r="B703" s="32"/>
      <c r="G703" s="5"/>
      <c r="H703" s="5"/>
      <c r="I703" s="6"/>
    </row>
    <row r="704">
      <c r="A704" s="31"/>
      <c r="B704" s="32"/>
      <c r="G704" s="5"/>
      <c r="H704" s="5"/>
      <c r="I704" s="6"/>
    </row>
    <row r="705">
      <c r="A705" s="31"/>
      <c r="B705" s="32"/>
      <c r="G705" s="5"/>
      <c r="H705" s="5"/>
      <c r="I705" s="6"/>
    </row>
    <row r="706">
      <c r="A706" s="31"/>
      <c r="B706" s="32"/>
      <c r="G706" s="5"/>
      <c r="H706" s="5"/>
      <c r="I706" s="6"/>
    </row>
    <row r="707">
      <c r="A707" s="31"/>
      <c r="B707" s="32"/>
      <c r="G707" s="5"/>
      <c r="H707" s="5"/>
      <c r="I707" s="6"/>
    </row>
    <row r="708">
      <c r="A708" s="31"/>
      <c r="B708" s="32"/>
      <c r="G708" s="5"/>
      <c r="H708" s="5"/>
      <c r="I708" s="6"/>
    </row>
    <row r="709">
      <c r="A709" s="31"/>
      <c r="B709" s="32"/>
      <c r="G709" s="5"/>
      <c r="H709" s="5"/>
      <c r="I709" s="6"/>
    </row>
    <row r="710">
      <c r="A710" s="31"/>
      <c r="B710" s="32"/>
      <c r="G710" s="5"/>
      <c r="H710" s="5"/>
      <c r="I710" s="6"/>
    </row>
    <row r="711">
      <c r="A711" s="31"/>
      <c r="B711" s="32"/>
      <c r="G711" s="5"/>
      <c r="H711" s="5"/>
      <c r="I711" s="6"/>
    </row>
    <row r="712">
      <c r="A712" s="31"/>
      <c r="B712" s="32"/>
      <c r="G712" s="5"/>
      <c r="H712" s="5"/>
      <c r="I712" s="6"/>
    </row>
    <row r="713">
      <c r="A713" s="31"/>
      <c r="B713" s="32"/>
      <c r="G713" s="5"/>
      <c r="H713" s="5"/>
      <c r="I713" s="6"/>
    </row>
    <row r="714">
      <c r="A714" s="31"/>
      <c r="B714" s="32"/>
      <c r="G714" s="5"/>
      <c r="H714" s="5"/>
      <c r="I714" s="6"/>
    </row>
    <row r="715">
      <c r="A715" s="31"/>
      <c r="B715" s="32"/>
      <c r="G715" s="5"/>
      <c r="H715" s="5"/>
      <c r="I715" s="6"/>
    </row>
    <row r="716">
      <c r="A716" s="31"/>
      <c r="B716" s="32"/>
      <c r="G716" s="5"/>
      <c r="H716" s="5"/>
      <c r="I716" s="6"/>
    </row>
    <row r="717">
      <c r="A717" s="31"/>
      <c r="B717" s="32"/>
      <c r="G717" s="5"/>
      <c r="H717" s="5"/>
      <c r="I717" s="6"/>
    </row>
    <row r="718">
      <c r="A718" s="31"/>
      <c r="B718" s="32"/>
      <c r="G718" s="5"/>
      <c r="H718" s="5"/>
      <c r="I718" s="6"/>
    </row>
    <row r="719">
      <c r="A719" s="31"/>
      <c r="B719" s="32"/>
      <c r="G719" s="5"/>
      <c r="H719" s="5"/>
      <c r="I719" s="6"/>
    </row>
    <row r="720">
      <c r="A720" s="31"/>
      <c r="B720" s="32"/>
      <c r="G720" s="5"/>
      <c r="H720" s="5"/>
      <c r="I720" s="6"/>
    </row>
    <row r="721">
      <c r="A721" s="31"/>
      <c r="B721" s="32"/>
      <c r="G721" s="5"/>
      <c r="H721" s="5"/>
      <c r="I721" s="6"/>
    </row>
    <row r="722">
      <c r="A722" s="31"/>
      <c r="B722" s="32"/>
      <c r="G722" s="5"/>
      <c r="H722" s="5"/>
      <c r="I722" s="6"/>
    </row>
    <row r="723">
      <c r="A723" s="31"/>
      <c r="B723" s="32"/>
      <c r="G723" s="5"/>
      <c r="H723" s="5"/>
      <c r="I723" s="6"/>
    </row>
    <row r="724">
      <c r="A724" s="31"/>
      <c r="B724" s="32"/>
      <c r="G724" s="5"/>
      <c r="H724" s="5"/>
      <c r="I724" s="6"/>
    </row>
    <row r="725">
      <c r="A725" s="31"/>
      <c r="B725" s="32"/>
      <c r="G725" s="5"/>
      <c r="H725" s="5"/>
      <c r="I725" s="6"/>
    </row>
    <row r="726">
      <c r="A726" s="31"/>
      <c r="B726" s="32"/>
      <c r="G726" s="5"/>
      <c r="H726" s="5"/>
      <c r="I726" s="6"/>
    </row>
    <row r="727">
      <c r="A727" s="31"/>
      <c r="B727" s="32"/>
      <c r="G727" s="5"/>
      <c r="H727" s="5"/>
      <c r="I727" s="6"/>
    </row>
    <row r="728">
      <c r="A728" s="31"/>
      <c r="B728" s="32"/>
      <c r="G728" s="5"/>
      <c r="H728" s="5"/>
      <c r="I728" s="6"/>
    </row>
    <row r="729">
      <c r="A729" s="31"/>
      <c r="B729" s="32"/>
      <c r="G729" s="5"/>
      <c r="H729" s="5"/>
      <c r="I729" s="6"/>
    </row>
    <row r="730">
      <c r="A730" s="31"/>
      <c r="B730" s="32"/>
      <c r="G730" s="5"/>
      <c r="H730" s="5"/>
      <c r="I730" s="6"/>
    </row>
    <row r="731">
      <c r="A731" s="31"/>
      <c r="B731" s="32"/>
      <c r="G731" s="5"/>
      <c r="H731" s="5"/>
      <c r="I731" s="6"/>
    </row>
    <row r="732">
      <c r="A732" s="31"/>
      <c r="B732" s="32"/>
      <c r="G732" s="5"/>
      <c r="H732" s="5"/>
      <c r="I732" s="6"/>
    </row>
    <row r="733">
      <c r="A733" s="31"/>
      <c r="B733" s="32"/>
      <c r="G733" s="5"/>
      <c r="H733" s="5"/>
      <c r="I733" s="6"/>
    </row>
    <row r="734">
      <c r="A734" s="31"/>
      <c r="B734" s="32"/>
      <c r="G734" s="5"/>
      <c r="H734" s="5"/>
      <c r="I734" s="6"/>
    </row>
    <row r="735">
      <c r="A735" s="31"/>
      <c r="B735" s="32"/>
      <c r="G735" s="5"/>
      <c r="H735" s="5"/>
      <c r="I735" s="6"/>
    </row>
    <row r="736">
      <c r="A736" s="31"/>
      <c r="B736" s="32"/>
      <c r="G736" s="5"/>
      <c r="H736" s="5"/>
      <c r="I736" s="6"/>
    </row>
    <row r="737">
      <c r="A737" s="31"/>
      <c r="B737" s="32"/>
      <c r="G737" s="5"/>
      <c r="H737" s="5"/>
      <c r="I737" s="6"/>
    </row>
    <row r="738">
      <c r="A738" s="31"/>
      <c r="B738" s="32"/>
      <c r="G738" s="5"/>
      <c r="H738" s="5"/>
      <c r="I738" s="6"/>
    </row>
    <row r="739">
      <c r="A739" s="31"/>
      <c r="B739" s="32"/>
      <c r="G739" s="5"/>
      <c r="H739" s="5"/>
      <c r="I739" s="6"/>
    </row>
    <row r="740">
      <c r="A740" s="31"/>
      <c r="B740" s="32"/>
      <c r="G740" s="5"/>
      <c r="H740" s="5"/>
      <c r="I740" s="6"/>
    </row>
    <row r="741">
      <c r="A741" s="31"/>
      <c r="B741" s="32"/>
      <c r="G741" s="5"/>
      <c r="H741" s="5"/>
      <c r="I741" s="6"/>
    </row>
    <row r="742">
      <c r="A742" s="31"/>
      <c r="B742" s="32"/>
      <c r="G742" s="5"/>
      <c r="H742" s="5"/>
      <c r="I742" s="6"/>
    </row>
    <row r="743">
      <c r="A743" s="31"/>
      <c r="B743" s="32"/>
      <c r="G743" s="5"/>
      <c r="H743" s="5"/>
      <c r="I743" s="6"/>
    </row>
    <row r="744">
      <c r="A744" s="31"/>
      <c r="B744" s="32"/>
      <c r="G744" s="5"/>
      <c r="H744" s="5"/>
      <c r="I744" s="6"/>
    </row>
    <row r="745">
      <c r="A745" s="31"/>
      <c r="B745" s="32"/>
      <c r="G745" s="5"/>
      <c r="H745" s="5"/>
      <c r="I745" s="6"/>
    </row>
    <row r="746">
      <c r="A746" s="31"/>
      <c r="B746" s="32"/>
      <c r="G746" s="5"/>
      <c r="H746" s="5"/>
      <c r="I746" s="6"/>
    </row>
    <row r="747">
      <c r="A747" s="31"/>
      <c r="B747" s="32"/>
      <c r="G747" s="5"/>
      <c r="H747" s="5"/>
      <c r="I747" s="6"/>
    </row>
    <row r="748">
      <c r="A748" s="31"/>
      <c r="B748" s="32"/>
      <c r="G748" s="5"/>
      <c r="H748" s="5"/>
      <c r="I748" s="6"/>
    </row>
    <row r="749">
      <c r="A749" s="31"/>
      <c r="B749" s="32"/>
      <c r="G749" s="5"/>
      <c r="H749" s="5"/>
      <c r="I749" s="6"/>
    </row>
    <row r="750">
      <c r="A750" s="31"/>
      <c r="B750" s="32"/>
      <c r="G750" s="5"/>
      <c r="H750" s="5"/>
      <c r="I750" s="6"/>
    </row>
    <row r="751">
      <c r="A751" s="31"/>
      <c r="B751" s="32"/>
      <c r="G751" s="5"/>
      <c r="H751" s="5"/>
      <c r="I751" s="6"/>
    </row>
    <row r="752">
      <c r="A752" s="31"/>
      <c r="B752" s="32"/>
      <c r="G752" s="5"/>
      <c r="H752" s="5"/>
      <c r="I752" s="6"/>
    </row>
    <row r="753">
      <c r="A753" s="31"/>
      <c r="B753" s="32"/>
      <c r="G753" s="5"/>
      <c r="H753" s="5"/>
      <c r="I753" s="6"/>
    </row>
    <row r="754">
      <c r="A754" s="31"/>
      <c r="B754" s="32"/>
      <c r="G754" s="5"/>
      <c r="H754" s="5"/>
      <c r="I754" s="6"/>
    </row>
    <row r="755">
      <c r="A755" s="31"/>
      <c r="B755" s="32"/>
      <c r="G755" s="5"/>
      <c r="H755" s="5"/>
      <c r="I755" s="6"/>
    </row>
    <row r="756">
      <c r="A756" s="31"/>
      <c r="B756" s="32"/>
      <c r="G756" s="5"/>
      <c r="H756" s="5"/>
      <c r="I756" s="6"/>
    </row>
    <row r="757">
      <c r="A757" s="31"/>
      <c r="B757" s="32"/>
      <c r="G757" s="5"/>
      <c r="H757" s="5"/>
      <c r="I757" s="6"/>
    </row>
    <row r="758">
      <c r="A758" s="31"/>
      <c r="B758" s="32"/>
      <c r="G758" s="5"/>
      <c r="H758" s="5"/>
      <c r="I758" s="6"/>
    </row>
    <row r="759">
      <c r="A759" s="31"/>
      <c r="B759" s="32"/>
      <c r="G759" s="5"/>
      <c r="H759" s="5"/>
      <c r="I759" s="6"/>
    </row>
    <row r="760">
      <c r="A760" s="31"/>
      <c r="B760" s="32"/>
      <c r="G760" s="5"/>
      <c r="H760" s="5"/>
      <c r="I760" s="6"/>
    </row>
    <row r="761">
      <c r="A761" s="31"/>
      <c r="B761" s="32"/>
      <c r="G761" s="5"/>
      <c r="H761" s="5"/>
      <c r="I761" s="6"/>
    </row>
    <row r="762">
      <c r="A762" s="31"/>
      <c r="B762" s="32"/>
      <c r="G762" s="5"/>
      <c r="H762" s="5"/>
      <c r="I762" s="6"/>
    </row>
    <row r="763">
      <c r="A763" s="31"/>
      <c r="B763" s="32"/>
      <c r="G763" s="5"/>
      <c r="H763" s="5"/>
      <c r="I763" s="6"/>
    </row>
    <row r="764">
      <c r="A764" s="31"/>
      <c r="B764" s="32"/>
      <c r="G764" s="5"/>
      <c r="H764" s="5"/>
      <c r="I764" s="6"/>
    </row>
    <row r="765">
      <c r="A765" s="31"/>
      <c r="B765" s="32"/>
      <c r="G765" s="5"/>
      <c r="H765" s="5"/>
      <c r="I765" s="6"/>
    </row>
    <row r="766">
      <c r="A766" s="31"/>
      <c r="B766" s="32"/>
      <c r="G766" s="5"/>
      <c r="H766" s="5"/>
      <c r="I766" s="6"/>
    </row>
    <row r="767">
      <c r="A767" s="31"/>
      <c r="B767" s="32"/>
      <c r="G767" s="5"/>
      <c r="H767" s="5"/>
      <c r="I767" s="6"/>
    </row>
    <row r="768">
      <c r="A768" s="31"/>
      <c r="B768" s="32"/>
      <c r="G768" s="5"/>
      <c r="H768" s="5"/>
      <c r="I768" s="6"/>
    </row>
    <row r="769">
      <c r="A769" s="31"/>
      <c r="B769" s="32"/>
      <c r="G769" s="5"/>
      <c r="H769" s="5"/>
      <c r="I769" s="6"/>
    </row>
    <row r="770">
      <c r="A770" s="31"/>
      <c r="B770" s="32"/>
      <c r="G770" s="5"/>
      <c r="H770" s="5"/>
      <c r="I770" s="6"/>
    </row>
    <row r="771">
      <c r="A771" s="31"/>
      <c r="B771" s="32"/>
      <c r="G771" s="5"/>
      <c r="H771" s="5"/>
      <c r="I771" s="6"/>
    </row>
    <row r="772">
      <c r="A772" s="31"/>
      <c r="B772" s="32"/>
      <c r="G772" s="5"/>
      <c r="H772" s="5"/>
      <c r="I772" s="6"/>
    </row>
    <row r="773">
      <c r="A773" s="31"/>
      <c r="B773" s="32"/>
      <c r="G773" s="5"/>
      <c r="H773" s="5"/>
      <c r="I773" s="6"/>
    </row>
    <row r="774">
      <c r="A774" s="31"/>
      <c r="B774" s="32"/>
      <c r="G774" s="5"/>
      <c r="H774" s="5"/>
      <c r="I774" s="6"/>
    </row>
    <row r="775">
      <c r="A775" s="31"/>
      <c r="B775" s="32"/>
      <c r="G775" s="5"/>
      <c r="H775" s="5"/>
      <c r="I775" s="6"/>
    </row>
    <row r="776">
      <c r="A776" s="31"/>
      <c r="B776" s="32"/>
      <c r="G776" s="5"/>
      <c r="H776" s="5"/>
      <c r="I776" s="6"/>
    </row>
    <row r="777">
      <c r="A777" s="31"/>
      <c r="B777" s="32"/>
      <c r="G777" s="5"/>
      <c r="H777" s="5"/>
      <c r="I777" s="6"/>
    </row>
    <row r="778">
      <c r="A778" s="31"/>
      <c r="B778" s="32"/>
      <c r="G778" s="5"/>
      <c r="H778" s="5"/>
      <c r="I778" s="6"/>
    </row>
    <row r="779">
      <c r="A779" s="31"/>
      <c r="B779" s="32"/>
      <c r="G779" s="5"/>
      <c r="H779" s="5"/>
      <c r="I779" s="6"/>
    </row>
    <row r="780">
      <c r="A780" s="31"/>
      <c r="B780" s="32"/>
      <c r="G780" s="5"/>
      <c r="H780" s="5"/>
      <c r="I780" s="6"/>
    </row>
    <row r="781">
      <c r="A781" s="31"/>
      <c r="B781" s="32"/>
      <c r="G781" s="5"/>
      <c r="H781" s="5"/>
      <c r="I781" s="6"/>
    </row>
    <row r="782">
      <c r="A782" s="31"/>
      <c r="B782" s="32"/>
      <c r="G782" s="5"/>
      <c r="H782" s="5"/>
      <c r="I782" s="6"/>
    </row>
    <row r="783">
      <c r="A783" s="31"/>
      <c r="B783" s="32"/>
      <c r="G783" s="5"/>
      <c r="H783" s="5"/>
      <c r="I783" s="6"/>
    </row>
    <row r="784">
      <c r="A784" s="31"/>
      <c r="B784" s="32"/>
      <c r="G784" s="5"/>
      <c r="H784" s="5"/>
      <c r="I784" s="6"/>
    </row>
    <row r="785">
      <c r="A785" s="31"/>
      <c r="B785" s="32"/>
      <c r="G785" s="5"/>
      <c r="H785" s="5"/>
      <c r="I785" s="6"/>
    </row>
    <row r="786">
      <c r="A786" s="31"/>
      <c r="B786" s="32"/>
      <c r="G786" s="5"/>
      <c r="H786" s="5"/>
      <c r="I786" s="6"/>
    </row>
    <row r="787">
      <c r="A787" s="31"/>
      <c r="B787" s="32"/>
      <c r="G787" s="5"/>
      <c r="H787" s="5"/>
      <c r="I787" s="6"/>
    </row>
    <row r="788">
      <c r="A788" s="31"/>
      <c r="B788" s="32"/>
      <c r="G788" s="5"/>
      <c r="H788" s="5"/>
      <c r="I788" s="6"/>
    </row>
    <row r="789">
      <c r="A789" s="31"/>
      <c r="B789" s="32"/>
      <c r="G789" s="5"/>
      <c r="H789" s="5"/>
      <c r="I789" s="6"/>
    </row>
    <row r="790">
      <c r="A790" s="31"/>
      <c r="B790" s="32"/>
      <c r="G790" s="5"/>
      <c r="H790" s="5"/>
      <c r="I790" s="6"/>
    </row>
    <row r="791">
      <c r="A791" s="31"/>
      <c r="B791" s="32"/>
      <c r="G791" s="5"/>
      <c r="H791" s="5"/>
      <c r="I791" s="6"/>
    </row>
    <row r="792">
      <c r="A792" s="31"/>
      <c r="B792" s="32"/>
      <c r="G792" s="5"/>
      <c r="H792" s="5"/>
      <c r="I792" s="6"/>
    </row>
    <row r="793">
      <c r="A793" s="31"/>
      <c r="B793" s="32"/>
      <c r="G793" s="5"/>
      <c r="H793" s="5"/>
      <c r="I793" s="6"/>
    </row>
    <row r="794">
      <c r="A794" s="31"/>
      <c r="B794" s="32"/>
      <c r="G794" s="5"/>
      <c r="H794" s="5"/>
      <c r="I794" s="6"/>
    </row>
    <row r="795">
      <c r="A795" s="31"/>
      <c r="B795" s="32"/>
      <c r="G795" s="5"/>
      <c r="H795" s="5"/>
      <c r="I795" s="6"/>
    </row>
    <row r="796">
      <c r="A796" s="31"/>
      <c r="B796" s="32"/>
      <c r="G796" s="5"/>
      <c r="H796" s="5"/>
      <c r="I796" s="6"/>
    </row>
    <row r="797">
      <c r="A797" s="31"/>
      <c r="B797" s="32"/>
      <c r="G797" s="5"/>
      <c r="H797" s="5"/>
      <c r="I797" s="6"/>
    </row>
    <row r="798">
      <c r="A798" s="31"/>
      <c r="B798" s="32"/>
      <c r="G798" s="5"/>
      <c r="H798" s="5"/>
      <c r="I798" s="6"/>
    </row>
    <row r="799">
      <c r="A799" s="31"/>
      <c r="B799" s="32"/>
      <c r="G799" s="5"/>
      <c r="H799" s="5"/>
      <c r="I799" s="6"/>
    </row>
    <row r="800">
      <c r="A800" s="31"/>
      <c r="B800" s="32"/>
      <c r="G800" s="5"/>
      <c r="H800" s="5"/>
      <c r="I800" s="6"/>
    </row>
    <row r="801">
      <c r="A801" s="31"/>
      <c r="B801" s="32"/>
      <c r="G801" s="5"/>
      <c r="H801" s="5"/>
      <c r="I801" s="6"/>
    </row>
    <row r="802">
      <c r="A802" s="31"/>
      <c r="B802" s="32"/>
      <c r="G802" s="5"/>
      <c r="H802" s="5"/>
      <c r="I802" s="6"/>
    </row>
    <row r="803">
      <c r="A803" s="31"/>
      <c r="B803" s="32"/>
      <c r="G803" s="5"/>
      <c r="H803" s="5"/>
      <c r="I803" s="6"/>
    </row>
    <row r="804">
      <c r="A804" s="31"/>
      <c r="B804" s="32"/>
      <c r="G804" s="5"/>
      <c r="H804" s="5"/>
      <c r="I804" s="6"/>
    </row>
    <row r="805">
      <c r="A805" s="31"/>
      <c r="B805" s="32"/>
      <c r="G805" s="5"/>
      <c r="H805" s="5"/>
      <c r="I805" s="6"/>
    </row>
    <row r="806">
      <c r="A806" s="31"/>
      <c r="B806" s="32"/>
      <c r="G806" s="5"/>
      <c r="H806" s="5"/>
      <c r="I806" s="6"/>
    </row>
    <row r="807">
      <c r="A807" s="31"/>
      <c r="B807" s="32"/>
      <c r="G807" s="5"/>
      <c r="H807" s="5"/>
      <c r="I807" s="6"/>
    </row>
    <row r="808">
      <c r="A808" s="31"/>
      <c r="B808" s="32"/>
      <c r="G808" s="5"/>
      <c r="H808" s="5"/>
      <c r="I808" s="6"/>
    </row>
    <row r="809">
      <c r="A809" s="31"/>
      <c r="B809" s="32"/>
      <c r="G809" s="5"/>
      <c r="H809" s="5"/>
      <c r="I809" s="6"/>
    </row>
    <row r="810">
      <c r="A810" s="31"/>
      <c r="B810" s="32"/>
      <c r="G810" s="5"/>
      <c r="H810" s="5"/>
      <c r="I810" s="6"/>
    </row>
    <row r="811">
      <c r="A811" s="31"/>
      <c r="B811" s="32"/>
      <c r="G811" s="5"/>
      <c r="H811" s="5"/>
      <c r="I811" s="6"/>
    </row>
    <row r="812">
      <c r="A812" s="31"/>
      <c r="B812" s="32"/>
      <c r="G812" s="5"/>
      <c r="H812" s="5"/>
      <c r="I812" s="6"/>
    </row>
    <row r="813">
      <c r="A813" s="31"/>
      <c r="B813" s="32"/>
      <c r="G813" s="5"/>
      <c r="H813" s="5"/>
      <c r="I813" s="6"/>
    </row>
    <row r="814">
      <c r="A814" s="31"/>
      <c r="B814" s="32"/>
      <c r="G814" s="5"/>
      <c r="H814" s="5"/>
      <c r="I814" s="6"/>
    </row>
    <row r="815">
      <c r="A815" s="31"/>
      <c r="B815" s="32"/>
      <c r="G815" s="5"/>
      <c r="H815" s="5"/>
      <c r="I815" s="6"/>
    </row>
    <row r="816">
      <c r="A816" s="31"/>
      <c r="B816" s="32"/>
      <c r="G816" s="5"/>
      <c r="H816" s="5"/>
      <c r="I816" s="6"/>
    </row>
    <row r="817">
      <c r="A817" s="31"/>
      <c r="B817" s="32"/>
      <c r="G817" s="5"/>
      <c r="H817" s="5"/>
      <c r="I817" s="6"/>
    </row>
    <row r="818">
      <c r="A818" s="31"/>
      <c r="B818" s="32"/>
      <c r="G818" s="5"/>
      <c r="H818" s="5"/>
      <c r="I818" s="6"/>
    </row>
    <row r="819">
      <c r="A819" s="31"/>
      <c r="B819" s="32"/>
      <c r="G819" s="5"/>
      <c r="H819" s="5"/>
      <c r="I819" s="6"/>
    </row>
    <row r="820">
      <c r="A820" s="31"/>
      <c r="B820" s="32"/>
      <c r="G820" s="5"/>
      <c r="H820" s="5"/>
      <c r="I820" s="6"/>
    </row>
    <row r="821">
      <c r="A821" s="31"/>
      <c r="B821" s="32"/>
      <c r="G821" s="5"/>
      <c r="H821" s="5"/>
      <c r="I821" s="6"/>
    </row>
    <row r="822">
      <c r="A822" s="31"/>
      <c r="B822" s="32"/>
      <c r="G822" s="5"/>
      <c r="H822" s="5"/>
      <c r="I822" s="6"/>
    </row>
    <row r="823">
      <c r="A823" s="31"/>
      <c r="B823" s="32"/>
      <c r="G823" s="5"/>
      <c r="H823" s="5"/>
      <c r="I823" s="6"/>
    </row>
    <row r="824">
      <c r="A824" s="31"/>
      <c r="B824" s="32"/>
      <c r="G824" s="5"/>
      <c r="H824" s="5"/>
      <c r="I824" s="6"/>
    </row>
    <row r="825">
      <c r="A825" s="31"/>
      <c r="B825" s="32"/>
      <c r="G825" s="5"/>
      <c r="H825" s="5"/>
      <c r="I825" s="6"/>
    </row>
    <row r="826">
      <c r="A826" s="31"/>
      <c r="B826" s="32"/>
      <c r="G826" s="5"/>
      <c r="H826" s="5"/>
      <c r="I826" s="6"/>
    </row>
    <row r="827">
      <c r="A827" s="31"/>
      <c r="B827" s="32"/>
      <c r="G827" s="5"/>
      <c r="H827" s="5"/>
      <c r="I827" s="6"/>
    </row>
    <row r="828">
      <c r="A828" s="31"/>
      <c r="B828" s="32"/>
      <c r="G828" s="5"/>
      <c r="H828" s="5"/>
      <c r="I828" s="6"/>
    </row>
    <row r="829">
      <c r="A829" s="31"/>
      <c r="B829" s="32"/>
      <c r="G829" s="5"/>
      <c r="H829" s="5"/>
      <c r="I829" s="6"/>
    </row>
    <row r="830">
      <c r="A830" s="31"/>
      <c r="B830" s="32"/>
      <c r="G830" s="5"/>
      <c r="H830" s="5"/>
      <c r="I830" s="6"/>
    </row>
    <row r="831">
      <c r="A831" s="31"/>
      <c r="B831" s="32"/>
      <c r="G831" s="5"/>
      <c r="H831" s="5"/>
      <c r="I831" s="6"/>
    </row>
    <row r="832">
      <c r="A832" s="31"/>
      <c r="B832" s="32"/>
      <c r="G832" s="5"/>
      <c r="H832" s="5"/>
      <c r="I832" s="6"/>
    </row>
    <row r="833">
      <c r="A833" s="31"/>
      <c r="B833" s="32"/>
      <c r="G833" s="5"/>
      <c r="H833" s="5"/>
      <c r="I833" s="6"/>
    </row>
    <row r="834">
      <c r="A834" s="31"/>
      <c r="B834" s="32"/>
      <c r="G834" s="5"/>
      <c r="H834" s="5"/>
      <c r="I834" s="6"/>
    </row>
    <row r="835">
      <c r="A835" s="31"/>
      <c r="B835" s="32"/>
      <c r="G835" s="5"/>
      <c r="H835" s="5"/>
      <c r="I835" s="6"/>
    </row>
    <row r="836">
      <c r="A836" s="31"/>
      <c r="B836" s="32"/>
      <c r="G836" s="5"/>
      <c r="H836" s="5"/>
      <c r="I836" s="6"/>
    </row>
    <row r="837">
      <c r="A837" s="31"/>
      <c r="B837" s="32"/>
      <c r="G837" s="5"/>
      <c r="H837" s="5"/>
      <c r="I837" s="6"/>
    </row>
    <row r="838">
      <c r="A838" s="31"/>
      <c r="B838" s="32"/>
      <c r="G838" s="5"/>
      <c r="H838" s="5"/>
      <c r="I838" s="6"/>
    </row>
    <row r="839">
      <c r="A839" s="31"/>
      <c r="B839" s="32"/>
      <c r="G839" s="5"/>
      <c r="H839" s="5"/>
      <c r="I839" s="6"/>
    </row>
    <row r="840">
      <c r="A840" s="31"/>
      <c r="B840" s="32"/>
      <c r="G840" s="5"/>
      <c r="H840" s="5"/>
      <c r="I840" s="6"/>
    </row>
    <row r="841">
      <c r="A841" s="31"/>
      <c r="B841" s="32"/>
      <c r="G841" s="5"/>
      <c r="H841" s="5"/>
      <c r="I841" s="6"/>
    </row>
    <row r="842">
      <c r="A842" s="31"/>
      <c r="B842" s="32"/>
      <c r="G842" s="5"/>
      <c r="H842" s="5"/>
      <c r="I842" s="6"/>
    </row>
    <row r="843">
      <c r="A843" s="31"/>
      <c r="B843" s="32"/>
      <c r="G843" s="5"/>
      <c r="H843" s="5"/>
      <c r="I843" s="6"/>
    </row>
    <row r="844">
      <c r="A844" s="31"/>
      <c r="B844" s="32"/>
      <c r="G844" s="5"/>
      <c r="H844" s="5"/>
      <c r="I844" s="6"/>
    </row>
    <row r="845">
      <c r="A845" s="31"/>
      <c r="B845" s="32"/>
      <c r="G845" s="5"/>
      <c r="H845" s="5"/>
      <c r="I845" s="6"/>
    </row>
    <row r="846">
      <c r="A846" s="31"/>
      <c r="B846" s="32"/>
      <c r="G846" s="5"/>
      <c r="H846" s="5"/>
      <c r="I846" s="6"/>
    </row>
    <row r="847">
      <c r="A847" s="31"/>
      <c r="B847" s="32"/>
      <c r="G847" s="5"/>
      <c r="H847" s="5"/>
      <c r="I847" s="6"/>
    </row>
    <row r="848">
      <c r="A848" s="31"/>
      <c r="B848" s="32"/>
      <c r="G848" s="5"/>
      <c r="H848" s="5"/>
      <c r="I848" s="6"/>
    </row>
    <row r="849">
      <c r="A849" s="31"/>
      <c r="B849" s="32"/>
      <c r="G849" s="5"/>
      <c r="H849" s="5"/>
      <c r="I849" s="6"/>
    </row>
    <row r="850">
      <c r="A850" s="31"/>
      <c r="B850" s="32"/>
      <c r="G850" s="5"/>
      <c r="H850" s="5"/>
      <c r="I850" s="6"/>
    </row>
    <row r="851">
      <c r="A851" s="31"/>
      <c r="B851" s="32"/>
      <c r="G851" s="5"/>
      <c r="H851" s="5"/>
      <c r="I851" s="6"/>
    </row>
    <row r="852">
      <c r="A852" s="31"/>
      <c r="B852" s="32"/>
      <c r="G852" s="5"/>
      <c r="H852" s="5"/>
      <c r="I852" s="6"/>
    </row>
    <row r="853">
      <c r="A853" s="31"/>
      <c r="B853" s="32"/>
      <c r="G853" s="5"/>
      <c r="H853" s="5"/>
      <c r="I853" s="6"/>
    </row>
    <row r="854">
      <c r="A854" s="31"/>
      <c r="B854" s="32"/>
      <c r="G854" s="5"/>
      <c r="H854" s="5"/>
      <c r="I854" s="6"/>
    </row>
    <row r="855">
      <c r="A855" s="31"/>
      <c r="B855" s="32"/>
      <c r="G855" s="5"/>
      <c r="H855" s="5"/>
      <c r="I855" s="6"/>
    </row>
    <row r="856">
      <c r="A856" s="31"/>
      <c r="B856" s="32"/>
      <c r="G856" s="5"/>
      <c r="H856" s="5"/>
      <c r="I856" s="6"/>
    </row>
    <row r="857">
      <c r="A857" s="31"/>
      <c r="B857" s="32"/>
      <c r="G857" s="5"/>
      <c r="H857" s="5"/>
      <c r="I857" s="6"/>
    </row>
    <row r="858">
      <c r="A858" s="31"/>
      <c r="B858" s="32"/>
      <c r="G858" s="5"/>
      <c r="H858" s="5"/>
      <c r="I858" s="6"/>
    </row>
    <row r="859">
      <c r="A859" s="31"/>
      <c r="B859" s="32"/>
      <c r="G859" s="5"/>
      <c r="H859" s="5"/>
      <c r="I859" s="6"/>
    </row>
    <row r="860">
      <c r="A860" s="31"/>
      <c r="B860" s="32"/>
      <c r="G860" s="5"/>
      <c r="H860" s="5"/>
      <c r="I860" s="6"/>
    </row>
    <row r="861">
      <c r="A861" s="31"/>
      <c r="B861" s="32"/>
      <c r="G861" s="5"/>
      <c r="H861" s="5"/>
      <c r="I861" s="6"/>
    </row>
    <row r="862">
      <c r="A862" s="31"/>
      <c r="B862" s="32"/>
      <c r="G862" s="5"/>
      <c r="H862" s="5"/>
      <c r="I862" s="6"/>
    </row>
    <row r="863">
      <c r="A863" s="31"/>
      <c r="B863" s="32"/>
      <c r="G863" s="5"/>
      <c r="H863" s="5"/>
      <c r="I863" s="6"/>
    </row>
    <row r="864">
      <c r="A864" s="31"/>
      <c r="B864" s="32"/>
      <c r="G864" s="5"/>
      <c r="H864" s="5"/>
      <c r="I864" s="6"/>
    </row>
    <row r="865">
      <c r="A865" s="31"/>
      <c r="B865" s="32"/>
      <c r="G865" s="5"/>
      <c r="H865" s="5"/>
      <c r="I865" s="6"/>
    </row>
    <row r="866">
      <c r="A866" s="31"/>
      <c r="B866" s="32"/>
      <c r="G866" s="5"/>
      <c r="H866" s="5"/>
      <c r="I866" s="6"/>
    </row>
    <row r="867">
      <c r="A867" s="31"/>
      <c r="B867" s="32"/>
      <c r="G867" s="5"/>
      <c r="H867" s="5"/>
      <c r="I867" s="6"/>
    </row>
    <row r="868">
      <c r="A868" s="31"/>
      <c r="B868" s="32"/>
      <c r="G868" s="5"/>
      <c r="H868" s="5"/>
      <c r="I868" s="6"/>
    </row>
    <row r="869">
      <c r="A869" s="31"/>
      <c r="B869" s="32"/>
      <c r="G869" s="5"/>
      <c r="H869" s="5"/>
      <c r="I869" s="6"/>
    </row>
    <row r="870">
      <c r="A870" s="31"/>
      <c r="B870" s="32"/>
      <c r="G870" s="5"/>
      <c r="H870" s="5"/>
      <c r="I870" s="6"/>
    </row>
    <row r="871">
      <c r="A871" s="31"/>
      <c r="B871" s="32"/>
      <c r="G871" s="5"/>
      <c r="H871" s="5"/>
      <c r="I871" s="6"/>
    </row>
    <row r="872">
      <c r="A872" s="31"/>
      <c r="B872" s="32"/>
      <c r="G872" s="5"/>
      <c r="H872" s="5"/>
      <c r="I872" s="6"/>
    </row>
    <row r="873">
      <c r="A873" s="31"/>
      <c r="B873" s="32"/>
      <c r="G873" s="5"/>
      <c r="H873" s="5"/>
      <c r="I873" s="6"/>
    </row>
    <row r="874">
      <c r="A874" s="31"/>
      <c r="B874" s="32"/>
      <c r="G874" s="5"/>
      <c r="H874" s="5"/>
      <c r="I874" s="6"/>
    </row>
    <row r="875">
      <c r="A875" s="31"/>
      <c r="B875" s="32"/>
      <c r="G875" s="5"/>
      <c r="H875" s="5"/>
      <c r="I875" s="6"/>
    </row>
    <row r="876">
      <c r="A876" s="31"/>
      <c r="B876" s="32"/>
      <c r="G876" s="5"/>
      <c r="H876" s="5"/>
      <c r="I876" s="6"/>
    </row>
    <row r="877">
      <c r="A877" s="31"/>
      <c r="B877" s="32"/>
      <c r="G877" s="5"/>
      <c r="H877" s="5"/>
      <c r="I877" s="6"/>
    </row>
    <row r="878">
      <c r="A878" s="31"/>
      <c r="B878" s="32"/>
      <c r="G878" s="5"/>
      <c r="H878" s="5"/>
      <c r="I878" s="6"/>
    </row>
    <row r="879">
      <c r="A879" s="31"/>
      <c r="B879" s="32"/>
      <c r="G879" s="5"/>
      <c r="H879" s="5"/>
      <c r="I879" s="6"/>
    </row>
    <row r="880">
      <c r="A880" s="31"/>
      <c r="B880" s="32"/>
      <c r="G880" s="5"/>
      <c r="H880" s="5"/>
      <c r="I880" s="6"/>
    </row>
    <row r="881">
      <c r="A881" s="31"/>
      <c r="B881" s="32"/>
      <c r="G881" s="5"/>
      <c r="H881" s="5"/>
      <c r="I881" s="6"/>
    </row>
    <row r="882">
      <c r="A882" s="31"/>
      <c r="B882" s="32"/>
      <c r="G882" s="5"/>
      <c r="H882" s="5"/>
      <c r="I882" s="6"/>
    </row>
    <row r="883">
      <c r="A883" s="31"/>
      <c r="B883" s="32"/>
      <c r="G883" s="5"/>
      <c r="H883" s="5"/>
      <c r="I883" s="6"/>
    </row>
    <row r="884">
      <c r="A884" s="31"/>
      <c r="B884" s="32"/>
      <c r="G884" s="5"/>
      <c r="H884" s="5"/>
      <c r="I884" s="6"/>
    </row>
    <row r="885">
      <c r="A885" s="31"/>
      <c r="B885" s="32"/>
      <c r="G885" s="5"/>
      <c r="H885" s="5"/>
      <c r="I885" s="6"/>
    </row>
    <row r="886">
      <c r="A886" s="31"/>
      <c r="B886" s="32"/>
      <c r="G886" s="5"/>
      <c r="H886" s="5"/>
      <c r="I886" s="6"/>
    </row>
    <row r="887">
      <c r="A887" s="31"/>
      <c r="B887" s="32"/>
      <c r="G887" s="5"/>
      <c r="H887" s="5"/>
      <c r="I887" s="6"/>
    </row>
    <row r="888">
      <c r="A888" s="31"/>
      <c r="B888" s="32"/>
      <c r="G888" s="5"/>
      <c r="H888" s="5"/>
      <c r="I888" s="6"/>
    </row>
    <row r="889">
      <c r="A889" s="31"/>
      <c r="B889" s="32"/>
      <c r="G889" s="5"/>
      <c r="H889" s="5"/>
      <c r="I889" s="6"/>
    </row>
    <row r="890">
      <c r="A890" s="31"/>
      <c r="B890" s="32"/>
      <c r="G890" s="5"/>
      <c r="H890" s="5"/>
      <c r="I890" s="6"/>
    </row>
    <row r="891">
      <c r="A891" s="31"/>
      <c r="B891" s="32"/>
      <c r="G891" s="5"/>
      <c r="H891" s="5"/>
      <c r="I891" s="6"/>
    </row>
    <row r="892">
      <c r="A892" s="31"/>
      <c r="B892" s="32"/>
      <c r="G892" s="5"/>
      <c r="H892" s="5"/>
      <c r="I892" s="6"/>
    </row>
    <row r="893">
      <c r="A893" s="31"/>
      <c r="B893" s="32"/>
      <c r="G893" s="5"/>
      <c r="H893" s="5"/>
      <c r="I893" s="6"/>
    </row>
    <row r="894">
      <c r="A894" s="31"/>
      <c r="B894" s="32"/>
      <c r="G894" s="5"/>
      <c r="H894" s="5"/>
      <c r="I894" s="6"/>
    </row>
    <row r="895">
      <c r="A895" s="31"/>
      <c r="B895" s="32"/>
      <c r="G895" s="5"/>
      <c r="H895" s="5"/>
      <c r="I895" s="6"/>
    </row>
    <row r="896">
      <c r="A896" s="31"/>
      <c r="B896" s="32"/>
      <c r="G896" s="5"/>
      <c r="H896" s="5"/>
      <c r="I896" s="6"/>
    </row>
    <row r="897">
      <c r="A897" s="31"/>
      <c r="B897" s="32"/>
      <c r="G897" s="5"/>
      <c r="H897" s="5"/>
      <c r="I897" s="6"/>
    </row>
    <row r="898">
      <c r="A898" s="31"/>
      <c r="B898" s="32"/>
      <c r="G898" s="5"/>
      <c r="H898" s="5"/>
      <c r="I898" s="6"/>
    </row>
    <row r="899">
      <c r="A899" s="31"/>
      <c r="B899" s="32"/>
      <c r="G899" s="5"/>
      <c r="H899" s="5"/>
      <c r="I899" s="6"/>
    </row>
    <row r="900">
      <c r="A900" s="31"/>
      <c r="B900" s="32"/>
      <c r="G900" s="5"/>
      <c r="H900" s="5"/>
      <c r="I900" s="6"/>
    </row>
    <row r="901">
      <c r="A901" s="31"/>
      <c r="B901" s="32"/>
      <c r="G901" s="5"/>
      <c r="H901" s="5"/>
      <c r="I901" s="6"/>
    </row>
    <row r="902">
      <c r="A902" s="31"/>
      <c r="B902" s="32"/>
      <c r="G902" s="5"/>
      <c r="H902" s="5"/>
      <c r="I902" s="6"/>
    </row>
    <row r="903">
      <c r="A903" s="31"/>
      <c r="B903" s="32"/>
      <c r="G903" s="5"/>
      <c r="H903" s="5"/>
      <c r="I903" s="6"/>
    </row>
    <row r="904">
      <c r="A904" s="31"/>
      <c r="B904" s="32"/>
      <c r="G904" s="5"/>
      <c r="H904" s="5"/>
      <c r="I904" s="6"/>
    </row>
    <row r="905">
      <c r="A905" s="31"/>
      <c r="B905" s="32"/>
      <c r="G905" s="5"/>
      <c r="H905" s="5"/>
      <c r="I905" s="6"/>
    </row>
    <row r="906">
      <c r="A906" s="31"/>
      <c r="B906" s="32"/>
      <c r="G906" s="5"/>
      <c r="H906" s="5"/>
      <c r="I906" s="6"/>
    </row>
    <row r="907">
      <c r="A907" s="31"/>
      <c r="B907" s="32"/>
      <c r="G907" s="5"/>
      <c r="H907" s="5"/>
      <c r="I907" s="6"/>
    </row>
    <row r="908">
      <c r="A908" s="31"/>
      <c r="B908" s="32"/>
      <c r="G908" s="5"/>
      <c r="H908" s="5"/>
      <c r="I908" s="6"/>
    </row>
    <row r="909">
      <c r="A909" s="31"/>
      <c r="B909" s="32"/>
      <c r="G909" s="5"/>
      <c r="H909" s="5"/>
      <c r="I909" s="6"/>
    </row>
    <row r="910">
      <c r="A910" s="31"/>
      <c r="B910" s="32"/>
      <c r="G910" s="5"/>
      <c r="H910" s="5"/>
      <c r="I910" s="6"/>
    </row>
    <row r="911">
      <c r="A911" s="31"/>
      <c r="B911" s="32"/>
      <c r="G911" s="5"/>
      <c r="H911" s="5"/>
      <c r="I911" s="6"/>
    </row>
    <row r="912">
      <c r="A912" s="31"/>
      <c r="B912" s="32"/>
      <c r="G912" s="5"/>
      <c r="H912" s="5"/>
      <c r="I912" s="6"/>
    </row>
    <row r="913">
      <c r="A913" s="31"/>
      <c r="B913" s="32"/>
      <c r="G913" s="5"/>
      <c r="H913" s="5"/>
      <c r="I913" s="6"/>
    </row>
    <row r="914">
      <c r="A914" s="31"/>
      <c r="B914" s="32"/>
      <c r="G914" s="5"/>
      <c r="H914" s="5"/>
      <c r="I914" s="6"/>
    </row>
    <row r="915">
      <c r="A915" s="31"/>
      <c r="B915" s="32"/>
      <c r="G915" s="5"/>
      <c r="H915" s="5"/>
      <c r="I915" s="6"/>
    </row>
    <row r="916">
      <c r="A916" s="31"/>
      <c r="B916" s="32"/>
      <c r="G916" s="5"/>
      <c r="H916" s="5"/>
      <c r="I916" s="6"/>
    </row>
    <row r="917">
      <c r="A917" s="31"/>
      <c r="B917" s="32"/>
      <c r="G917" s="5"/>
      <c r="H917" s="5"/>
      <c r="I917" s="6"/>
    </row>
    <row r="918">
      <c r="A918" s="31"/>
      <c r="B918" s="32"/>
      <c r="G918" s="5"/>
      <c r="H918" s="5"/>
      <c r="I918" s="6"/>
    </row>
    <row r="919">
      <c r="A919" s="31"/>
      <c r="B919" s="32"/>
      <c r="G919" s="5"/>
      <c r="H919" s="5"/>
      <c r="I919" s="6"/>
    </row>
    <row r="920">
      <c r="A920" s="31"/>
      <c r="B920" s="32"/>
      <c r="G920" s="5"/>
      <c r="H920" s="5"/>
      <c r="I920" s="6"/>
    </row>
    <row r="921">
      <c r="A921" s="31"/>
      <c r="B921" s="32"/>
      <c r="G921" s="5"/>
      <c r="H921" s="5"/>
      <c r="I921" s="6"/>
    </row>
    <row r="922">
      <c r="A922" s="31"/>
      <c r="B922" s="32"/>
      <c r="G922" s="5"/>
      <c r="H922" s="5"/>
      <c r="I922" s="6"/>
    </row>
    <row r="923">
      <c r="A923" s="31"/>
      <c r="B923" s="32"/>
      <c r="G923" s="5"/>
      <c r="H923" s="5"/>
      <c r="I923" s="6"/>
    </row>
    <row r="924">
      <c r="A924" s="31"/>
      <c r="B924" s="32"/>
      <c r="G924" s="5"/>
      <c r="H924" s="5"/>
      <c r="I924" s="6"/>
    </row>
    <row r="925">
      <c r="A925" s="31"/>
      <c r="B925" s="32"/>
      <c r="G925" s="5"/>
      <c r="H925" s="5"/>
      <c r="I925" s="6"/>
    </row>
    <row r="926">
      <c r="A926" s="31"/>
      <c r="B926" s="32"/>
      <c r="G926" s="5"/>
      <c r="H926" s="5"/>
      <c r="I926" s="6"/>
    </row>
    <row r="927">
      <c r="A927" s="31"/>
      <c r="B927" s="32"/>
      <c r="G927" s="5"/>
      <c r="H927" s="5"/>
      <c r="I927" s="6"/>
    </row>
    <row r="928">
      <c r="A928" s="31"/>
      <c r="B928" s="32"/>
      <c r="G928" s="5"/>
      <c r="H928" s="5"/>
      <c r="I928" s="6"/>
    </row>
    <row r="929">
      <c r="A929" s="31"/>
      <c r="B929" s="32"/>
      <c r="G929" s="5"/>
      <c r="H929" s="5"/>
      <c r="I929" s="6"/>
    </row>
    <row r="930">
      <c r="A930" s="31"/>
      <c r="B930" s="32"/>
      <c r="G930" s="5"/>
      <c r="H930" s="5"/>
      <c r="I930" s="6"/>
    </row>
    <row r="931">
      <c r="A931" s="31"/>
      <c r="B931" s="32"/>
      <c r="G931" s="5"/>
      <c r="H931" s="5"/>
      <c r="I931" s="6"/>
    </row>
    <row r="932">
      <c r="A932" s="31"/>
      <c r="B932" s="32"/>
      <c r="G932" s="5"/>
      <c r="H932" s="5"/>
      <c r="I932" s="6"/>
    </row>
    <row r="933">
      <c r="A933" s="31"/>
      <c r="B933" s="32"/>
      <c r="G933" s="5"/>
      <c r="H933" s="5"/>
      <c r="I933" s="6"/>
    </row>
    <row r="934">
      <c r="A934" s="31"/>
      <c r="B934" s="32"/>
      <c r="G934" s="5"/>
      <c r="H934" s="5"/>
      <c r="I934" s="6"/>
    </row>
    <row r="935">
      <c r="A935" s="31"/>
      <c r="B935" s="32"/>
      <c r="G935" s="5"/>
      <c r="H935" s="5"/>
      <c r="I935" s="6"/>
    </row>
    <row r="936">
      <c r="A936" s="31"/>
      <c r="B936" s="32"/>
      <c r="G936" s="5"/>
      <c r="H936" s="5"/>
      <c r="I936" s="6"/>
    </row>
    <row r="937">
      <c r="A937" s="31"/>
      <c r="B937" s="32"/>
      <c r="G937" s="5"/>
      <c r="H937" s="5"/>
      <c r="I937" s="6"/>
    </row>
    <row r="938">
      <c r="A938" s="31"/>
      <c r="B938" s="32"/>
      <c r="G938" s="5"/>
      <c r="H938" s="5"/>
      <c r="I938" s="6"/>
    </row>
    <row r="939">
      <c r="A939" s="31"/>
      <c r="B939" s="32"/>
      <c r="G939" s="5"/>
      <c r="H939" s="5"/>
      <c r="I939" s="6"/>
    </row>
    <row r="940">
      <c r="A940" s="31"/>
      <c r="B940" s="32"/>
      <c r="G940" s="5"/>
      <c r="H940" s="5"/>
      <c r="I940" s="6"/>
    </row>
    <row r="941">
      <c r="A941" s="31"/>
      <c r="B941" s="32"/>
      <c r="G941" s="5"/>
      <c r="H941" s="5"/>
      <c r="I941" s="6"/>
    </row>
    <row r="942">
      <c r="A942" s="31"/>
      <c r="B942" s="32"/>
      <c r="G942" s="5"/>
      <c r="H942" s="5"/>
      <c r="I942" s="6"/>
    </row>
    <row r="943">
      <c r="A943" s="31"/>
      <c r="B943" s="32"/>
      <c r="G943" s="5"/>
      <c r="H943" s="5"/>
      <c r="I943" s="6"/>
    </row>
    <row r="944">
      <c r="A944" s="31"/>
      <c r="B944" s="32"/>
      <c r="G944" s="5"/>
      <c r="H944" s="5"/>
      <c r="I944" s="6"/>
    </row>
    <row r="945">
      <c r="A945" s="31"/>
      <c r="B945" s="32"/>
      <c r="G945" s="5"/>
      <c r="H945" s="5"/>
      <c r="I945" s="6"/>
    </row>
    <row r="946">
      <c r="A946" s="31"/>
      <c r="B946" s="32"/>
      <c r="G946" s="5"/>
      <c r="H946" s="5"/>
      <c r="I946" s="6"/>
    </row>
    <row r="947">
      <c r="A947" s="31"/>
      <c r="B947" s="32"/>
      <c r="G947" s="5"/>
      <c r="H947" s="5"/>
      <c r="I947" s="6"/>
    </row>
    <row r="948">
      <c r="A948" s="31"/>
      <c r="B948" s="32"/>
      <c r="G948" s="5"/>
      <c r="H948" s="5"/>
      <c r="I948" s="6"/>
    </row>
    <row r="949">
      <c r="A949" s="31"/>
      <c r="B949" s="32"/>
      <c r="G949" s="5"/>
      <c r="H949" s="5"/>
      <c r="I949" s="6"/>
    </row>
    <row r="950">
      <c r="A950" s="31"/>
      <c r="B950" s="32"/>
      <c r="G950" s="5"/>
      <c r="H950" s="5"/>
      <c r="I950" s="6"/>
    </row>
    <row r="951">
      <c r="A951" s="31"/>
      <c r="B951" s="32"/>
      <c r="G951" s="5"/>
      <c r="H951" s="5"/>
      <c r="I951" s="6"/>
    </row>
    <row r="952">
      <c r="A952" s="31"/>
      <c r="B952" s="32"/>
      <c r="G952" s="5"/>
      <c r="H952" s="5"/>
      <c r="I952" s="6"/>
    </row>
    <row r="953">
      <c r="A953" s="31"/>
      <c r="B953" s="32"/>
      <c r="G953" s="5"/>
      <c r="H953" s="5"/>
      <c r="I953" s="6"/>
    </row>
    <row r="954">
      <c r="A954" s="31"/>
      <c r="B954" s="32"/>
      <c r="G954" s="5"/>
      <c r="H954" s="5"/>
      <c r="I954" s="6"/>
    </row>
    <row r="955">
      <c r="A955" s="31"/>
      <c r="B955" s="32"/>
      <c r="G955" s="5"/>
      <c r="H955" s="5"/>
      <c r="I955" s="6"/>
    </row>
    <row r="956">
      <c r="A956" s="31"/>
      <c r="B956" s="32"/>
      <c r="G956" s="5"/>
      <c r="H956" s="5"/>
      <c r="I956" s="6"/>
    </row>
    <row r="957">
      <c r="A957" s="31"/>
      <c r="B957" s="32"/>
      <c r="G957" s="5"/>
      <c r="H957" s="5"/>
      <c r="I957" s="6"/>
    </row>
    <row r="958">
      <c r="A958" s="31"/>
      <c r="B958" s="32"/>
      <c r="G958" s="5"/>
      <c r="H958" s="5"/>
      <c r="I958" s="6"/>
    </row>
    <row r="959">
      <c r="A959" s="31"/>
      <c r="B959" s="32"/>
      <c r="G959" s="5"/>
      <c r="H959" s="5"/>
      <c r="I959" s="6"/>
    </row>
    <row r="960">
      <c r="A960" s="31"/>
      <c r="B960" s="32"/>
      <c r="G960" s="5"/>
      <c r="H960" s="5"/>
      <c r="I960" s="6"/>
    </row>
    <row r="961">
      <c r="A961" s="31"/>
      <c r="B961" s="32"/>
      <c r="G961" s="5"/>
      <c r="H961" s="5"/>
      <c r="I961" s="6"/>
    </row>
    <row r="962">
      <c r="A962" s="31"/>
      <c r="B962" s="32"/>
      <c r="G962" s="5"/>
      <c r="H962" s="5"/>
      <c r="I962" s="6"/>
    </row>
    <row r="963">
      <c r="A963" s="31"/>
      <c r="B963" s="32"/>
      <c r="G963" s="5"/>
      <c r="H963" s="5"/>
      <c r="I963" s="6"/>
    </row>
    <row r="964">
      <c r="A964" s="31"/>
      <c r="B964" s="32"/>
      <c r="G964" s="5"/>
      <c r="H964" s="5"/>
      <c r="I964" s="6"/>
    </row>
    <row r="965">
      <c r="A965" s="31"/>
      <c r="B965" s="32"/>
      <c r="G965" s="5"/>
      <c r="H965" s="5"/>
      <c r="I965" s="6"/>
    </row>
    <row r="966">
      <c r="A966" s="31"/>
      <c r="B966" s="32"/>
      <c r="G966" s="5"/>
      <c r="H966" s="5"/>
      <c r="I966" s="6"/>
    </row>
    <row r="967">
      <c r="A967" s="31"/>
      <c r="B967" s="32"/>
      <c r="G967" s="5"/>
      <c r="H967" s="5"/>
      <c r="I967" s="6"/>
    </row>
    <row r="968">
      <c r="A968" s="31"/>
      <c r="B968" s="32"/>
      <c r="G968" s="5"/>
      <c r="H968" s="5"/>
      <c r="I968" s="6"/>
    </row>
    <row r="969">
      <c r="A969" s="31"/>
      <c r="B969" s="32"/>
      <c r="G969" s="5"/>
      <c r="H969" s="5"/>
      <c r="I969" s="6"/>
    </row>
    <row r="970">
      <c r="A970" s="31"/>
      <c r="B970" s="32"/>
      <c r="G970" s="5"/>
      <c r="H970" s="5"/>
      <c r="I970" s="6"/>
    </row>
    <row r="971">
      <c r="A971" s="31"/>
      <c r="B971" s="32"/>
      <c r="G971" s="5"/>
      <c r="H971" s="5"/>
      <c r="I971" s="6"/>
    </row>
    <row r="972">
      <c r="A972" s="31"/>
      <c r="B972" s="32"/>
      <c r="G972" s="5"/>
      <c r="H972" s="5"/>
      <c r="I972" s="6"/>
    </row>
    <row r="973">
      <c r="A973" s="31"/>
      <c r="B973" s="32"/>
      <c r="G973" s="5"/>
      <c r="H973" s="5"/>
      <c r="I973" s="6"/>
    </row>
    <row r="974">
      <c r="A974" s="31"/>
      <c r="B974" s="32"/>
      <c r="G974" s="5"/>
      <c r="H974" s="5"/>
      <c r="I974" s="6"/>
    </row>
    <row r="975">
      <c r="A975" s="31"/>
      <c r="B975" s="32"/>
      <c r="G975" s="5"/>
      <c r="H975" s="5"/>
      <c r="I975" s="6"/>
    </row>
    <row r="976">
      <c r="A976" s="31"/>
      <c r="B976" s="32"/>
      <c r="G976" s="5"/>
      <c r="H976" s="5"/>
      <c r="I976" s="6"/>
    </row>
    <row r="977">
      <c r="A977" s="31"/>
      <c r="B977" s="32"/>
      <c r="G977" s="5"/>
      <c r="H977" s="5"/>
      <c r="I977" s="6"/>
    </row>
    <row r="978">
      <c r="A978" s="31"/>
      <c r="B978" s="32"/>
      <c r="G978" s="5"/>
      <c r="H978" s="5"/>
      <c r="I978" s="6"/>
    </row>
    <row r="979">
      <c r="A979" s="31"/>
      <c r="B979" s="32"/>
      <c r="G979" s="5"/>
      <c r="H979" s="5"/>
      <c r="I979" s="6"/>
    </row>
    <row r="980">
      <c r="A980" s="31"/>
      <c r="B980" s="32"/>
      <c r="G980" s="5"/>
      <c r="H980" s="5"/>
      <c r="I980" s="6"/>
    </row>
    <row r="981">
      <c r="A981" s="31"/>
      <c r="B981" s="32"/>
      <c r="G981" s="5"/>
      <c r="H981" s="5"/>
      <c r="I981" s="6"/>
    </row>
    <row r="982">
      <c r="A982" s="31"/>
      <c r="B982" s="32"/>
      <c r="G982" s="5"/>
      <c r="H982" s="5"/>
      <c r="I982" s="6"/>
    </row>
    <row r="983">
      <c r="A983" s="31"/>
      <c r="B983" s="32"/>
      <c r="G983" s="5"/>
      <c r="H983" s="5"/>
      <c r="I983" s="6"/>
    </row>
    <row r="984">
      <c r="A984" s="31"/>
      <c r="B984" s="32"/>
      <c r="G984" s="5"/>
      <c r="H984" s="5"/>
      <c r="I984" s="6"/>
    </row>
    <row r="985">
      <c r="A985" s="31"/>
      <c r="B985" s="32"/>
      <c r="G985" s="5"/>
      <c r="H985" s="5"/>
      <c r="I985" s="6"/>
    </row>
    <row r="986">
      <c r="A986" s="31"/>
      <c r="B986" s="32"/>
      <c r="G986" s="5"/>
      <c r="H986" s="5"/>
      <c r="I986" s="6"/>
    </row>
    <row r="987">
      <c r="A987" s="31"/>
      <c r="B987" s="32"/>
      <c r="G987" s="5"/>
      <c r="H987" s="5"/>
      <c r="I987" s="6"/>
    </row>
    <row r="988">
      <c r="A988" s="31"/>
      <c r="B988" s="32"/>
      <c r="G988" s="5"/>
      <c r="H988" s="5"/>
      <c r="I988" s="6"/>
    </row>
    <row r="989">
      <c r="A989" s="31"/>
      <c r="B989" s="32"/>
      <c r="G989" s="5"/>
      <c r="H989" s="5"/>
      <c r="I989" s="6"/>
    </row>
    <row r="990">
      <c r="A990" s="31"/>
      <c r="B990" s="32"/>
      <c r="G990" s="5"/>
      <c r="H990" s="5"/>
      <c r="I990" s="6"/>
    </row>
    <row r="991">
      <c r="A991" s="31"/>
      <c r="B991" s="32"/>
      <c r="G991" s="5"/>
      <c r="H991" s="5"/>
      <c r="I991" s="6"/>
    </row>
    <row r="992">
      <c r="A992" s="31"/>
      <c r="B992" s="32"/>
      <c r="G992" s="5"/>
      <c r="H992" s="5"/>
      <c r="I992" s="6"/>
    </row>
    <row r="993">
      <c r="A993" s="31"/>
      <c r="B993" s="32"/>
      <c r="G993" s="5"/>
      <c r="H993" s="5"/>
      <c r="I993" s="6"/>
    </row>
    <row r="994">
      <c r="A994" s="31"/>
      <c r="B994" s="32"/>
      <c r="G994" s="5"/>
      <c r="H994" s="5"/>
      <c r="I994" s="6"/>
    </row>
    <row r="995">
      <c r="A995" s="31"/>
      <c r="B995" s="32"/>
      <c r="G995" s="5"/>
      <c r="H995" s="5"/>
      <c r="I995" s="6"/>
    </row>
    <row r="996">
      <c r="A996" s="31"/>
      <c r="B996" s="32"/>
      <c r="G996" s="5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42.75"/>
    <col customWidth="1" min="4" max="4" width="18.88"/>
    <col customWidth="1" min="5" max="5" width="25.38"/>
    <col customWidth="1" min="7" max="7" width="17.25"/>
    <col customWidth="1" min="8" max="8" width="16.88"/>
    <col customWidth="1" min="9" max="9" width="20.0"/>
    <col customWidth="1" min="10" max="10" width="14.63"/>
  </cols>
  <sheetData>
    <row r="1">
      <c r="A1" s="34" t="s">
        <v>0</v>
      </c>
      <c r="B1" s="34" t="s">
        <v>1</v>
      </c>
      <c r="C1" s="35" t="s">
        <v>54</v>
      </c>
      <c r="D1" s="36" t="s">
        <v>55</v>
      </c>
      <c r="E1" s="36" t="s">
        <v>56</v>
      </c>
      <c r="F1" s="37" t="s">
        <v>57</v>
      </c>
      <c r="G1" s="38" t="s">
        <v>58</v>
      </c>
      <c r="H1" s="38" t="s">
        <v>59</v>
      </c>
      <c r="I1" s="38" t="s">
        <v>60</v>
      </c>
      <c r="J1" s="38" t="s">
        <v>61</v>
      </c>
    </row>
    <row r="2">
      <c r="A2" s="39" t="s">
        <v>62</v>
      </c>
      <c r="B2" s="39"/>
      <c r="C2" s="40">
        <v>0.0</v>
      </c>
      <c r="D2" s="41">
        <v>1.0</v>
      </c>
      <c r="E2" s="41">
        <v>2.0</v>
      </c>
      <c r="G2" s="38" t="s">
        <v>63</v>
      </c>
      <c r="H2" s="38" t="s">
        <v>55</v>
      </c>
      <c r="I2" s="38" t="s">
        <v>56</v>
      </c>
      <c r="J2" s="38" t="s">
        <v>57</v>
      </c>
    </row>
    <row r="3">
      <c r="A3" s="42" t="s">
        <v>5</v>
      </c>
      <c r="B3" s="42" t="s">
        <v>6</v>
      </c>
      <c r="C3" s="42" t="s">
        <v>64</v>
      </c>
      <c r="D3" s="43" t="s">
        <v>65</v>
      </c>
      <c r="E3" s="42" t="s">
        <v>66</v>
      </c>
      <c r="G3" s="38" t="s">
        <v>54</v>
      </c>
      <c r="H3" s="38" t="s">
        <v>67</v>
      </c>
      <c r="I3" s="38" t="s">
        <v>68</v>
      </c>
      <c r="J3" s="38" t="s">
        <v>69</v>
      </c>
    </row>
    <row r="4">
      <c r="A4" s="42"/>
      <c r="B4" s="42" t="s">
        <v>7</v>
      </c>
      <c r="C4" s="43" t="s">
        <v>70</v>
      </c>
      <c r="D4" s="43" t="s">
        <v>71</v>
      </c>
      <c r="E4" s="43" t="s">
        <v>72</v>
      </c>
      <c r="G4" s="44" t="s">
        <v>73</v>
      </c>
      <c r="H4" s="44" t="s">
        <v>74</v>
      </c>
      <c r="I4" s="38" t="s">
        <v>75</v>
      </c>
      <c r="J4" s="38" t="s">
        <v>76</v>
      </c>
    </row>
    <row r="5">
      <c r="A5" s="42"/>
      <c r="B5" s="42" t="s">
        <v>8</v>
      </c>
      <c r="C5" s="42" t="s">
        <v>77</v>
      </c>
      <c r="D5" s="43" t="s">
        <v>78</v>
      </c>
      <c r="E5" s="43" t="s">
        <v>79</v>
      </c>
      <c r="G5" s="44"/>
      <c r="H5" s="44"/>
      <c r="I5" s="44"/>
      <c r="J5" s="38" t="s">
        <v>80</v>
      </c>
    </row>
    <row r="6">
      <c r="A6" s="42"/>
      <c r="B6" s="42" t="s">
        <v>81</v>
      </c>
      <c r="C6" s="42"/>
      <c r="D6" s="42"/>
      <c r="E6" s="42"/>
    </row>
    <row r="7">
      <c r="A7" s="42"/>
      <c r="B7" s="42" t="s">
        <v>9</v>
      </c>
      <c r="C7" s="42" t="s">
        <v>82</v>
      </c>
      <c r="D7" s="43" t="s">
        <v>83</v>
      </c>
      <c r="E7" s="43" t="s">
        <v>84</v>
      </c>
    </row>
    <row r="8">
      <c r="A8" s="42"/>
      <c r="B8" s="22" t="s">
        <v>10</v>
      </c>
      <c r="C8" s="42" t="s">
        <v>85</v>
      </c>
      <c r="D8" s="45" t="s">
        <v>86</v>
      </c>
      <c r="E8" s="46" t="s">
        <v>87</v>
      </c>
    </row>
    <row r="9">
      <c r="A9" s="42"/>
      <c r="B9" s="42" t="s">
        <v>11</v>
      </c>
      <c r="C9" s="42" t="s">
        <v>85</v>
      </c>
      <c r="D9" s="45" t="s">
        <v>88</v>
      </c>
      <c r="E9" s="43" t="s">
        <v>89</v>
      </c>
    </row>
    <row r="10">
      <c r="A10" s="42"/>
      <c r="B10" s="42" t="s">
        <v>12</v>
      </c>
      <c r="C10" s="42" t="s">
        <v>85</v>
      </c>
      <c r="D10" s="45" t="s">
        <v>88</v>
      </c>
      <c r="E10" s="43" t="s">
        <v>89</v>
      </c>
    </row>
    <row r="11">
      <c r="A11" s="42"/>
      <c r="B11" s="42" t="s">
        <v>13</v>
      </c>
      <c r="C11" s="42" t="s">
        <v>90</v>
      </c>
      <c r="D11" s="43" t="s">
        <v>91</v>
      </c>
      <c r="E11" s="43" t="s">
        <v>92</v>
      </c>
    </row>
    <row r="12">
      <c r="A12" s="42"/>
      <c r="B12" s="42" t="s">
        <v>14</v>
      </c>
      <c r="C12" s="42" t="s">
        <v>90</v>
      </c>
      <c r="D12" s="43" t="s">
        <v>91</v>
      </c>
      <c r="E12" s="43" t="s">
        <v>92</v>
      </c>
    </row>
    <row r="13">
      <c r="A13" s="42"/>
      <c r="B13" s="42" t="s">
        <v>93</v>
      </c>
      <c r="C13" s="42" t="s">
        <v>90</v>
      </c>
      <c r="D13" s="43" t="s">
        <v>91</v>
      </c>
      <c r="E13" s="43" t="s">
        <v>92</v>
      </c>
    </row>
    <row r="14">
      <c r="A14" s="42"/>
      <c r="B14" s="42" t="s">
        <v>16</v>
      </c>
      <c r="C14" s="42" t="s">
        <v>90</v>
      </c>
      <c r="D14" s="43" t="s">
        <v>91</v>
      </c>
      <c r="E14" s="42" t="s">
        <v>92</v>
      </c>
    </row>
    <row r="15">
      <c r="A15" s="42"/>
      <c r="B15" s="42" t="s">
        <v>17</v>
      </c>
      <c r="C15" s="42" t="s">
        <v>94</v>
      </c>
      <c r="D15" s="43" t="s">
        <v>95</v>
      </c>
      <c r="E15" s="43" t="s">
        <v>96</v>
      </c>
    </row>
    <row r="16">
      <c r="A16" s="42"/>
      <c r="B16" s="42"/>
      <c r="C16" s="42"/>
      <c r="D16" s="42"/>
      <c r="E16" s="42"/>
    </row>
    <row r="17">
      <c r="A17" s="42" t="s">
        <v>18</v>
      </c>
      <c r="B17" s="42" t="s">
        <v>97</v>
      </c>
      <c r="C17" s="42"/>
      <c r="D17" s="42"/>
      <c r="E17" s="42"/>
    </row>
    <row r="18">
      <c r="A18" s="42"/>
      <c r="B18" s="42" t="s">
        <v>19</v>
      </c>
      <c r="C18" s="42" t="s">
        <v>98</v>
      </c>
      <c r="D18" s="43" t="s">
        <v>99</v>
      </c>
      <c r="E18" s="43" t="s">
        <v>100</v>
      </c>
    </row>
    <row r="19">
      <c r="A19" s="42"/>
      <c r="B19" s="42" t="s">
        <v>20</v>
      </c>
      <c r="C19" s="42" t="s">
        <v>101</v>
      </c>
      <c r="D19" s="43" t="s">
        <v>102</v>
      </c>
      <c r="E19" s="43" t="s">
        <v>103</v>
      </c>
    </row>
    <row r="20">
      <c r="A20" s="42"/>
      <c r="B20" s="42" t="s">
        <v>21</v>
      </c>
      <c r="C20" s="42" t="s">
        <v>90</v>
      </c>
      <c r="D20" s="43" t="s">
        <v>104</v>
      </c>
      <c r="E20" s="43" t="s">
        <v>105</v>
      </c>
    </row>
    <row r="21">
      <c r="A21" s="42"/>
      <c r="B21" s="42" t="s">
        <v>22</v>
      </c>
      <c r="C21" s="42" t="s">
        <v>106</v>
      </c>
      <c r="D21" s="43" t="s">
        <v>107</v>
      </c>
      <c r="E21" s="43" t="s">
        <v>108</v>
      </c>
    </row>
    <row r="22">
      <c r="A22" s="42"/>
      <c r="B22" s="42" t="s">
        <v>23</v>
      </c>
      <c r="C22" s="42" t="s">
        <v>109</v>
      </c>
      <c r="D22" s="43" t="s">
        <v>110</v>
      </c>
      <c r="E22" s="43" t="s">
        <v>111</v>
      </c>
    </row>
    <row r="23">
      <c r="A23" s="42"/>
      <c r="B23" s="42" t="s">
        <v>24</v>
      </c>
      <c r="C23" s="42" t="s">
        <v>90</v>
      </c>
      <c r="D23" s="43" t="s">
        <v>91</v>
      </c>
      <c r="E23" s="43" t="s">
        <v>92</v>
      </c>
    </row>
    <row r="24">
      <c r="A24" s="42"/>
      <c r="B24" s="42" t="s">
        <v>25</v>
      </c>
      <c r="C24" s="42" t="s">
        <v>112</v>
      </c>
      <c r="D24" s="43" t="s">
        <v>113</v>
      </c>
      <c r="E24" s="43" t="s">
        <v>114</v>
      </c>
    </row>
    <row r="25">
      <c r="A25" s="42"/>
      <c r="B25" s="42" t="s">
        <v>26</v>
      </c>
      <c r="C25" s="42" t="s">
        <v>90</v>
      </c>
      <c r="D25" s="43" t="s">
        <v>91</v>
      </c>
      <c r="E25" s="43" t="s">
        <v>92</v>
      </c>
    </row>
    <row r="26">
      <c r="A26" s="42"/>
      <c r="B26" s="42" t="s">
        <v>27</v>
      </c>
      <c r="C26" s="42" t="s">
        <v>115</v>
      </c>
      <c r="D26" s="43" t="s">
        <v>116</v>
      </c>
      <c r="E26" s="43" t="s">
        <v>117</v>
      </c>
    </row>
    <row r="27">
      <c r="A27" s="42"/>
      <c r="B27" s="22" t="s">
        <v>28</v>
      </c>
      <c r="C27" s="22" t="s">
        <v>118</v>
      </c>
      <c r="D27" s="22" t="s">
        <v>119</v>
      </c>
      <c r="E27" s="22" t="s">
        <v>120</v>
      </c>
    </row>
    <row r="28">
      <c r="A28" s="42"/>
      <c r="B28" s="42"/>
      <c r="C28" s="42"/>
      <c r="D28" s="42"/>
      <c r="E28" s="42"/>
    </row>
    <row r="29">
      <c r="A29" s="42" t="s">
        <v>29</v>
      </c>
      <c r="B29" s="42" t="s">
        <v>121</v>
      </c>
      <c r="C29" s="42"/>
      <c r="D29" s="42"/>
      <c r="E29" s="42"/>
    </row>
    <row r="30">
      <c r="A30" s="42"/>
      <c r="B30" s="42" t="s">
        <v>30</v>
      </c>
      <c r="C30" s="42" t="s">
        <v>122</v>
      </c>
      <c r="D30" s="47" t="s">
        <v>123</v>
      </c>
      <c r="E30" s="43" t="s">
        <v>124</v>
      </c>
    </row>
    <row r="31">
      <c r="A31" s="42"/>
      <c r="B31" s="42" t="s">
        <v>31</v>
      </c>
      <c r="C31" s="42" t="s">
        <v>125</v>
      </c>
      <c r="D31" s="43" t="s">
        <v>126</v>
      </c>
      <c r="E31" s="43" t="s">
        <v>127</v>
      </c>
    </row>
    <row r="32">
      <c r="A32" s="42"/>
      <c r="B32" s="48" t="s">
        <v>128</v>
      </c>
      <c r="C32" s="42"/>
      <c r="D32" s="42"/>
      <c r="E32" s="42"/>
    </row>
    <row r="33">
      <c r="A33" s="42"/>
      <c r="B33" s="42" t="s">
        <v>32</v>
      </c>
      <c r="C33" s="42" t="s">
        <v>129</v>
      </c>
      <c r="D33" s="43" t="s">
        <v>130</v>
      </c>
      <c r="E33" s="43" t="s">
        <v>131</v>
      </c>
    </row>
    <row r="34">
      <c r="A34" s="42"/>
      <c r="B34" s="25" t="s">
        <v>33</v>
      </c>
      <c r="C34" s="22" t="s">
        <v>132</v>
      </c>
      <c r="D34" s="49" t="s">
        <v>133</v>
      </c>
      <c r="E34" s="22" t="s">
        <v>134</v>
      </c>
    </row>
    <row r="35">
      <c r="A35" s="42"/>
      <c r="B35" s="50" t="s">
        <v>135</v>
      </c>
      <c r="C35" s="42"/>
      <c r="D35" s="42"/>
      <c r="E35" s="42"/>
    </row>
    <row r="36">
      <c r="A36" s="42"/>
      <c r="B36" s="50" t="s">
        <v>136</v>
      </c>
      <c r="C36" s="42"/>
      <c r="D36" s="42"/>
      <c r="E36" s="42"/>
    </row>
    <row r="37">
      <c r="A37" s="42"/>
      <c r="B37" s="42" t="s">
        <v>34</v>
      </c>
      <c r="C37" s="42" t="s">
        <v>137</v>
      </c>
      <c r="D37" s="43" t="s">
        <v>138</v>
      </c>
      <c r="E37" s="43" t="s">
        <v>139</v>
      </c>
    </row>
    <row r="38">
      <c r="A38" s="42"/>
      <c r="B38" s="42" t="s">
        <v>35</v>
      </c>
      <c r="C38" s="42" t="s">
        <v>140</v>
      </c>
      <c r="D38" s="43" t="s">
        <v>141</v>
      </c>
      <c r="E38" s="43" t="s">
        <v>142</v>
      </c>
    </row>
    <row r="39">
      <c r="A39" s="42"/>
      <c r="B39" s="42" t="s">
        <v>36</v>
      </c>
      <c r="C39" s="42" t="s">
        <v>125</v>
      </c>
      <c r="D39" s="43" t="s">
        <v>126</v>
      </c>
      <c r="E39" s="43" t="s">
        <v>143</v>
      </c>
    </row>
    <row r="40">
      <c r="A40" s="42"/>
      <c r="B40" s="42" t="s">
        <v>37</v>
      </c>
      <c r="C40" s="42" t="s">
        <v>144</v>
      </c>
      <c r="D40" s="51" t="s">
        <v>145</v>
      </c>
      <c r="E40" s="43" t="s">
        <v>146</v>
      </c>
    </row>
    <row r="41">
      <c r="A41" s="42"/>
      <c r="B41" s="42" t="s">
        <v>38</v>
      </c>
      <c r="C41" s="42" t="s">
        <v>147</v>
      </c>
      <c r="D41" s="51" t="s">
        <v>148</v>
      </c>
      <c r="E41" s="43" t="s">
        <v>146</v>
      </c>
    </row>
    <row r="42">
      <c r="A42" s="42"/>
      <c r="B42" s="42" t="s">
        <v>39</v>
      </c>
      <c r="C42" s="42" t="s">
        <v>149</v>
      </c>
      <c r="D42" s="43" t="s">
        <v>150</v>
      </c>
      <c r="E42" s="43" t="s">
        <v>151</v>
      </c>
    </row>
    <row r="43">
      <c r="A43" s="42"/>
      <c r="B43" s="42" t="s">
        <v>40</v>
      </c>
      <c r="C43" s="42" t="s">
        <v>152</v>
      </c>
      <c r="D43" s="43" t="s">
        <v>153</v>
      </c>
      <c r="E43" s="43" t="s">
        <v>154</v>
      </c>
    </row>
    <row r="44">
      <c r="A44" s="42"/>
      <c r="B44" s="42" t="s">
        <v>41</v>
      </c>
      <c r="C44" s="42" t="s">
        <v>155</v>
      </c>
      <c r="D44" s="43" t="s">
        <v>156</v>
      </c>
      <c r="E44" s="43" t="s">
        <v>157</v>
      </c>
    </row>
    <row r="45">
      <c r="A45" s="42"/>
      <c r="B45" s="42" t="s">
        <v>42</v>
      </c>
      <c r="C45" s="52" t="s">
        <v>158</v>
      </c>
      <c r="D45" s="52" t="s">
        <v>159</v>
      </c>
      <c r="E45" s="52" t="s">
        <v>160</v>
      </c>
    </row>
    <row r="46">
      <c r="A46" s="42"/>
      <c r="B46" s="42"/>
      <c r="C46" s="42"/>
      <c r="D46" s="42"/>
      <c r="E46" s="42"/>
    </row>
    <row r="47">
      <c r="A47" s="42"/>
      <c r="B47" s="42"/>
      <c r="C47" s="42"/>
      <c r="D47" s="42"/>
      <c r="E47" s="42"/>
    </row>
    <row r="48">
      <c r="A48" s="42" t="s">
        <v>43</v>
      </c>
      <c r="B48" s="42" t="s">
        <v>44</v>
      </c>
      <c r="C48" s="42" t="s">
        <v>90</v>
      </c>
      <c r="D48" s="43" t="s">
        <v>161</v>
      </c>
      <c r="E48" s="43" t="s">
        <v>162</v>
      </c>
    </row>
    <row r="49">
      <c r="A49" s="42"/>
      <c r="B49" s="22" t="s">
        <v>45</v>
      </c>
      <c r="C49" s="22" t="s">
        <v>163</v>
      </c>
      <c r="D49" s="46" t="s">
        <v>164</v>
      </c>
      <c r="E49" s="46" t="s">
        <v>165</v>
      </c>
    </row>
    <row r="50">
      <c r="A50" s="42"/>
      <c r="B50" s="22" t="s">
        <v>46</v>
      </c>
      <c r="C50" s="22" t="s">
        <v>166</v>
      </c>
      <c r="D50" s="46" t="s">
        <v>167</v>
      </c>
      <c r="E50" s="46" t="s">
        <v>168</v>
      </c>
    </row>
    <row r="51">
      <c r="A51" s="42"/>
      <c r="B51" s="42" t="s">
        <v>47</v>
      </c>
      <c r="C51" s="42" t="s">
        <v>90</v>
      </c>
      <c r="D51" s="43" t="s">
        <v>169</v>
      </c>
      <c r="E51" s="43" t="s">
        <v>162</v>
      </c>
    </row>
    <row r="52">
      <c r="A52" s="42"/>
      <c r="B52" s="42" t="s">
        <v>48</v>
      </c>
      <c r="C52" s="42" t="s">
        <v>90</v>
      </c>
      <c r="D52" s="43" t="s">
        <v>170</v>
      </c>
      <c r="E52" s="43" t="s">
        <v>171</v>
      </c>
    </row>
    <row r="53">
      <c r="A53" s="42"/>
      <c r="B53" s="48" t="s">
        <v>172</v>
      </c>
      <c r="C53" s="42"/>
      <c r="D53" s="42"/>
      <c r="E53" s="42"/>
    </row>
    <row r="54">
      <c r="A54" s="42"/>
      <c r="B54" s="42" t="s">
        <v>49</v>
      </c>
      <c r="C54" s="42" t="s">
        <v>90</v>
      </c>
      <c r="D54" s="43" t="s">
        <v>173</v>
      </c>
      <c r="E54" s="43" t="s">
        <v>174</v>
      </c>
    </row>
    <row r="55">
      <c r="A55" s="42"/>
      <c r="B55" s="42" t="s">
        <v>50</v>
      </c>
      <c r="C55" s="42" t="s">
        <v>175</v>
      </c>
      <c r="D55" s="43" t="s">
        <v>176</v>
      </c>
      <c r="E55" s="43" t="s">
        <v>177</v>
      </c>
    </row>
    <row r="56">
      <c r="A56" s="42"/>
      <c r="B56" s="42" t="s">
        <v>178</v>
      </c>
      <c r="C56" s="42"/>
      <c r="D56" s="42"/>
      <c r="E56" s="42"/>
    </row>
    <row r="57">
      <c r="A57" s="42"/>
      <c r="B57" s="42"/>
      <c r="C57" s="42"/>
      <c r="D57" s="42"/>
      <c r="E57" s="42"/>
    </row>
    <row r="58">
      <c r="A58" s="42" t="s">
        <v>51</v>
      </c>
      <c r="B58" s="42" t="s">
        <v>52</v>
      </c>
      <c r="C58" s="42" t="s">
        <v>179</v>
      </c>
      <c r="D58" s="43" t="s">
        <v>180</v>
      </c>
      <c r="E58" s="43" t="s">
        <v>181</v>
      </c>
    </row>
    <row r="59">
      <c r="A59" s="42"/>
      <c r="B59" s="50" t="s">
        <v>182</v>
      </c>
      <c r="C59" s="42"/>
      <c r="D59" s="42"/>
      <c r="E59" s="42"/>
    </row>
    <row r="60">
      <c r="A60" s="42"/>
      <c r="B60" s="22" t="s">
        <v>183</v>
      </c>
      <c r="C60" s="22" t="s">
        <v>184</v>
      </c>
      <c r="D60" s="46" t="s">
        <v>185</v>
      </c>
      <c r="E60" s="46" t="s">
        <v>186</v>
      </c>
    </row>
  </sheetData>
  <dataValidations>
    <dataValidation type="list" allowBlank="1" sqref="F1">
      <formula1>$J$2:$J$5</formula1>
    </dataValidation>
    <dataValidation type="list" allowBlank="1" sqref="D1">
      <formula1>$H$2:$H$5</formula1>
    </dataValidation>
    <dataValidation type="list" allowBlank="1" sqref="C1">
      <formula1>$G$2:$G$5</formula1>
    </dataValidation>
    <dataValidation type="list" allowBlank="1" sqref="E1">
      <formula1>$I$2:$I$5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Mature</v>
      </c>
      <c r="D2" s="10">
        <f>average(D3,D16,D27,D41,D49)</f>
        <v>1.5</v>
      </c>
      <c r="H2" s="11"/>
      <c r="I2" s="12"/>
    </row>
    <row r="3">
      <c r="A3" s="13" t="s">
        <v>5</v>
      </c>
      <c r="B3" s="14"/>
      <c r="C3" s="15" t="str">
        <f>lookup(round(D3,0),Options!$C$2:$E$2, Options!$C$1:$E$1)</f>
        <v>Mature</v>
      </c>
      <c r="D3" s="16">
        <f>MEDIAN(D4:D15)</f>
        <v>2</v>
      </c>
      <c r="H3" s="11"/>
      <c r="I3" s="12"/>
    </row>
    <row r="4">
      <c r="A4" s="17"/>
      <c r="B4" s="18" t="s">
        <v>6</v>
      </c>
      <c r="C4" s="53" t="s">
        <v>66</v>
      </c>
      <c r="D4" s="20">
        <f>iferror(match(C4,Options!C3:E3,0)-1, 0)</f>
        <v>2</v>
      </c>
      <c r="H4" s="11" t="s">
        <v>6</v>
      </c>
      <c r="I4" s="12">
        <f t="shared" ref="I4:I15" si="1">D4</f>
        <v>2</v>
      </c>
    </row>
    <row r="5">
      <c r="A5" s="21"/>
      <c r="B5" s="18" t="s">
        <v>7</v>
      </c>
      <c r="C5" s="53" t="s">
        <v>72</v>
      </c>
      <c r="D5" s="20">
        <f>iferror(match(C5,Options!C4:E4,0)-1, 0)</f>
        <v>2</v>
      </c>
      <c r="H5" s="11" t="s">
        <v>7</v>
      </c>
      <c r="I5" s="12">
        <f t="shared" si="1"/>
        <v>2</v>
      </c>
    </row>
    <row r="6">
      <c r="A6" s="21"/>
      <c r="B6" s="18" t="s">
        <v>8</v>
      </c>
      <c r="C6" s="53" t="s">
        <v>79</v>
      </c>
      <c r="D6" s="20">
        <f>iferror(match(C6,Options!C5:E5,0)-1, 0)</f>
        <v>2</v>
      </c>
      <c r="F6" s="19" t="str">
        <f>offset(indirect(address(2,row(),,,"Options")),2,1,1)</f>
        <v>Emergent / Vulnerable</v>
      </c>
      <c r="H6" s="11" t="s">
        <v>8</v>
      </c>
      <c r="I6" s="12">
        <f t="shared" si="1"/>
        <v>2</v>
      </c>
    </row>
    <row r="7">
      <c r="A7" s="54" t="s">
        <v>187</v>
      </c>
      <c r="B7" s="18" t="s">
        <v>9</v>
      </c>
      <c r="C7" s="53" t="s">
        <v>84</v>
      </c>
      <c r="D7" s="20">
        <f>iferror(match(C7,Options!C7:E7,0)-1, 0)</f>
        <v>2</v>
      </c>
      <c r="H7" s="11" t="s">
        <v>9</v>
      </c>
      <c r="I7" s="12">
        <f t="shared" si="1"/>
        <v>2</v>
      </c>
    </row>
    <row r="8">
      <c r="A8" s="21"/>
      <c r="B8" s="22" t="s">
        <v>10</v>
      </c>
      <c r="C8" s="23" t="s">
        <v>87</v>
      </c>
      <c r="D8" s="20">
        <f>iferror(match(C8,Options!C8:E8,0)-1, 0)</f>
        <v>2</v>
      </c>
      <c r="H8" s="24" t="s">
        <v>10</v>
      </c>
      <c r="I8" s="12">
        <f t="shared" si="1"/>
        <v>2</v>
      </c>
    </row>
    <row r="9">
      <c r="A9" s="21"/>
      <c r="B9" s="18" t="s">
        <v>11</v>
      </c>
      <c r="C9" s="23" t="s">
        <v>89</v>
      </c>
      <c r="D9" s="20">
        <f>iferror(match(C9,Options!C9:E9,0)-1, 0)</f>
        <v>2</v>
      </c>
      <c r="H9" s="11" t="s">
        <v>11</v>
      </c>
      <c r="I9" s="12">
        <f t="shared" si="1"/>
        <v>2</v>
      </c>
    </row>
    <row r="10">
      <c r="A10" s="21"/>
      <c r="B10" s="18" t="s">
        <v>12</v>
      </c>
      <c r="C10" s="23" t="s">
        <v>89</v>
      </c>
      <c r="D10" s="20">
        <f>iferror(match(C10,Options!C10:E10,0)-1, 0)</f>
        <v>2</v>
      </c>
      <c r="H10" s="11" t="s">
        <v>12</v>
      </c>
      <c r="I10" s="12">
        <f t="shared" si="1"/>
        <v>2</v>
      </c>
    </row>
    <row r="11">
      <c r="A11" s="21"/>
      <c r="B11" s="18" t="s">
        <v>13</v>
      </c>
      <c r="C11" s="53" t="s">
        <v>92</v>
      </c>
      <c r="D11" s="20">
        <f>iferror(match(C11,Options!C11:E11,0)-1, 0)</f>
        <v>2</v>
      </c>
      <c r="H11" s="11" t="s">
        <v>13</v>
      </c>
      <c r="I11" s="12">
        <f t="shared" si="1"/>
        <v>2</v>
      </c>
    </row>
    <row r="12">
      <c r="A12" s="21"/>
      <c r="B12" s="18" t="s">
        <v>14</v>
      </c>
      <c r="C12" s="53" t="s">
        <v>92</v>
      </c>
      <c r="D12" s="20">
        <f>iferror(match(C12,Options!C12:E12,0)-1, 0)</f>
        <v>2</v>
      </c>
      <c r="H12" s="11" t="s">
        <v>14</v>
      </c>
      <c r="I12" s="12">
        <f t="shared" si="1"/>
        <v>2</v>
      </c>
    </row>
    <row r="13">
      <c r="A13" s="54" t="s">
        <v>187</v>
      </c>
      <c r="B13" s="25" t="s">
        <v>15</v>
      </c>
      <c r="C13" s="53" t="s">
        <v>90</v>
      </c>
      <c r="D13" s="20">
        <f>iferror(match(C13,Options!C13:E13,0)-1, 0)</f>
        <v>0</v>
      </c>
      <c r="H13" s="26" t="s">
        <v>15</v>
      </c>
      <c r="I13" s="12">
        <f t="shared" si="1"/>
        <v>0</v>
      </c>
    </row>
    <row r="14">
      <c r="A14" s="21"/>
      <c r="B14" s="18" t="s">
        <v>16</v>
      </c>
      <c r="C14" s="53" t="s">
        <v>92</v>
      </c>
      <c r="D14" s="20">
        <f>iferror(match(C14,Options!C14:E14,0)-1, 0)</f>
        <v>2</v>
      </c>
      <c r="H14" s="11" t="s">
        <v>16</v>
      </c>
      <c r="I14" s="12">
        <f t="shared" si="1"/>
        <v>2</v>
      </c>
    </row>
    <row r="15">
      <c r="A15" s="21"/>
      <c r="B15" s="18" t="s">
        <v>17</v>
      </c>
      <c r="C15" s="53" t="s">
        <v>94</v>
      </c>
      <c r="D15" s="20">
        <f>iferror(match(C15,Options!C15:E15,0)-1, 0)</f>
        <v>0</v>
      </c>
      <c r="H15" s="11" t="s">
        <v>17</v>
      </c>
      <c r="I15" s="12">
        <f t="shared" si="1"/>
        <v>0</v>
      </c>
    </row>
    <row r="16">
      <c r="A16" s="13" t="s">
        <v>18</v>
      </c>
      <c r="B16" s="14"/>
      <c r="C16" s="15" t="str">
        <f>lookup(round(D16,0),Options!$C$2:$E$2, Options!$C$1:$E$1)</f>
        <v>Established</v>
      </c>
      <c r="D16" s="16">
        <f>MEDIAN(D17:D26)</f>
        <v>1</v>
      </c>
      <c r="H16" s="5"/>
      <c r="I16" s="6"/>
    </row>
    <row r="17">
      <c r="A17" s="17"/>
      <c r="B17" s="18" t="s">
        <v>19</v>
      </c>
      <c r="C17" s="53" t="s">
        <v>100</v>
      </c>
      <c r="D17" s="20">
        <f>iferror(match(C17,Options!C18:E18,0)-1, 0)</f>
        <v>2</v>
      </c>
      <c r="H17" s="11" t="s">
        <v>19</v>
      </c>
      <c r="I17" s="6">
        <f t="shared" ref="I17:I26" si="2">D17</f>
        <v>2</v>
      </c>
    </row>
    <row r="18">
      <c r="A18" s="54" t="s">
        <v>188</v>
      </c>
      <c r="B18" s="18" t="s">
        <v>20</v>
      </c>
      <c r="C18" s="53" t="s">
        <v>102</v>
      </c>
      <c r="D18" s="20">
        <f>iferror(match(C18,Options!C19:E19,0)-1, 0)</f>
        <v>1</v>
      </c>
      <c r="H18" s="11" t="s">
        <v>20</v>
      </c>
      <c r="I18" s="6">
        <f t="shared" si="2"/>
        <v>1</v>
      </c>
    </row>
    <row r="19">
      <c r="A19" s="21"/>
      <c r="B19" s="18" t="s">
        <v>21</v>
      </c>
      <c r="C19" s="53" t="s">
        <v>104</v>
      </c>
      <c r="D19" s="20">
        <f>iferror(match(C19,Options!C20:E20,0)-1, 0)</f>
        <v>1</v>
      </c>
      <c r="H19" s="11" t="s">
        <v>21</v>
      </c>
      <c r="I19" s="6">
        <f t="shared" si="2"/>
        <v>1</v>
      </c>
    </row>
    <row r="20">
      <c r="A20" s="21"/>
      <c r="B20" s="18" t="s">
        <v>22</v>
      </c>
      <c r="C20" s="53" t="s">
        <v>106</v>
      </c>
      <c r="D20" s="20">
        <f>iferror(match(C20,Options!C21:E21,0)-1, 0)</f>
        <v>0</v>
      </c>
      <c r="H20" s="11" t="s">
        <v>22</v>
      </c>
      <c r="I20" s="6">
        <f t="shared" si="2"/>
        <v>0</v>
      </c>
    </row>
    <row r="21">
      <c r="A21" s="21"/>
      <c r="B21" s="18" t="s">
        <v>23</v>
      </c>
      <c r="C21" s="53" t="s">
        <v>111</v>
      </c>
      <c r="D21" s="20">
        <f>iferror(match(C21,Options!C22:E22,0)-1, 0)</f>
        <v>2</v>
      </c>
      <c r="H21" s="11" t="s">
        <v>23</v>
      </c>
      <c r="I21" s="6">
        <f t="shared" si="2"/>
        <v>2</v>
      </c>
    </row>
    <row r="22">
      <c r="A22" s="54" t="s">
        <v>189</v>
      </c>
      <c r="B22" s="18" t="s">
        <v>24</v>
      </c>
      <c r="C22" s="53" t="s">
        <v>91</v>
      </c>
      <c r="D22" s="20">
        <f>iferror(match(C22,Options!C23:E23,0)-1, 0)</f>
        <v>1</v>
      </c>
      <c r="H22" s="11" t="s">
        <v>24</v>
      </c>
      <c r="I22" s="6">
        <f t="shared" si="2"/>
        <v>1</v>
      </c>
    </row>
    <row r="23">
      <c r="A23" s="55" t="s">
        <v>187</v>
      </c>
      <c r="B23" s="18" t="s">
        <v>25</v>
      </c>
      <c r="C23" s="53" t="s">
        <v>114</v>
      </c>
      <c r="D23" s="20">
        <f>iferror(match(C23,Options!C24:E24,0)-1, 0)</f>
        <v>2</v>
      </c>
      <c r="H23" s="11" t="s">
        <v>25</v>
      </c>
      <c r="I23" s="6">
        <f t="shared" si="2"/>
        <v>2</v>
      </c>
    </row>
    <row r="24">
      <c r="A24" s="21"/>
      <c r="B24" s="18" t="s">
        <v>26</v>
      </c>
      <c r="C24" s="53" t="s">
        <v>90</v>
      </c>
      <c r="D24" s="20">
        <f>iferror(match(C24,Options!C25:E25,0)-1, 0)</f>
        <v>0</v>
      </c>
      <c r="H24" s="11" t="s">
        <v>26</v>
      </c>
      <c r="I24" s="6">
        <f t="shared" si="2"/>
        <v>0</v>
      </c>
    </row>
    <row r="25">
      <c r="A25" s="21"/>
      <c r="B25" s="18" t="s">
        <v>27</v>
      </c>
      <c r="C25" s="53" t="s">
        <v>115</v>
      </c>
      <c r="D25" s="20">
        <f>iferror(match(C25,Options!C26:E26,0)-1, 0)</f>
        <v>0</v>
      </c>
      <c r="H25" s="11" t="s">
        <v>27</v>
      </c>
      <c r="I25" s="6">
        <f t="shared" si="2"/>
        <v>0</v>
      </c>
    </row>
    <row r="26">
      <c r="A26" s="21"/>
      <c r="B26" s="18" t="str">
        <f>Options!B27</f>
        <v>Diversity Outreach</v>
      </c>
      <c r="C26" s="53" t="s">
        <v>118</v>
      </c>
      <c r="D26" s="20">
        <f>iferror(match(C26,Options!C27:E27,0)-1, 0)</f>
        <v>0</v>
      </c>
      <c r="H26" s="26" t="s">
        <v>28</v>
      </c>
      <c r="I26" s="6">
        <f t="shared" si="2"/>
        <v>0</v>
      </c>
    </row>
    <row r="27">
      <c r="A27" s="13" t="s">
        <v>29</v>
      </c>
      <c r="B27" s="14"/>
      <c r="C27" s="15" t="str">
        <f>lookup(round(D27,0),Options!$C$2:$E$2, Options!$C$1:$E$1)</f>
        <v>Mature</v>
      </c>
      <c r="D27" s="16">
        <f>MEDIAN(D28:D40)</f>
        <v>2</v>
      </c>
      <c r="H27" s="5"/>
      <c r="I27" s="6"/>
    </row>
    <row r="28">
      <c r="A28" s="17"/>
      <c r="B28" s="18" t="s">
        <v>30</v>
      </c>
      <c r="C28" s="23" t="s">
        <v>124</v>
      </c>
      <c r="D28" s="20">
        <f>iferror(match(C28,Options!C30:E30,0)-1, 0)</f>
        <v>2</v>
      </c>
      <c r="H28" s="11" t="s">
        <v>30</v>
      </c>
      <c r="I28" s="6">
        <f t="shared" ref="I28:I30" si="3">D28</f>
        <v>2</v>
      </c>
    </row>
    <row r="29">
      <c r="A29" s="21"/>
      <c r="B29" s="18" t="s">
        <v>31</v>
      </c>
      <c r="C29" s="53" t="s">
        <v>127</v>
      </c>
      <c r="D29" s="20">
        <f>iferror(match(C29,Options!C31:E31,0)-1, 0)</f>
        <v>2</v>
      </c>
      <c r="H29" s="11" t="s">
        <v>31</v>
      </c>
      <c r="I29" s="6">
        <f t="shared" si="3"/>
        <v>2</v>
      </c>
    </row>
    <row r="30">
      <c r="A30" s="54" t="s">
        <v>187</v>
      </c>
      <c r="B30" s="18" t="s">
        <v>32</v>
      </c>
      <c r="C30" s="53" t="s">
        <v>130</v>
      </c>
      <c r="D30" s="20">
        <f>iferror(match(C30,Options!C33:E33,0)-1, 0)</f>
        <v>1</v>
      </c>
      <c r="H30" s="11" t="s">
        <v>32</v>
      </c>
      <c r="I30" s="6">
        <f t="shared" si="3"/>
        <v>1</v>
      </c>
    </row>
    <row r="31">
      <c r="A31" s="21"/>
      <c r="B31" s="25" t="s">
        <v>33</v>
      </c>
      <c r="C31" s="53" t="s">
        <v>134</v>
      </c>
      <c r="D31" s="20">
        <f>iferror(match(C31,Options!C34:E34,0)-1, 0)</f>
        <v>2</v>
      </c>
      <c r="H31" s="11"/>
      <c r="I31" s="6"/>
    </row>
    <row r="32">
      <c r="A32" s="55" t="s">
        <v>187</v>
      </c>
      <c r="B32" s="56" t="s">
        <v>34</v>
      </c>
      <c r="C32" s="53" t="s">
        <v>139</v>
      </c>
      <c r="D32" s="20">
        <f>iferror(match(C32,Options!C37:E37,0)-1, 0)</f>
        <v>2</v>
      </c>
      <c r="H32" s="11" t="s">
        <v>34</v>
      </c>
      <c r="I32" s="6">
        <f t="shared" ref="I32:I40" si="4">D32</f>
        <v>2</v>
      </c>
    </row>
    <row r="33">
      <c r="A33" s="54" t="s">
        <v>187</v>
      </c>
      <c r="B33" s="56" t="s">
        <v>35</v>
      </c>
      <c r="C33" s="53" t="s">
        <v>141</v>
      </c>
      <c r="D33" s="20">
        <f>iferror(match(C33,Options!C38:E38,0)-1, 0)</f>
        <v>1</v>
      </c>
      <c r="H33" s="11" t="s">
        <v>35</v>
      </c>
      <c r="I33" s="6">
        <f t="shared" si="4"/>
        <v>1</v>
      </c>
    </row>
    <row r="34">
      <c r="A34" s="54" t="s">
        <v>187</v>
      </c>
      <c r="B34" s="18" t="s">
        <v>36</v>
      </c>
      <c r="C34" s="53" t="s">
        <v>126</v>
      </c>
      <c r="D34" s="20">
        <f>iferror(match(C34,Options!C39:E39,0)-1, 0)</f>
        <v>1</v>
      </c>
      <c r="H34" s="11" t="s">
        <v>36</v>
      </c>
      <c r="I34" s="6">
        <f t="shared" si="4"/>
        <v>1</v>
      </c>
    </row>
    <row r="35">
      <c r="A35" s="21"/>
      <c r="B35" s="18" t="s">
        <v>37</v>
      </c>
      <c r="C35" s="23" t="s">
        <v>146</v>
      </c>
      <c r="D35" s="20">
        <f>iferror(match(C35,Options!C40:E40,0)-1, 0)</f>
        <v>2</v>
      </c>
      <c r="H35" s="11" t="s">
        <v>37</v>
      </c>
      <c r="I35" s="6">
        <f t="shared" si="4"/>
        <v>2</v>
      </c>
    </row>
    <row r="36">
      <c r="A36" s="21"/>
      <c r="B36" s="18" t="s">
        <v>38</v>
      </c>
      <c r="C36" s="23" t="s">
        <v>146</v>
      </c>
      <c r="D36" s="20">
        <f>iferror(match(C36,Options!C41:E41,0)-1, 0)</f>
        <v>2</v>
      </c>
      <c r="H36" s="11" t="s">
        <v>38</v>
      </c>
      <c r="I36" s="6">
        <f t="shared" si="4"/>
        <v>2</v>
      </c>
    </row>
    <row r="37">
      <c r="A37" s="21"/>
      <c r="B37" s="18" t="s">
        <v>39</v>
      </c>
      <c r="C37" s="53" t="s">
        <v>151</v>
      </c>
      <c r="D37" s="20">
        <f>iferror(match(C37,Options!C42:E42,0)-1, 0)</f>
        <v>2</v>
      </c>
      <c r="H37" s="11" t="s">
        <v>39</v>
      </c>
      <c r="I37" s="6">
        <f t="shared" si="4"/>
        <v>2</v>
      </c>
    </row>
    <row r="38">
      <c r="A38" s="21"/>
      <c r="B38" s="18" t="s">
        <v>40</v>
      </c>
      <c r="C38" s="53" t="s">
        <v>154</v>
      </c>
      <c r="D38" s="20">
        <f>iferror(match(C38,Options!C43:E43,0)-1, 0)</f>
        <v>2</v>
      </c>
      <c r="H38" s="11" t="s">
        <v>40</v>
      </c>
      <c r="I38" s="6">
        <f t="shared" si="4"/>
        <v>2</v>
      </c>
    </row>
    <row r="39">
      <c r="A39" s="54" t="s">
        <v>190</v>
      </c>
      <c r="B39" s="56" t="s">
        <v>41</v>
      </c>
      <c r="C39" s="53" t="s">
        <v>156</v>
      </c>
      <c r="D39" s="20">
        <f>iferror(match(C39,Options!C44:E44,0)-1, 0)</f>
        <v>1</v>
      </c>
      <c r="H39" s="11" t="s">
        <v>41</v>
      </c>
      <c r="I39" s="6">
        <f t="shared" si="4"/>
        <v>1</v>
      </c>
    </row>
    <row r="40">
      <c r="A40" s="54" t="s">
        <v>191</v>
      </c>
      <c r="B40" s="18" t="s">
        <v>42</v>
      </c>
      <c r="C40" s="19"/>
      <c r="D40" s="20">
        <f>iferror(match(C40,Options!C45:E45,0)-1, 0)</f>
        <v>0</v>
      </c>
      <c r="H40" s="11" t="s">
        <v>42</v>
      </c>
      <c r="I40" s="6">
        <f t="shared" si="4"/>
        <v>0</v>
      </c>
    </row>
    <row r="41">
      <c r="A41" s="13" t="s">
        <v>43</v>
      </c>
      <c r="B41" s="14"/>
      <c r="C41" s="15" t="str">
        <f>lookup(round(D41,0),Options!$C$2:$E$2, Options!$C$1:$E$1)</f>
        <v>Mature</v>
      </c>
      <c r="D41" s="16">
        <f>MEDIAN(D42:D48)</f>
        <v>2</v>
      </c>
      <c r="H41" s="5"/>
      <c r="I41" s="6"/>
    </row>
    <row r="42">
      <c r="A42" s="17"/>
      <c r="B42" s="18" t="s">
        <v>44</v>
      </c>
      <c r="C42" s="53" t="s">
        <v>162</v>
      </c>
      <c r="D42" s="20">
        <f>iferror(match(C42,Options!C48:E48,0)-1, 0)</f>
        <v>2</v>
      </c>
      <c r="H42" s="11" t="s">
        <v>44</v>
      </c>
      <c r="I42" s="6">
        <f t="shared" ref="I42:I48" si="5">D42</f>
        <v>2</v>
      </c>
    </row>
    <row r="43">
      <c r="A43" s="54" t="s">
        <v>192</v>
      </c>
      <c r="B43" s="57" t="s">
        <v>45</v>
      </c>
      <c r="C43" s="19"/>
      <c r="D43" s="20">
        <f>iferror(match(C43,Options!C49:E49,0)-1, 0)</f>
        <v>0</v>
      </c>
      <c r="H43" s="24" t="s">
        <v>45</v>
      </c>
      <c r="I43" s="6">
        <f t="shared" si="5"/>
        <v>0</v>
      </c>
    </row>
    <row r="44">
      <c r="A44" s="21"/>
      <c r="B44" s="22" t="s">
        <v>46</v>
      </c>
      <c r="C44" s="53" t="s">
        <v>168</v>
      </c>
      <c r="D44" s="20">
        <f>iferror(match(C44,Options!C50:E50,0)-1, 0)</f>
        <v>2</v>
      </c>
      <c r="H44" s="24" t="s">
        <v>46</v>
      </c>
      <c r="I44" s="6">
        <f t="shared" si="5"/>
        <v>2</v>
      </c>
    </row>
    <row r="45">
      <c r="A45" s="21"/>
      <c r="B45" s="18" t="s">
        <v>47</v>
      </c>
      <c r="C45" s="53" t="s">
        <v>162</v>
      </c>
      <c r="D45" s="20">
        <f>iferror(match(C45,Options!C51:E51,0)-1, 0)</f>
        <v>2</v>
      </c>
      <c r="H45" s="11" t="s">
        <v>47</v>
      </c>
      <c r="I45" s="6">
        <f t="shared" si="5"/>
        <v>2</v>
      </c>
    </row>
    <row r="46">
      <c r="A46" s="21"/>
      <c r="B46" s="18" t="s">
        <v>48</v>
      </c>
      <c r="C46" s="53" t="s">
        <v>171</v>
      </c>
      <c r="D46" s="20">
        <f>iferror(match(C46,Options!C52:E52,0)-1, 0)</f>
        <v>2</v>
      </c>
      <c r="H46" s="11" t="s">
        <v>48</v>
      </c>
      <c r="I46" s="6">
        <f t="shared" si="5"/>
        <v>2</v>
      </c>
    </row>
    <row r="47">
      <c r="A47" s="21"/>
      <c r="B47" s="58" t="s">
        <v>49</v>
      </c>
      <c r="C47" s="53" t="s">
        <v>174</v>
      </c>
      <c r="D47" s="20">
        <f>iferror(match(C47,Options!C54:E54,0)-1, 0)</f>
        <v>2</v>
      </c>
      <c r="H47" s="11" t="s">
        <v>49</v>
      </c>
      <c r="I47" s="6">
        <f t="shared" si="5"/>
        <v>2</v>
      </c>
    </row>
    <row r="48">
      <c r="A48" s="21"/>
      <c r="B48" s="56" t="s">
        <v>50</v>
      </c>
      <c r="C48" s="53" t="s">
        <v>177</v>
      </c>
      <c r="D48" s="20">
        <f>iferror(match(C48,Options!C55:E55,0)-1, 0)</f>
        <v>2</v>
      </c>
      <c r="H48" s="11" t="s">
        <v>50</v>
      </c>
      <c r="I48" s="6">
        <f t="shared" si="5"/>
        <v>2</v>
      </c>
    </row>
    <row r="49">
      <c r="A49" s="13" t="s">
        <v>51</v>
      </c>
      <c r="B49" s="14"/>
      <c r="C49" s="15" t="str">
        <f>lookup(round(D49,0),Options!$C$2:$E$2, Options!$C$1:$E$1)</f>
        <v>Established</v>
      </c>
      <c r="D49" s="16">
        <f>MEDIAN(D50:D51)</f>
        <v>0.5</v>
      </c>
      <c r="H49" s="5"/>
      <c r="I49" s="6"/>
    </row>
    <row r="50">
      <c r="A50" s="59" t="s">
        <v>193</v>
      </c>
      <c r="B50" s="56" t="s">
        <v>52</v>
      </c>
      <c r="C50" s="53" t="s">
        <v>179</v>
      </c>
      <c r="D50" s="20">
        <f>iferror(match(C50,Options!C58:E58,0)-1, 0)</f>
        <v>0</v>
      </c>
      <c r="H50" s="5"/>
      <c r="I50" s="6"/>
    </row>
    <row r="51">
      <c r="A51" s="60" t="s">
        <v>194</v>
      </c>
      <c r="B51" s="28" t="str">
        <f>Options!B60</f>
        <v>Security Reporting Process</v>
      </c>
      <c r="C51" s="29" t="s">
        <v>185</v>
      </c>
      <c r="D51" s="30">
        <f>iferror(match(C51,Options!C60:E60,0)-1, 0)</f>
        <v>1</v>
      </c>
      <c r="H51" s="11" t="s">
        <v>52</v>
      </c>
      <c r="I51" s="6">
        <f t="shared" ref="I51:I52" si="6">D50</f>
        <v>0</v>
      </c>
    </row>
    <row r="52">
      <c r="A52" s="31"/>
      <c r="B52" s="32"/>
      <c r="H52" s="61" t="s">
        <v>183</v>
      </c>
      <c r="I52" s="6">
        <f t="shared" si="6"/>
        <v>1</v>
      </c>
    </row>
    <row r="53">
      <c r="A53" s="31"/>
      <c r="B53" s="32"/>
      <c r="H53" s="5"/>
      <c r="I53" s="6"/>
    </row>
    <row r="54">
      <c r="A54" s="31"/>
      <c r="B54" s="32"/>
      <c r="H54" s="5"/>
      <c r="I54" s="6"/>
    </row>
    <row r="55">
      <c r="A55" s="31"/>
      <c r="B55" s="32"/>
      <c r="H55" s="5"/>
      <c r="I55" s="6"/>
    </row>
    <row r="56">
      <c r="A56" s="31"/>
      <c r="B56" s="32"/>
      <c r="H56" s="5"/>
      <c r="I56" s="6"/>
    </row>
    <row r="57">
      <c r="A57" s="31"/>
      <c r="B57" s="32"/>
      <c r="H57" s="5"/>
      <c r="I57" s="6"/>
    </row>
    <row r="58">
      <c r="A58" s="31"/>
      <c r="B58" s="32"/>
      <c r="H58" s="5"/>
      <c r="I58" s="6"/>
    </row>
    <row r="59">
      <c r="A59" s="31"/>
      <c r="B59" s="32"/>
      <c r="H59" s="5"/>
      <c r="I59" s="6"/>
    </row>
    <row r="60">
      <c r="A60" s="31"/>
      <c r="B60" s="32"/>
      <c r="H60" s="5"/>
      <c r="I60" s="6"/>
    </row>
    <row r="61">
      <c r="A61" s="31"/>
      <c r="B61" s="32"/>
      <c r="H61" s="5"/>
      <c r="I61" s="6"/>
    </row>
    <row r="62">
      <c r="A62" s="31"/>
      <c r="B62" s="32"/>
      <c r="H62" s="5"/>
      <c r="I62" s="6"/>
    </row>
    <row r="63">
      <c r="A63" s="31"/>
      <c r="B63" s="32"/>
      <c r="H63" s="5"/>
      <c r="I63" s="6"/>
    </row>
    <row r="64">
      <c r="A64" s="31"/>
      <c r="B64" s="32"/>
      <c r="H64" s="5"/>
      <c r="I64" s="6"/>
    </row>
    <row r="65">
      <c r="A65" s="31"/>
      <c r="B65" s="32"/>
      <c r="H65" s="5"/>
      <c r="I65" s="6"/>
    </row>
    <row r="66">
      <c r="A66" s="31"/>
      <c r="B66" s="32"/>
      <c r="H66" s="5"/>
      <c r="I66" s="6"/>
    </row>
    <row r="67">
      <c r="A67" s="31"/>
      <c r="B67" s="32"/>
      <c r="H67" s="5"/>
      <c r="I67" s="6"/>
    </row>
    <row r="68">
      <c r="A68" s="31"/>
      <c r="B68" s="32"/>
      <c r="H68" s="5"/>
      <c r="I68" s="6"/>
    </row>
    <row r="69">
      <c r="A69" s="31"/>
      <c r="B69" s="32"/>
      <c r="H69" s="5"/>
      <c r="I69" s="6"/>
    </row>
    <row r="70">
      <c r="A70" s="31"/>
      <c r="B70" s="32"/>
      <c r="H70" s="5"/>
      <c r="I70" s="6"/>
    </row>
    <row r="71">
      <c r="A71" s="31"/>
      <c r="B71" s="32"/>
      <c r="H71" s="5"/>
      <c r="I71" s="6"/>
    </row>
    <row r="72">
      <c r="A72" s="31"/>
      <c r="B72" s="32"/>
      <c r="H72" s="5"/>
      <c r="I72" s="6"/>
    </row>
    <row r="73">
      <c r="A73" s="31"/>
      <c r="B73" s="32"/>
      <c r="H73" s="5"/>
      <c r="I73" s="6"/>
    </row>
    <row r="74">
      <c r="A74" s="31"/>
      <c r="B74" s="32"/>
      <c r="H74" s="5"/>
      <c r="I74" s="6"/>
    </row>
    <row r="75">
      <c r="A75" s="31"/>
      <c r="B75" s="32"/>
      <c r="H75" s="5"/>
      <c r="I75" s="6"/>
    </row>
    <row r="76">
      <c r="A76" s="31"/>
      <c r="B76" s="32"/>
      <c r="H76" s="5"/>
      <c r="I76" s="6"/>
    </row>
    <row r="77">
      <c r="A77" s="31"/>
      <c r="B77" s="32"/>
      <c r="H77" s="5"/>
      <c r="I77" s="6"/>
    </row>
    <row r="78">
      <c r="A78" s="31"/>
      <c r="B78" s="32"/>
      <c r="H78" s="5"/>
      <c r="I78" s="6"/>
    </row>
    <row r="79">
      <c r="A79" s="31"/>
      <c r="B79" s="32"/>
      <c r="H79" s="5"/>
      <c r="I79" s="6"/>
    </row>
    <row r="80">
      <c r="A80" s="31"/>
      <c r="B80" s="32"/>
      <c r="H80" s="5"/>
      <c r="I80" s="6"/>
    </row>
    <row r="81">
      <c r="A81" s="31"/>
      <c r="B81" s="32"/>
      <c r="H81" s="5"/>
      <c r="I81" s="6"/>
    </row>
    <row r="82">
      <c r="A82" s="31"/>
      <c r="B82" s="32"/>
      <c r="H82" s="5"/>
      <c r="I82" s="6"/>
    </row>
    <row r="83">
      <c r="A83" s="31"/>
      <c r="B83" s="32"/>
      <c r="H83" s="5"/>
      <c r="I83" s="6"/>
    </row>
    <row r="84">
      <c r="A84" s="31"/>
      <c r="B84" s="32"/>
      <c r="H84" s="5"/>
      <c r="I84" s="6"/>
    </row>
    <row r="85">
      <c r="A85" s="31"/>
      <c r="B85" s="32"/>
      <c r="H85" s="5"/>
      <c r="I85" s="6"/>
    </row>
    <row r="86">
      <c r="A86" s="31"/>
      <c r="B86" s="32"/>
      <c r="H86" s="5"/>
      <c r="I86" s="6"/>
    </row>
    <row r="87">
      <c r="A87" s="31"/>
      <c r="B87" s="32"/>
      <c r="H87" s="5"/>
      <c r="I87" s="6"/>
    </row>
    <row r="88">
      <c r="A88" s="31"/>
      <c r="B88" s="32"/>
      <c r="H88" s="5"/>
      <c r="I88" s="6"/>
    </row>
    <row r="89">
      <c r="A89" s="31"/>
      <c r="B89" s="32"/>
      <c r="H89" s="5"/>
      <c r="I89" s="6"/>
    </row>
    <row r="90">
      <c r="A90" s="31"/>
      <c r="B90" s="32"/>
      <c r="H90" s="5"/>
      <c r="I90" s="6"/>
    </row>
    <row r="91">
      <c r="A91" s="31"/>
      <c r="B91" s="32"/>
      <c r="H91" s="5"/>
      <c r="I91" s="6"/>
    </row>
    <row r="92">
      <c r="A92" s="31"/>
      <c r="B92" s="32"/>
      <c r="H92" s="5"/>
      <c r="I92" s="6"/>
    </row>
    <row r="93">
      <c r="A93" s="31"/>
      <c r="B93" s="32"/>
      <c r="H93" s="5"/>
      <c r="I93" s="6"/>
    </row>
    <row r="94">
      <c r="A94" s="31"/>
      <c r="B94" s="32"/>
      <c r="H94" s="5"/>
      <c r="I94" s="6"/>
    </row>
    <row r="95">
      <c r="A95" s="31"/>
      <c r="B95" s="32"/>
      <c r="H95" s="5"/>
      <c r="I95" s="6"/>
    </row>
    <row r="96">
      <c r="A96" s="31"/>
      <c r="B96" s="32"/>
      <c r="H96" s="5"/>
      <c r="I96" s="6"/>
    </row>
    <row r="97">
      <c r="A97" s="31"/>
      <c r="B97" s="32"/>
      <c r="H97" s="5"/>
      <c r="I97" s="6"/>
    </row>
    <row r="98">
      <c r="A98" s="31"/>
      <c r="B98" s="32"/>
      <c r="H98" s="5"/>
      <c r="I98" s="6"/>
    </row>
    <row r="99">
      <c r="A99" s="31"/>
      <c r="B99" s="32"/>
      <c r="H99" s="5"/>
      <c r="I99" s="6"/>
    </row>
    <row r="100">
      <c r="A100" s="31"/>
      <c r="B100" s="32"/>
      <c r="H100" s="5"/>
      <c r="I100" s="6"/>
    </row>
    <row r="101">
      <c r="A101" s="31"/>
      <c r="B101" s="32"/>
      <c r="H101" s="5"/>
      <c r="I101" s="6"/>
    </row>
    <row r="102">
      <c r="A102" s="31"/>
      <c r="B102" s="32"/>
      <c r="H102" s="5"/>
      <c r="I102" s="6"/>
    </row>
    <row r="103">
      <c r="A103" s="31"/>
      <c r="B103" s="32"/>
      <c r="H103" s="5"/>
      <c r="I103" s="6"/>
    </row>
    <row r="104">
      <c r="A104" s="31"/>
      <c r="B104" s="32"/>
      <c r="H104" s="5"/>
      <c r="I104" s="6"/>
    </row>
    <row r="105">
      <c r="A105" s="31"/>
      <c r="B105" s="32"/>
      <c r="H105" s="5"/>
      <c r="I105" s="6"/>
    </row>
    <row r="106">
      <c r="A106" s="31"/>
      <c r="B106" s="32"/>
      <c r="H106" s="5"/>
      <c r="I106" s="6"/>
    </row>
    <row r="107">
      <c r="A107" s="31"/>
      <c r="B107" s="32"/>
      <c r="H107" s="5"/>
      <c r="I107" s="6"/>
    </row>
    <row r="108">
      <c r="A108" s="31"/>
      <c r="B108" s="32"/>
      <c r="H108" s="5"/>
      <c r="I108" s="6"/>
    </row>
    <row r="109">
      <c r="A109" s="31"/>
      <c r="B109" s="32"/>
      <c r="H109" s="5"/>
      <c r="I109" s="6"/>
    </row>
    <row r="110">
      <c r="A110" s="31"/>
      <c r="B110" s="32"/>
      <c r="H110" s="5"/>
      <c r="I110" s="6"/>
    </row>
    <row r="111">
      <c r="A111" s="31"/>
      <c r="B111" s="32"/>
      <c r="H111" s="5"/>
      <c r="I111" s="6"/>
    </row>
    <row r="112">
      <c r="A112" s="31"/>
      <c r="B112" s="32"/>
      <c r="H112" s="5"/>
      <c r="I112" s="6"/>
    </row>
    <row r="113">
      <c r="A113" s="31"/>
      <c r="B113" s="32"/>
      <c r="H113" s="5"/>
      <c r="I113" s="6"/>
    </row>
    <row r="114">
      <c r="A114" s="31"/>
      <c r="B114" s="32"/>
      <c r="H114" s="5"/>
      <c r="I114" s="6"/>
    </row>
    <row r="115">
      <c r="A115" s="31"/>
      <c r="B115" s="32"/>
      <c r="H115" s="5"/>
      <c r="I115" s="6"/>
    </row>
    <row r="116">
      <c r="A116" s="31"/>
      <c r="B116" s="32"/>
      <c r="H116" s="5"/>
      <c r="I116" s="6"/>
    </row>
    <row r="117">
      <c r="A117" s="31"/>
      <c r="B117" s="32"/>
      <c r="H117" s="5"/>
      <c r="I117" s="6"/>
    </row>
    <row r="118">
      <c r="A118" s="31"/>
      <c r="B118" s="32"/>
      <c r="H118" s="5"/>
      <c r="I118" s="6"/>
    </row>
    <row r="119">
      <c r="A119" s="31"/>
      <c r="B119" s="32"/>
      <c r="H119" s="5"/>
      <c r="I119" s="6"/>
    </row>
    <row r="120">
      <c r="A120" s="31"/>
      <c r="B120" s="32"/>
      <c r="H120" s="5"/>
      <c r="I120" s="6"/>
    </row>
    <row r="121">
      <c r="A121" s="31"/>
      <c r="B121" s="32"/>
      <c r="H121" s="5"/>
      <c r="I121" s="6"/>
    </row>
    <row r="122">
      <c r="A122" s="31"/>
      <c r="B122" s="32"/>
      <c r="H122" s="5"/>
      <c r="I122" s="6"/>
    </row>
    <row r="123">
      <c r="A123" s="31"/>
      <c r="B123" s="32"/>
      <c r="H123" s="5"/>
      <c r="I123" s="6"/>
    </row>
    <row r="124">
      <c r="A124" s="31"/>
      <c r="B124" s="32"/>
      <c r="H124" s="5"/>
      <c r="I124" s="6"/>
    </row>
    <row r="125">
      <c r="A125" s="31"/>
      <c r="B125" s="32"/>
      <c r="H125" s="5"/>
      <c r="I125" s="6"/>
    </row>
    <row r="126">
      <c r="A126" s="31"/>
      <c r="B126" s="32"/>
      <c r="H126" s="5"/>
      <c r="I126" s="6"/>
    </row>
    <row r="127">
      <c r="A127" s="31"/>
      <c r="B127" s="32"/>
      <c r="H127" s="5"/>
      <c r="I127" s="6"/>
    </row>
    <row r="128">
      <c r="A128" s="31"/>
      <c r="B128" s="32"/>
      <c r="H128" s="5"/>
      <c r="I128" s="6"/>
    </row>
    <row r="129">
      <c r="A129" s="31"/>
      <c r="B129" s="32"/>
      <c r="H129" s="5"/>
      <c r="I129" s="6"/>
    </row>
    <row r="130">
      <c r="A130" s="31"/>
      <c r="B130" s="32"/>
      <c r="H130" s="5"/>
      <c r="I130" s="6"/>
    </row>
    <row r="131">
      <c r="A131" s="31"/>
      <c r="B131" s="32"/>
      <c r="H131" s="5"/>
      <c r="I131" s="6"/>
    </row>
    <row r="132">
      <c r="A132" s="31"/>
      <c r="B132" s="32"/>
      <c r="H132" s="5"/>
      <c r="I132" s="6"/>
    </row>
    <row r="133">
      <c r="A133" s="31"/>
      <c r="B133" s="32"/>
      <c r="H133" s="5"/>
      <c r="I133" s="6"/>
    </row>
    <row r="134">
      <c r="A134" s="31"/>
      <c r="B134" s="32"/>
      <c r="H134" s="5"/>
      <c r="I134" s="6"/>
    </row>
    <row r="135">
      <c r="A135" s="31"/>
      <c r="B135" s="32"/>
      <c r="H135" s="5"/>
      <c r="I135" s="6"/>
    </row>
    <row r="136">
      <c r="A136" s="31"/>
      <c r="B136" s="32"/>
      <c r="H136" s="5"/>
      <c r="I136" s="6"/>
    </row>
    <row r="137">
      <c r="A137" s="31"/>
      <c r="B137" s="32"/>
      <c r="H137" s="5"/>
      <c r="I137" s="6"/>
    </row>
    <row r="138">
      <c r="A138" s="31"/>
      <c r="B138" s="32"/>
      <c r="H138" s="5"/>
      <c r="I138" s="6"/>
    </row>
    <row r="139">
      <c r="A139" s="31"/>
      <c r="B139" s="32"/>
      <c r="H139" s="5"/>
      <c r="I139" s="6"/>
    </row>
    <row r="140">
      <c r="A140" s="31"/>
      <c r="B140" s="32"/>
      <c r="H140" s="5"/>
      <c r="I140" s="6"/>
    </row>
    <row r="141">
      <c r="A141" s="31"/>
      <c r="B141" s="32"/>
      <c r="H141" s="5"/>
      <c r="I141" s="6"/>
    </row>
    <row r="142">
      <c r="A142" s="31"/>
      <c r="B142" s="32"/>
      <c r="H142" s="5"/>
      <c r="I142" s="6"/>
    </row>
    <row r="143">
      <c r="A143" s="31"/>
      <c r="B143" s="32"/>
      <c r="H143" s="5"/>
      <c r="I143" s="6"/>
    </row>
    <row r="144">
      <c r="A144" s="31"/>
      <c r="B144" s="32"/>
      <c r="H144" s="5"/>
      <c r="I144" s="6"/>
    </row>
    <row r="145">
      <c r="A145" s="31"/>
      <c r="B145" s="32"/>
      <c r="H145" s="5"/>
      <c r="I145" s="6"/>
    </row>
    <row r="146">
      <c r="A146" s="31"/>
      <c r="B146" s="32"/>
      <c r="H146" s="5"/>
      <c r="I146" s="6"/>
    </row>
    <row r="147">
      <c r="A147" s="31"/>
      <c r="B147" s="32"/>
      <c r="H147" s="5"/>
      <c r="I147" s="6"/>
    </row>
    <row r="148">
      <c r="A148" s="31"/>
      <c r="B148" s="32"/>
      <c r="H148" s="5"/>
      <c r="I148" s="6"/>
    </row>
    <row r="149">
      <c r="A149" s="31"/>
      <c r="B149" s="32"/>
      <c r="H149" s="5"/>
      <c r="I149" s="6"/>
    </row>
    <row r="150">
      <c r="A150" s="31"/>
      <c r="B150" s="32"/>
      <c r="H150" s="5"/>
      <c r="I150" s="6"/>
    </row>
    <row r="151">
      <c r="A151" s="31"/>
      <c r="B151" s="32"/>
      <c r="H151" s="5"/>
      <c r="I151" s="6"/>
    </row>
    <row r="152">
      <c r="A152" s="31"/>
      <c r="B152" s="32"/>
      <c r="H152" s="5"/>
      <c r="I152" s="6"/>
    </row>
    <row r="153">
      <c r="A153" s="31"/>
      <c r="B153" s="32"/>
      <c r="H153" s="5"/>
      <c r="I153" s="6"/>
    </row>
    <row r="154">
      <c r="A154" s="31"/>
      <c r="B154" s="32"/>
      <c r="H154" s="5"/>
      <c r="I154" s="6"/>
    </row>
    <row r="155">
      <c r="A155" s="31"/>
      <c r="B155" s="32"/>
      <c r="H155" s="5"/>
      <c r="I155" s="6"/>
    </row>
    <row r="156">
      <c r="A156" s="31"/>
      <c r="B156" s="32"/>
      <c r="H156" s="5"/>
      <c r="I156" s="6"/>
    </row>
    <row r="157">
      <c r="A157" s="31"/>
      <c r="B157" s="32"/>
      <c r="H157" s="5"/>
      <c r="I157" s="6"/>
    </row>
    <row r="158">
      <c r="A158" s="31"/>
      <c r="B158" s="32"/>
      <c r="H158" s="5"/>
      <c r="I158" s="6"/>
    </row>
    <row r="159">
      <c r="A159" s="31"/>
      <c r="B159" s="32"/>
      <c r="H159" s="5"/>
      <c r="I159" s="6"/>
    </row>
    <row r="160">
      <c r="A160" s="31"/>
      <c r="B160" s="32"/>
      <c r="H160" s="5"/>
      <c r="I160" s="6"/>
    </row>
    <row r="161">
      <c r="A161" s="31"/>
      <c r="B161" s="32"/>
      <c r="H161" s="5"/>
      <c r="I161" s="6"/>
    </row>
    <row r="162">
      <c r="A162" s="31"/>
      <c r="B162" s="32"/>
      <c r="H162" s="5"/>
      <c r="I162" s="6"/>
    </row>
    <row r="163">
      <c r="A163" s="31"/>
      <c r="B163" s="32"/>
      <c r="H163" s="5"/>
      <c r="I163" s="6"/>
    </row>
    <row r="164">
      <c r="A164" s="31"/>
      <c r="B164" s="32"/>
      <c r="H164" s="5"/>
      <c r="I164" s="6"/>
    </row>
    <row r="165">
      <c r="A165" s="31"/>
      <c r="B165" s="32"/>
      <c r="H165" s="5"/>
      <c r="I165" s="6"/>
    </row>
    <row r="166">
      <c r="A166" s="31"/>
      <c r="B166" s="32"/>
      <c r="H166" s="5"/>
      <c r="I166" s="6"/>
    </row>
    <row r="167">
      <c r="A167" s="31"/>
      <c r="B167" s="32"/>
      <c r="H167" s="5"/>
      <c r="I167" s="6"/>
    </row>
    <row r="168">
      <c r="A168" s="31"/>
      <c r="B168" s="32"/>
      <c r="H168" s="5"/>
      <c r="I168" s="6"/>
    </row>
    <row r="169">
      <c r="A169" s="31"/>
      <c r="B169" s="32"/>
      <c r="H169" s="5"/>
      <c r="I169" s="6"/>
    </row>
    <row r="170">
      <c r="A170" s="31"/>
      <c r="B170" s="32"/>
      <c r="H170" s="5"/>
      <c r="I170" s="6"/>
    </row>
    <row r="171">
      <c r="A171" s="31"/>
      <c r="B171" s="32"/>
      <c r="H171" s="5"/>
      <c r="I171" s="6"/>
    </row>
    <row r="172">
      <c r="A172" s="31"/>
      <c r="B172" s="32"/>
      <c r="H172" s="5"/>
      <c r="I172" s="6"/>
    </row>
    <row r="173">
      <c r="A173" s="31"/>
      <c r="B173" s="32"/>
      <c r="H173" s="5"/>
      <c r="I173" s="6"/>
    </row>
    <row r="174">
      <c r="A174" s="31"/>
      <c r="B174" s="32"/>
      <c r="H174" s="5"/>
      <c r="I174" s="6"/>
    </row>
    <row r="175">
      <c r="A175" s="31"/>
      <c r="B175" s="32"/>
      <c r="H175" s="5"/>
      <c r="I175" s="6"/>
    </row>
    <row r="176">
      <c r="A176" s="31"/>
      <c r="B176" s="32"/>
      <c r="H176" s="5"/>
      <c r="I176" s="6"/>
    </row>
    <row r="177">
      <c r="A177" s="31"/>
      <c r="B177" s="32"/>
      <c r="H177" s="5"/>
      <c r="I177" s="6"/>
    </row>
    <row r="178">
      <c r="A178" s="31"/>
      <c r="B178" s="32"/>
      <c r="H178" s="5"/>
      <c r="I178" s="6"/>
    </row>
    <row r="179">
      <c r="A179" s="31"/>
      <c r="B179" s="32"/>
      <c r="H179" s="5"/>
      <c r="I179" s="6"/>
    </row>
    <row r="180">
      <c r="A180" s="31"/>
      <c r="B180" s="32"/>
      <c r="H180" s="5"/>
      <c r="I180" s="6"/>
    </row>
    <row r="181">
      <c r="A181" s="31"/>
      <c r="B181" s="32"/>
      <c r="H181" s="5"/>
      <c r="I181" s="6"/>
    </row>
    <row r="182">
      <c r="A182" s="31"/>
      <c r="B182" s="32"/>
      <c r="H182" s="5"/>
      <c r="I182" s="6"/>
    </row>
    <row r="183">
      <c r="A183" s="31"/>
      <c r="B183" s="32"/>
      <c r="H183" s="5"/>
      <c r="I183" s="6"/>
    </row>
    <row r="184">
      <c r="A184" s="31"/>
      <c r="B184" s="32"/>
      <c r="H184" s="5"/>
      <c r="I184" s="6"/>
    </row>
    <row r="185">
      <c r="A185" s="31"/>
      <c r="B185" s="32"/>
      <c r="H185" s="5"/>
      <c r="I185" s="6"/>
    </row>
    <row r="186">
      <c r="A186" s="31"/>
      <c r="B186" s="32"/>
      <c r="H186" s="5"/>
      <c r="I186" s="6"/>
    </row>
    <row r="187">
      <c r="A187" s="31"/>
      <c r="B187" s="32"/>
      <c r="H187" s="5"/>
      <c r="I187" s="6"/>
    </row>
    <row r="188">
      <c r="A188" s="31"/>
      <c r="B188" s="32"/>
      <c r="H188" s="5"/>
      <c r="I188" s="6"/>
    </row>
    <row r="189">
      <c r="A189" s="31"/>
      <c r="B189" s="32"/>
      <c r="H189" s="5"/>
      <c r="I189" s="6"/>
    </row>
    <row r="190">
      <c r="A190" s="31"/>
      <c r="B190" s="32"/>
      <c r="H190" s="5"/>
      <c r="I190" s="6"/>
    </row>
    <row r="191">
      <c r="A191" s="31"/>
      <c r="B191" s="32"/>
      <c r="H191" s="5"/>
      <c r="I191" s="6"/>
    </row>
    <row r="192">
      <c r="A192" s="31"/>
      <c r="B192" s="32"/>
      <c r="H192" s="5"/>
      <c r="I192" s="6"/>
    </row>
    <row r="193">
      <c r="A193" s="31"/>
      <c r="B193" s="32"/>
      <c r="H193" s="5"/>
      <c r="I193" s="6"/>
    </row>
    <row r="194">
      <c r="A194" s="31"/>
      <c r="B194" s="32"/>
      <c r="H194" s="5"/>
      <c r="I194" s="6"/>
    </row>
    <row r="195">
      <c r="A195" s="31"/>
      <c r="B195" s="32"/>
      <c r="H195" s="5"/>
      <c r="I195" s="6"/>
    </row>
    <row r="196">
      <c r="A196" s="31"/>
      <c r="B196" s="32"/>
      <c r="H196" s="5"/>
      <c r="I196" s="6"/>
    </row>
    <row r="197">
      <c r="A197" s="31"/>
      <c r="B197" s="32"/>
      <c r="H197" s="5"/>
      <c r="I197" s="6"/>
    </row>
    <row r="198">
      <c r="A198" s="31"/>
      <c r="B198" s="32"/>
      <c r="H198" s="5"/>
      <c r="I198" s="6"/>
    </row>
    <row r="199">
      <c r="A199" s="31"/>
      <c r="B199" s="32"/>
      <c r="H199" s="5"/>
      <c r="I199" s="6"/>
    </row>
    <row r="200">
      <c r="A200" s="31"/>
      <c r="B200" s="32"/>
      <c r="H200" s="5"/>
      <c r="I200" s="6"/>
    </row>
    <row r="201">
      <c r="A201" s="31"/>
      <c r="B201" s="32"/>
      <c r="H201" s="5"/>
      <c r="I201" s="6"/>
    </row>
    <row r="202">
      <c r="A202" s="31"/>
      <c r="B202" s="32"/>
      <c r="H202" s="5"/>
      <c r="I202" s="6"/>
    </row>
    <row r="203">
      <c r="A203" s="31"/>
      <c r="B203" s="32"/>
      <c r="H203" s="5"/>
      <c r="I203" s="6"/>
    </row>
    <row r="204">
      <c r="A204" s="31"/>
      <c r="B204" s="32"/>
      <c r="H204" s="5"/>
      <c r="I204" s="6"/>
    </row>
    <row r="205">
      <c r="A205" s="31"/>
      <c r="B205" s="32"/>
      <c r="H205" s="5"/>
      <c r="I205" s="6"/>
    </row>
    <row r="206">
      <c r="A206" s="31"/>
      <c r="B206" s="32"/>
      <c r="H206" s="5"/>
      <c r="I206" s="6"/>
    </row>
    <row r="207">
      <c r="A207" s="31"/>
      <c r="B207" s="32"/>
      <c r="H207" s="5"/>
      <c r="I207" s="6"/>
    </row>
    <row r="208">
      <c r="A208" s="31"/>
      <c r="B208" s="32"/>
      <c r="H208" s="5"/>
      <c r="I208" s="6"/>
    </row>
    <row r="209">
      <c r="A209" s="31"/>
      <c r="B209" s="32"/>
      <c r="H209" s="5"/>
      <c r="I209" s="6"/>
    </row>
    <row r="210">
      <c r="A210" s="31"/>
      <c r="B210" s="32"/>
      <c r="H210" s="5"/>
      <c r="I210" s="6"/>
    </row>
    <row r="211">
      <c r="A211" s="31"/>
      <c r="B211" s="32"/>
      <c r="H211" s="5"/>
      <c r="I211" s="6"/>
    </row>
    <row r="212">
      <c r="A212" s="31"/>
      <c r="B212" s="32"/>
      <c r="H212" s="5"/>
      <c r="I212" s="6"/>
    </row>
    <row r="213">
      <c r="A213" s="31"/>
      <c r="B213" s="32"/>
      <c r="H213" s="5"/>
      <c r="I213" s="6"/>
    </row>
    <row r="214">
      <c r="A214" s="31"/>
      <c r="B214" s="32"/>
      <c r="H214" s="5"/>
      <c r="I214" s="6"/>
    </row>
    <row r="215">
      <c r="A215" s="31"/>
      <c r="B215" s="32"/>
      <c r="H215" s="5"/>
      <c r="I215" s="6"/>
    </row>
    <row r="216">
      <c r="A216" s="31"/>
      <c r="B216" s="32"/>
      <c r="H216" s="5"/>
      <c r="I216" s="6"/>
    </row>
    <row r="217">
      <c r="A217" s="31"/>
      <c r="B217" s="32"/>
      <c r="H217" s="5"/>
      <c r="I217" s="6"/>
    </row>
    <row r="218">
      <c r="A218" s="31"/>
      <c r="B218" s="32"/>
      <c r="H218" s="5"/>
      <c r="I218" s="6"/>
    </row>
    <row r="219">
      <c r="A219" s="31"/>
      <c r="B219" s="32"/>
      <c r="H219" s="5"/>
      <c r="I219" s="6"/>
    </row>
    <row r="220">
      <c r="A220" s="31"/>
      <c r="B220" s="32"/>
      <c r="H220" s="5"/>
      <c r="I220" s="6"/>
    </row>
    <row r="221">
      <c r="A221" s="31"/>
      <c r="B221" s="32"/>
      <c r="H221" s="5"/>
      <c r="I221" s="6"/>
    </row>
    <row r="222">
      <c r="A222" s="31"/>
      <c r="B222" s="32"/>
      <c r="H222" s="5"/>
      <c r="I222" s="6"/>
    </row>
    <row r="223">
      <c r="A223" s="31"/>
      <c r="B223" s="32"/>
      <c r="H223" s="5"/>
      <c r="I223" s="6"/>
    </row>
    <row r="224">
      <c r="A224" s="31"/>
      <c r="B224" s="32"/>
      <c r="H224" s="5"/>
      <c r="I224" s="6"/>
    </row>
    <row r="225">
      <c r="A225" s="31"/>
      <c r="B225" s="32"/>
      <c r="H225" s="5"/>
      <c r="I225" s="6"/>
    </row>
    <row r="226">
      <c r="A226" s="31"/>
      <c r="B226" s="32"/>
      <c r="H226" s="5"/>
      <c r="I226" s="6"/>
    </row>
    <row r="227">
      <c r="A227" s="31"/>
      <c r="B227" s="32"/>
      <c r="H227" s="5"/>
      <c r="I227" s="6"/>
    </row>
    <row r="228">
      <c r="A228" s="31"/>
      <c r="B228" s="32"/>
      <c r="H228" s="5"/>
      <c r="I228" s="6"/>
    </row>
    <row r="229">
      <c r="A229" s="31"/>
      <c r="B229" s="32"/>
      <c r="H229" s="5"/>
      <c r="I229" s="6"/>
    </row>
    <row r="230">
      <c r="A230" s="31"/>
      <c r="B230" s="32"/>
      <c r="H230" s="5"/>
      <c r="I230" s="6"/>
    </row>
    <row r="231">
      <c r="A231" s="31"/>
      <c r="B231" s="32"/>
      <c r="H231" s="5"/>
      <c r="I231" s="6"/>
    </row>
    <row r="232">
      <c r="A232" s="31"/>
      <c r="B232" s="32"/>
      <c r="H232" s="5"/>
      <c r="I232" s="6"/>
    </row>
    <row r="233">
      <c r="A233" s="31"/>
      <c r="B233" s="32"/>
      <c r="H233" s="5"/>
      <c r="I233" s="6"/>
    </row>
    <row r="234">
      <c r="A234" s="31"/>
      <c r="B234" s="32"/>
      <c r="H234" s="5"/>
      <c r="I234" s="6"/>
    </row>
    <row r="235">
      <c r="A235" s="31"/>
      <c r="B235" s="32"/>
      <c r="H235" s="5"/>
      <c r="I235" s="6"/>
    </row>
    <row r="236">
      <c r="A236" s="31"/>
      <c r="B236" s="32"/>
      <c r="H236" s="5"/>
      <c r="I236" s="6"/>
    </row>
    <row r="237">
      <c r="A237" s="31"/>
      <c r="B237" s="32"/>
      <c r="H237" s="5"/>
      <c r="I237" s="6"/>
    </row>
    <row r="238">
      <c r="A238" s="31"/>
      <c r="B238" s="32"/>
      <c r="H238" s="5"/>
      <c r="I238" s="6"/>
    </row>
    <row r="239">
      <c r="A239" s="31"/>
      <c r="B239" s="32"/>
      <c r="H239" s="5"/>
      <c r="I239" s="6"/>
    </row>
    <row r="240">
      <c r="A240" s="31"/>
      <c r="B240" s="32"/>
      <c r="H240" s="5"/>
      <c r="I240" s="6"/>
    </row>
    <row r="241">
      <c r="A241" s="31"/>
      <c r="B241" s="32"/>
      <c r="H241" s="5"/>
      <c r="I241" s="6"/>
    </row>
    <row r="242">
      <c r="A242" s="31"/>
      <c r="B242" s="32"/>
      <c r="H242" s="5"/>
      <c r="I242" s="6"/>
    </row>
    <row r="243">
      <c r="A243" s="31"/>
      <c r="B243" s="32"/>
      <c r="H243" s="5"/>
      <c r="I243" s="6"/>
    </row>
    <row r="244">
      <c r="A244" s="31"/>
      <c r="B244" s="32"/>
      <c r="H244" s="5"/>
      <c r="I244" s="6"/>
    </row>
    <row r="245">
      <c r="A245" s="31"/>
      <c r="B245" s="32"/>
      <c r="H245" s="5"/>
      <c r="I245" s="6"/>
    </row>
    <row r="246">
      <c r="A246" s="31"/>
      <c r="B246" s="32"/>
      <c r="H246" s="5"/>
      <c r="I246" s="6"/>
    </row>
    <row r="247">
      <c r="A247" s="31"/>
      <c r="B247" s="32"/>
      <c r="H247" s="5"/>
      <c r="I247" s="6"/>
    </row>
    <row r="248">
      <c r="A248" s="31"/>
      <c r="B248" s="32"/>
      <c r="H248" s="5"/>
      <c r="I248" s="6"/>
    </row>
    <row r="249">
      <c r="A249" s="31"/>
      <c r="B249" s="32"/>
      <c r="H249" s="5"/>
      <c r="I249" s="6"/>
    </row>
    <row r="250">
      <c r="A250" s="31"/>
      <c r="B250" s="32"/>
      <c r="H250" s="5"/>
      <c r="I250" s="6"/>
    </row>
    <row r="251">
      <c r="A251" s="31"/>
      <c r="B251" s="32"/>
      <c r="H251" s="5"/>
      <c r="I251" s="6"/>
    </row>
    <row r="252">
      <c r="A252" s="31"/>
      <c r="B252" s="32"/>
      <c r="H252" s="5"/>
      <c r="I252" s="6"/>
    </row>
    <row r="253">
      <c r="A253" s="31"/>
      <c r="B253" s="32"/>
      <c r="H253" s="5"/>
      <c r="I253" s="6"/>
    </row>
    <row r="254">
      <c r="A254" s="31"/>
      <c r="B254" s="32"/>
      <c r="H254" s="5"/>
      <c r="I254" s="6"/>
    </row>
    <row r="255">
      <c r="A255" s="31"/>
      <c r="B255" s="32"/>
      <c r="H255" s="5"/>
      <c r="I255" s="6"/>
    </row>
    <row r="256">
      <c r="A256" s="31"/>
      <c r="B256" s="32"/>
      <c r="H256" s="5"/>
      <c r="I256" s="6"/>
    </row>
    <row r="257">
      <c r="A257" s="31"/>
      <c r="B257" s="32"/>
      <c r="H257" s="5"/>
      <c r="I257" s="6"/>
    </row>
    <row r="258">
      <c r="A258" s="31"/>
      <c r="B258" s="32"/>
      <c r="H258" s="5"/>
      <c r="I258" s="6"/>
    </row>
    <row r="259">
      <c r="A259" s="31"/>
      <c r="B259" s="32"/>
      <c r="H259" s="5"/>
      <c r="I259" s="6"/>
    </row>
    <row r="260">
      <c r="A260" s="31"/>
      <c r="B260" s="32"/>
      <c r="H260" s="5"/>
      <c r="I260" s="6"/>
    </row>
    <row r="261">
      <c r="A261" s="31"/>
      <c r="B261" s="32"/>
      <c r="H261" s="5"/>
      <c r="I261" s="6"/>
    </row>
    <row r="262">
      <c r="A262" s="31"/>
      <c r="B262" s="32"/>
      <c r="H262" s="5"/>
      <c r="I262" s="6"/>
    </row>
    <row r="263">
      <c r="A263" s="31"/>
      <c r="B263" s="32"/>
      <c r="H263" s="5"/>
      <c r="I263" s="6"/>
    </row>
    <row r="264">
      <c r="A264" s="31"/>
      <c r="B264" s="32"/>
      <c r="H264" s="5"/>
      <c r="I264" s="6"/>
    </row>
    <row r="265">
      <c r="A265" s="31"/>
      <c r="B265" s="32"/>
      <c r="H265" s="5"/>
      <c r="I265" s="6"/>
    </row>
    <row r="266">
      <c r="A266" s="31"/>
      <c r="B266" s="32"/>
      <c r="H266" s="5"/>
      <c r="I266" s="6"/>
    </row>
    <row r="267">
      <c r="A267" s="31"/>
      <c r="B267" s="32"/>
      <c r="H267" s="5"/>
      <c r="I267" s="6"/>
    </row>
    <row r="268">
      <c r="A268" s="31"/>
      <c r="B268" s="32"/>
      <c r="H268" s="5"/>
      <c r="I268" s="6"/>
    </row>
    <row r="269">
      <c r="A269" s="31"/>
      <c r="B269" s="32"/>
      <c r="H269" s="5"/>
      <c r="I269" s="6"/>
    </row>
    <row r="270">
      <c r="A270" s="31"/>
      <c r="B270" s="32"/>
      <c r="H270" s="5"/>
      <c r="I270" s="6"/>
    </row>
    <row r="271">
      <c r="A271" s="31"/>
      <c r="B271" s="32"/>
      <c r="H271" s="5"/>
      <c r="I271" s="6"/>
    </row>
    <row r="272">
      <c r="A272" s="31"/>
      <c r="B272" s="32"/>
      <c r="H272" s="5"/>
      <c r="I272" s="6"/>
    </row>
    <row r="273">
      <c r="A273" s="31"/>
      <c r="B273" s="32"/>
      <c r="H273" s="5"/>
      <c r="I273" s="6"/>
    </row>
    <row r="274">
      <c r="A274" s="31"/>
      <c r="B274" s="32"/>
      <c r="H274" s="5"/>
      <c r="I274" s="6"/>
    </row>
    <row r="275">
      <c r="A275" s="31"/>
      <c r="B275" s="32"/>
      <c r="H275" s="5"/>
      <c r="I275" s="6"/>
    </row>
    <row r="276">
      <c r="A276" s="31"/>
      <c r="B276" s="32"/>
      <c r="H276" s="5"/>
      <c r="I276" s="6"/>
    </row>
    <row r="277">
      <c r="A277" s="31"/>
      <c r="B277" s="32"/>
      <c r="H277" s="5"/>
      <c r="I277" s="6"/>
    </row>
    <row r="278">
      <c r="A278" s="31"/>
      <c r="B278" s="32"/>
      <c r="H278" s="5"/>
      <c r="I278" s="6"/>
    </row>
    <row r="279">
      <c r="A279" s="31"/>
      <c r="B279" s="32"/>
      <c r="H279" s="5"/>
      <c r="I279" s="6"/>
    </row>
    <row r="280">
      <c r="A280" s="31"/>
      <c r="B280" s="32"/>
      <c r="H280" s="5"/>
      <c r="I280" s="6"/>
    </row>
    <row r="281">
      <c r="A281" s="31"/>
      <c r="B281" s="32"/>
      <c r="H281" s="5"/>
      <c r="I281" s="6"/>
    </row>
    <row r="282">
      <c r="A282" s="31"/>
      <c r="B282" s="32"/>
      <c r="H282" s="5"/>
      <c r="I282" s="6"/>
    </row>
    <row r="283">
      <c r="A283" s="31"/>
      <c r="B283" s="32"/>
      <c r="H283" s="5"/>
      <c r="I283" s="6"/>
    </row>
    <row r="284">
      <c r="A284" s="31"/>
      <c r="B284" s="32"/>
      <c r="H284" s="5"/>
      <c r="I284" s="6"/>
    </row>
    <row r="285">
      <c r="A285" s="31"/>
      <c r="B285" s="32"/>
      <c r="H285" s="5"/>
      <c r="I285" s="6"/>
    </row>
    <row r="286">
      <c r="A286" s="31"/>
      <c r="B286" s="32"/>
      <c r="H286" s="5"/>
      <c r="I286" s="6"/>
    </row>
    <row r="287">
      <c r="A287" s="31"/>
      <c r="B287" s="32"/>
      <c r="H287" s="5"/>
      <c r="I287" s="6"/>
    </row>
    <row r="288">
      <c r="A288" s="31"/>
      <c r="B288" s="32"/>
      <c r="H288" s="5"/>
      <c r="I288" s="6"/>
    </row>
    <row r="289">
      <c r="A289" s="31"/>
      <c r="B289" s="32"/>
      <c r="H289" s="5"/>
      <c r="I289" s="6"/>
    </row>
    <row r="290">
      <c r="A290" s="31"/>
      <c r="B290" s="32"/>
      <c r="H290" s="5"/>
      <c r="I290" s="6"/>
    </row>
    <row r="291">
      <c r="A291" s="31"/>
      <c r="B291" s="32"/>
      <c r="H291" s="5"/>
      <c r="I291" s="6"/>
    </row>
    <row r="292">
      <c r="A292" s="31"/>
      <c r="B292" s="32"/>
      <c r="H292" s="5"/>
      <c r="I292" s="6"/>
    </row>
    <row r="293">
      <c r="A293" s="31"/>
      <c r="B293" s="32"/>
      <c r="H293" s="5"/>
      <c r="I293" s="6"/>
    </row>
    <row r="294">
      <c r="A294" s="31"/>
      <c r="B294" s="32"/>
      <c r="H294" s="5"/>
      <c r="I294" s="6"/>
    </row>
    <row r="295">
      <c r="A295" s="31"/>
      <c r="B295" s="32"/>
      <c r="H295" s="5"/>
      <c r="I295" s="6"/>
    </row>
    <row r="296">
      <c r="A296" s="31"/>
      <c r="B296" s="32"/>
      <c r="H296" s="5"/>
      <c r="I296" s="6"/>
    </row>
    <row r="297">
      <c r="A297" s="31"/>
      <c r="B297" s="32"/>
      <c r="H297" s="5"/>
      <c r="I297" s="6"/>
    </row>
    <row r="298">
      <c r="A298" s="31"/>
      <c r="B298" s="32"/>
      <c r="H298" s="5"/>
      <c r="I298" s="6"/>
    </row>
    <row r="299">
      <c r="A299" s="31"/>
      <c r="B299" s="32"/>
      <c r="H299" s="5"/>
      <c r="I299" s="6"/>
    </row>
    <row r="300">
      <c r="A300" s="31"/>
      <c r="B300" s="32"/>
      <c r="H300" s="5"/>
      <c r="I300" s="6"/>
    </row>
    <row r="301">
      <c r="A301" s="31"/>
      <c r="B301" s="32"/>
      <c r="H301" s="5"/>
      <c r="I301" s="6"/>
    </row>
    <row r="302">
      <c r="A302" s="31"/>
      <c r="B302" s="32"/>
      <c r="H302" s="5"/>
      <c r="I302" s="6"/>
    </row>
    <row r="303">
      <c r="A303" s="31"/>
      <c r="B303" s="32"/>
      <c r="H303" s="5"/>
      <c r="I303" s="6"/>
    </row>
    <row r="304">
      <c r="A304" s="31"/>
      <c r="B304" s="32"/>
      <c r="H304" s="5"/>
      <c r="I304" s="6"/>
    </row>
    <row r="305">
      <c r="A305" s="31"/>
      <c r="B305" s="32"/>
      <c r="H305" s="5"/>
      <c r="I305" s="6"/>
    </row>
    <row r="306">
      <c r="A306" s="31"/>
      <c r="B306" s="32"/>
      <c r="H306" s="5"/>
      <c r="I306" s="6"/>
    </row>
    <row r="307">
      <c r="A307" s="31"/>
      <c r="B307" s="32"/>
      <c r="H307" s="5"/>
      <c r="I307" s="6"/>
    </row>
    <row r="308">
      <c r="A308" s="31"/>
      <c r="B308" s="32"/>
      <c r="H308" s="5"/>
      <c r="I308" s="6"/>
    </row>
    <row r="309">
      <c r="A309" s="31"/>
      <c r="B309" s="32"/>
      <c r="H309" s="5"/>
      <c r="I309" s="6"/>
    </row>
    <row r="310">
      <c r="A310" s="31"/>
      <c r="B310" s="32"/>
      <c r="H310" s="5"/>
      <c r="I310" s="6"/>
    </row>
    <row r="311">
      <c r="A311" s="31"/>
      <c r="B311" s="32"/>
      <c r="H311" s="5"/>
      <c r="I311" s="6"/>
    </row>
    <row r="312">
      <c r="A312" s="31"/>
      <c r="B312" s="32"/>
      <c r="H312" s="5"/>
      <c r="I312" s="6"/>
    </row>
    <row r="313">
      <c r="A313" s="31"/>
      <c r="B313" s="32"/>
      <c r="H313" s="5"/>
      <c r="I313" s="6"/>
    </row>
    <row r="314">
      <c r="A314" s="31"/>
      <c r="B314" s="32"/>
      <c r="H314" s="5"/>
      <c r="I314" s="6"/>
    </row>
    <row r="315">
      <c r="A315" s="31"/>
      <c r="B315" s="32"/>
      <c r="H315" s="5"/>
      <c r="I315" s="6"/>
    </row>
    <row r="316">
      <c r="A316" s="31"/>
      <c r="B316" s="32"/>
      <c r="H316" s="5"/>
      <c r="I316" s="6"/>
    </row>
    <row r="317">
      <c r="A317" s="31"/>
      <c r="B317" s="32"/>
      <c r="H317" s="5"/>
      <c r="I317" s="6"/>
    </row>
    <row r="318">
      <c r="A318" s="31"/>
      <c r="B318" s="32"/>
      <c r="H318" s="5"/>
      <c r="I318" s="6"/>
    </row>
    <row r="319">
      <c r="A319" s="31"/>
      <c r="B319" s="32"/>
      <c r="H319" s="5"/>
      <c r="I319" s="6"/>
    </row>
    <row r="320">
      <c r="A320" s="31"/>
      <c r="B320" s="32"/>
      <c r="H320" s="5"/>
      <c r="I320" s="6"/>
    </row>
    <row r="321">
      <c r="A321" s="31"/>
      <c r="B321" s="32"/>
      <c r="H321" s="5"/>
      <c r="I321" s="6"/>
    </row>
    <row r="322">
      <c r="A322" s="31"/>
      <c r="B322" s="32"/>
      <c r="H322" s="5"/>
      <c r="I322" s="6"/>
    </row>
    <row r="323">
      <c r="A323" s="31"/>
      <c r="B323" s="32"/>
      <c r="H323" s="5"/>
      <c r="I323" s="6"/>
    </row>
    <row r="324">
      <c r="A324" s="31"/>
      <c r="B324" s="32"/>
      <c r="H324" s="5"/>
      <c r="I324" s="6"/>
    </row>
    <row r="325">
      <c r="A325" s="31"/>
      <c r="B325" s="32"/>
      <c r="H325" s="5"/>
      <c r="I325" s="6"/>
    </row>
    <row r="326">
      <c r="A326" s="31"/>
      <c r="B326" s="32"/>
      <c r="H326" s="5"/>
      <c r="I326" s="6"/>
    </row>
    <row r="327">
      <c r="A327" s="31"/>
      <c r="B327" s="32"/>
      <c r="H327" s="5"/>
      <c r="I327" s="6"/>
    </row>
    <row r="328">
      <c r="A328" s="31"/>
      <c r="B328" s="32"/>
      <c r="H328" s="5"/>
      <c r="I328" s="6"/>
    </row>
    <row r="329">
      <c r="A329" s="31"/>
      <c r="B329" s="32"/>
      <c r="H329" s="5"/>
      <c r="I329" s="6"/>
    </row>
    <row r="330">
      <c r="A330" s="31"/>
      <c r="B330" s="32"/>
      <c r="H330" s="5"/>
      <c r="I330" s="6"/>
    </row>
    <row r="331">
      <c r="A331" s="31"/>
      <c r="B331" s="32"/>
      <c r="H331" s="5"/>
      <c r="I331" s="6"/>
    </row>
    <row r="332">
      <c r="A332" s="31"/>
      <c r="B332" s="32"/>
      <c r="H332" s="5"/>
      <c r="I332" s="6"/>
    </row>
    <row r="333">
      <c r="A333" s="31"/>
      <c r="B333" s="32"/>
      <c r="H333" s="5"/>
      <c r="I333" s="6"/>
    </row>
    <row r="334">
      <c r="A334" s="31"/>
      <c r="B334" s="32"/>
      <c r="H334" s="5"/>
      <c r="I334" s="6"/>
    </row>
    <row r="335">
      <c r="A335" s="31"/>
      <c r="B335" s="32"/>
      <c r="H335" s="5"/>
      <c r="I335" s="6"/>
    </row>
    <row r="336">
      <c r="A336" s="31"/>
      <c r="B336" s="32"/>
      <c r="H336" s="5"/>
      <c r="I336" s="6"/>
    </row>
    <row r="337">
      <c r="A337" s="31"/>
      <c r="B337" s="32"/>
      <c r="H337" s="5"/>
      <c r="I337" s="6"/>
    </row>
    <row r="338">
      <c r="A338" s="31"/>
      <c r="B338" s="32"/>
      <c r="H338" s="5"/>
      <c r="I338" s="6"/>
    </row>
    <row r="339">
      <c r="A339" s="31"/>
      <c r="B339" s="32"/>
      <c r="H339" s="5"/>
      <c r="I339" s="6"/>
    </row>
    <row r="340">
      <c r="A340" s="31"/>
      <c r="B340" s="32"/>
      <c r="H340" s="5"/>
      <c r="I340" s="6"/>
    </row>
    <row r="341">
      <c r="A341" s="31"/>
      <c r="B341" s="32"/>
      <c r="H341" s="5"/>
      <c r="I341" s="6"/>
    </row>
    <row r="342">
      <c r="A342" s="31"/>
      <c r="B342" s="32"/>
      <c r="H342" s="5"/>
      <c r="I342" s="6"/>
    </row>
    <row r="343">
      <c r="A343" s="31"/>
      <c r="B343" s="32"/>
      <c r="H343" s="5"/>
      <c r="I343" s="6"/>
    </row>
    <row r="344">
      <c r="A344" s="31"/>
      <c r="B344" s="32"/>
      <c r="H344" s="5"/>
      <c r="I344" s="6"/>
    </row>
    <row r="345">
      <c r="A345" s="31"/>
      <c r="B345" s="32"/>
      <c r="H345" s="5"/>
      <c r="I345" s="6"/>
    </row>
    <row r="346">
      <c r="A346" s="31"/>
      <c r="B346" s="32"/>
      <c r="H346" s="5"/>
      <c r="I346" s="6"/>
    </row>
    <row r="347">
      <c r="A347" s="31"/>
      <c r="B347" s="32"/>
      <c r="H347" s="5"/>
      <c r="I347" s="6"/>
    </row>
    <row r="348">
      <c r="A348" s="31"/>
      <c r="B348" s="32"/>
      <c r="H348" s="5"/>
      <c r="I348" s="6"/>
    </row>
    <row r="349">
      <c r="A349" s="31"/>
      <c r="B349" s="32"/>
      <c r="H349" s="5"/>
      <c r="I349" s="6"/>
    </row>
    <row r="350">
      <c r="A350" s="31"/>
      <c r="B350" s="32"/>
      <c r="H350" s="5"/>
      <c r="I350" s="6"/>
    </row>
    <row r="351">
      <c r="A351" s="31"/>
      <c r="B351" s="32"/>
      <c r="H351" s="5"/>
      <c r="I351" s="6"/>
    </row>
    <row r="352">
      <c r="A352" s="31"/>
      <c r="B352" s="32"/>
      <c r="H352" s="5"/>
      <c r="I352" s="6"/>
    </row>
    <row r="353">
      <c r="A353" s="31"/>
      <c r="B353" s="32"/>
      <c r="H353" s="5"/>
      <c r="I353" s="6"/>
    </row>
    <row r="354">
      <c r="A354" s="31"/>
      <c r="B354" s="32"/>
      <c r="H354" s="5"/>
      <c r="I354" s="6"/>
    </row>
    <row r="355">
      <c r="A355" s="31"/>
      <c r="B355" s="32"/>
      <c r="H355" s="5"/>
      <c r="I355" s="6"/>
    </row>
    <row r="356">
      <c r="A356" s="31"/>
      <c r="B356" s="32"/>
      <c r="H356" s="5"/>
      <c r="I356" s="6"/>
    </row>
    <row r="357">
      <c r="A357" s="31"/>
      <c r="B357" s="32"/>
      <c r="H357" s="5"/>
      <c r="I357" s="6"/>
    </row>
    <row r="358">
      <c r="A358" s="31"/>
      <c r="B358" s="32"/>
      <c r="H358" s="5"/>
      <c r="I358" s="6"/>
    </row>
    <row r="359">
      <c r="A359" s="31"/>
      <c r="B359" s="32"/>
      <c r="H359" s="5"/>
      <c r="I359" s="6"/>
    </row>
    <row r="360">
      <c r="A360" s="31"/>
      <c r="B360" s="32"/>
      <c r="H360" s="5"/>
      <c r="I360" s="6"/>
    </row>
    <row r="361">
      <c r="A361" s="31"/>
      <c r="B361" s="32"/>
      <c r="H361" s="5"/>
      <c r="I361" s="6"/>
    </row>
    <row r="362">
      <c r="A362" s="31"/>
      <c r="B362" s="32"/>
      <c r="H362" s="5"/>
      <c r="I362" s="6"/>
    </row>
    <row r="363">
      <c r="A363" s="31"/>
      <c r="B363" s="32"/>
      <c r="H363" s="5"/>
      <c r="I363" s="6"/>
    </row>
    <row r="364">
      <c r="A364" s="31"/>
      <c r="B364" s="32"/>
      <c r="H364" s="5"/>
      <c r="I364" s="6"/>
    </row>
    <row r="365">
      <c r="A365" s="31"/>
      <c r="B365" s="32"/>
      <c r="H365" s="5"/>
      <c r="I365" s="6"/>
    </row>
    <row r="366">
      <c r="A366" s="31"/>
      <c r="B366" s="32"/>
      <c r="H366" s="5"/>
      <c r="I366" s="6"/>
    </row>
    <row r="367">
      <c r="A367" s="31"/>
      <c r="B367" s="32"/>
      <c r="H367" s="5"/>
      <c r="I367" s="6"/>
    </row>
    <row r="368">
      <c r="A368" s="31"/>
      <c r="B368" s="32"/>
      <c r="H368" s="5"/>
      <c r="I368" s="6"/>
    </row>
    <row r="369">
      <c r="A369" s="31"/>
      <c r="B369" s="32"/>
      <c r="H369" s="5"/>
      <c r="I369" s="6"/>
    </row>
    <row r="370">
      <c r="A370" s="31"/>
      <c r="B370" s="32"/>
      <c r="H370" s="5"/>
      <c r="I370" s="6"/>
    </row>
    <row r="371">
      <c r="A371" s="31"/>
      <c r="B371" s="32"/>
      <c r="H371" s="5"/>
      <c r="I371" s="6"/>
    </row>
    <row r="372">
      <c r="A372" s="31"/>
      <c r="B372" s="32"/>
      <c r="H372" s="5"/>
      <c r="I372" s="6"/>
    </row>
    <row r="373">
      <c r="A373" s="31"/>
      <c r="B373" s="32"/>
      <c r="H373" s="5"/>
      <c r="I373" s="6"/>
    </row>
    <row r="374">
      <c r="A374" s="31"/>
      <c r="B374" s="32"/>
      <c r="H374" s="5"/>
      <c r="I374" s="6"/>
    </row>
    <row r="375">
      <c r="A375" s="31"/>
      <c r="B375" s="32"/>
      <c r="H375" s="5"/>
      <c r="I375" s="6"/>
    </row>
    <row r="376">
      <c r="A376" s="31"/>
      <c r="B376" s="32"/>
      <c r="H376" s="5"/>
      <c r="I376" s="6"/>
    </row>
    <row r="377">
      <c r="A377" s="31"/>
      <c r="B377" s="32"/>
      <c r="H377" s="5"/>
      <c r="I377" s="6"/>
    </row>
    <row r="378">
      <c r="A378" s="31"/>
      <c r="B378" s="32"/>
      <c r="H378" s="5"/>
      <c r="I378" s="6"/>
    </row>
    <row r="379">
      <c r="A379" s="31"/>
      <c r="B379" s="32"/>
      <c r="H379" s="5"/>
      <c r="I379" s="6"/>
    </row>
    <row r="380">
      <c r="A380" s="31"/>
      <c r="B380" s="32"/>
      <c r="H380" s="5"/>
      <c r="I380" s="6"/>
    </row>
    <row r="381">
      <c r="A381" s="31"/>
      <c r="B381" s="32"/>
      <c r="H381" s="5"/>
      <c r="I381" s="6"/>
    </row>
    <row r="382">
      <c r="A382" s="31"/>
      <c r="B382" s="32"/>
      <c r="H382" s="5"/>
      <c r="I382" s="6"/>
    </row>
    <row r="383">
      <c r="A383" s="31"/>
      <c r="B383" s="32"/>
      <c r="H383" s="5"/>
      <c r="I383" s="6"/>
    </row>
    <row r="384">
      <c r="A384" s="31"/>
      <c r="B384" s="32"/>
      <c r="H384" s="5"/>
      <c r="I384" s="6"/>
    </row>
    <row r="385">
      <c r="A385" s="31"/>
      <c r="B385" s="32"/>
      <c r="H385" s="5"/>
      <c r="I385" s="6"/>
    </row>
    <row r="386">
      <c r="A386" s="31"/>
      <c r="B386" s="32"/>
      <c r="H386" s="5"/>
      <c r="I386" s="6"/>
    </row>
    <row r="387">
      <c r="A387" s="31"/>
      <c r="B387" s="32"/>
      <c r="H387" s="5"/>
      <c r="I387" s="6"/>
    </row>
    <row r="388">
      <c r="A388" s="31"/>
      <c r="B388" s="32"/>
      <c r="H388" s="5"/>
      <c r="I388" s="6"/>
    </row>
    <row r="389">
      <c r="A389" s="31"/>
      <c r="B389" s="32"/>
      <c r="H389" s="5"/>
      <c r="I389" s="6"/>
    </row>
    <row r="390">
      <c r="A390" s="31"/>
      <c r="B390" s="32"/>
      <c r="H390" s="5"/>
      <c r="I390" s="6"/>
    </row>
    <row r="391">
      <c r="A391" s="31"/>
      <c r="B391" s="32"/>
      <c r="H391" s="5"/>
      <c r="I391" s="6"/>
    </row>
    <row r="392">
      <c r="A392" s="31"/>
      <c r="B392" s="32"/>
      <c r="H392" s="5"/>
      <c r="I392" s="6"/>
    </row>
    <row r="393">
      <c r="A393" s="31"/>
      <c r="B393" s="32"/>
      <c r="H393" s="5"/>
      <c r="I393" s="6"/>
    </row>
    <row r="394">
      <c r="A394" s="31"/>
      <c r="B394" s="32"/>
      <c r="H394" s="5"/>
      <c r="I394" s="6"/>
    </row>
    <row r="395">
      <c r="A395" s="31"/>
      <c r="B395" s="32"/>
      <c r="H395" s="5"/>
      <c r="I395" s="6"/>
    </row>
    <row r="396">
      <c r="A396" s="31"/>
      <c r="B396" s="32"/>
      <c r="H396" s="5"/>
      <c r="I396" s="6"/>
    </row>
    <row r="397">
      <c r="A397" s="31"/>
      <c r="B397" s="32"/>
      <c r="H397" s="5"/>
      <c r="I397" s="6"/>
    </row>
    <row r="398">
      <c r="A398" s="31"/>
      <c r="B398" s="32"/>
      <c r="H398" s="5"/>
      <c r="I398" s="6"/>
    </row>
    <row r="399">
      <c r="A399" s="31"/>
      <c r="B399" s="32"/>
      <c r="H399" s="5"/>
      <c r="I399" s="6"/>
    </row>
    <row r="400">
      <c r="A400" s="31"/>
      <c r="B400" s="32"/>
      <c r="H400" s="5"/>
      <c r="I400" s="6"/>
    </row>
    <row r="401">
      <c r="A401" s="31"/>
      <c r="B401" s="32"/>
      <c r="H401" s="5"/>
      <c r="I401" s="6"/>
    </row>
    <row r="402">
      <c r="A402" s="31"/>
      <c r="B402" s="32"/>
      <c r="H402" s="5"/>
      <c r="I402" s="6"/>
    </row>
    <row r="403">
      <c r="A403" s="31"/>
      <c r="B403" s="32"/>
      <c r="H403" s="5"/>
      <c r="I403" s="6"/>
    </row>
    <row r="404">
      <c r="A404" s="31"/>
      <c r="B404" s="32"/>
      <c r="H404" s="5"/>
      <c r="I404" s="6"/>
    </row>
    <row r="405">
      <c r="A405" s="31"/>
      <c r="B405" s="32"/>
      <c r="H405" s="5"/>
      <c r="I405" s="6"/>
    </row>
    <row r="406">
      <c r="A406" s="31"/>
      <c r="B406" s="32"/>
      <c r="H406" s="5"/>
      <c r="I406" s="6"/>
    </row>
    <row r="407">
      <c r="A407" s="31"/>
      <c r="B407" s="32"/>
      <c r="H407" s="5"/>
      <c r="I407" s="6"/>
    </row>
    <row r="408">
      <c r="A408" s="31"/>
      <c r="B408" s="32"/>
      <c r="H408" s="5"/>
      <c r="I408" s="6"/>
    </row>
    <row r="409">
      <c r="A409" s="31"/>
      <c r="B409" s="32"/>
      <c r="H409" s="5"/>
      <c r="I409" s="6"/>
    </row>
    <row r="410">
      <c r="A410" s="31"/>
      <c r="B410" s="32"/>
      <c r="H410" s="5"/>
      <c r="I410" s="6"/>
    </row>
    <row r="411">
      <c r="A411" s="31"/>
      <c r="B411" s="32"/>
      <c r="H411" s="5"/>
      <c r="I411" s="6"/>
    </row>
    <row r="412">
      <c r="A412" s="31"/>
      <c r="B412" s="32"/>
      <c r="H412" s="5"/>
      <c r="I412" s="6"/>
    </row>
    <row r="413">
      <c r="A413" s="31"/>
      <c r="B413" s="32"/>
      <c r="H413" s="5"/>
      <c r="I413" s="6"/>
    </row>
    <row r="414">
      <c r="A414" s="31"/>
      <c r="B414" s="32"/>
      <c r="H414" s="5"/>
      <c r="I414" s="6"/>
    </row>
    <row r="415">
      <c r="A415" s="31"/>
      <c r="B415" s="32"/>
      <c r="H415" s="5"/>
      <c r="I415" s="6"/>
    </row>
    <row r="416">
      <c r="A416" s="31"/>
      <c r="B416" s="32"/>
      <c r="H416" s="5"/>
      <c r="I416" s="6"/>
    </row>
    <row r="417">
      <c r="A417" s="31"/>
      <c r="B417" s="32"/>
      <c r="H417" s="5"/>
      <c r="I417" s="6"/>
    </row>
    <row r="418">
      <c r="A418" s="31"/>
      <c r="B418" s="32"/>
      <c r="H418" s="5"/>
      <c r="I418" s="6"/>
    </row>
    <row r="419">
      <c r="A419" s="31"/>
      <c r="B419" s="32"/>
      <c r="H419" s="5"/>
      <c r="I419" s="6"/>
    </row>
    <row r="420">
      <c r="A420" s="31"/>
      <c r="B420" s="32"/>
      <c r="H420" s="5"/>
      <c r="I420" s="6"/>
    </row>
    <row r="421">
      <c r="A421" s="31"/>
      <c r="B421" s="32"/>
      <c r="H421" s="5"/>
      <c r="I421" s="6"/>
    </row>
    <row r="422">
      <c r="A422" s="31"/>
      <c r="B422" s="32"/>
      <c r="H422" s="5"/>
      <c r="I422" s="6"/>
    </row>
    <row r="423">
      <c r="A423" s="31"/>
      <c r="B423" s="32"/>
      <c r="H423" s="5"/>
      <c r="I423" s="6"/>
    </row>
    <row r="424">
      <c r="A424" s="31"/>
      <c r="B424" s="32"/>
      <c r="H424" s="5"/>
      <c r="I424" s="6"/>
    </row>
    <row r="425">
      <c r="A425" s="31"/>
      <c r="B425" s="32"/>
      <c r="H425" s="5"/>
      <c r="I425" s="6"/>
    </row>
    <row r="426">
      <c r="A426" s="31"/>
      <c r="B426" s="32"/>
      <c r="H426" s="5"/>
      <c r="I426" s="6"/>
    </row>
    <row r="427">
      <c r="A427" s="31"/>
      <c r="B427" s="32"/>
      <c r="H427" s="5"/>
      <c r="I427" s="6"/>
    </row>
    <row r="428">
      <c r="A428" s="31"/>
      <c r="B428" s="32"/>
      <c r="H428" s="5"/>
      <c r="I428" s="6"/>
    </row>
    <row r="429">
      <c r="A429" s="31"/>
      <c r="B429" s="32"/>
      <c r="H429" s="5"/>
      <c r="I429" s="6"/>
    </row>
    <row r="430">
      <c r="A430" s="31"/>
      <c r="B430" s="32"/>
      <c r="H430" s="5"/>
      <c r="I430" s="6"/>
    </row>
    <row r="431">
      <c r="A431" s="31"/>
      <c r="B431" s="32"/>
      <c r="H431" s="5"/>
      <c r="I431" s="6"/>
    </row>
    <row r="432">
      <c r="A432" s="31"/>
      <c r="B432" s="32"/>
      <c r="H432" s="5"/>
      <c r="I432" s="6"/>
    </row>
    <row r="433">
      <c r="A433" s="31"/>
      <c r="B433" s="32"/>
      <c r="H433" s="5"/>
      <c r="I433" s="6"/>
    </row>
    <row r="434">
      <c r="A434" s="31"/>
      <c r="B434" s="32"/>
      <c r="H434" s="5"/>
      <c r="I434" s="6"/>
    </row>
    <row r="435">
      <c r="A435" s="31"/>
      <c r="B435" s="32"/>
      <c r="H435" s="5"/>
      <c r="I435" s="6"/>
    </row>
    <row r="436">
      <c r="A436" s="31"/>
      <c r="B436" s="32"/>
      <c r="H436" s="5"/>
      <c r="I436" s="6"/>
    </row>
    <row r="437">
      <c r="A437" s="31"/>
      <c r="B437" s="32"/>
      <c r="H437" s="5"/>
      <c r="I437" s="6"/>
    </row>
    <row r="438">
      <c r="A438" s="31"/>
      <c r="B438" s="32"/>
      <c r="H438" s="5"/>
      <c r="I438" s="6"/>
    </row>
    <row r="439">
      <c r="A439" s="31"/>
      <c r="B439" s="32"/>
      <c r="H439" s="5"/>
      <c r="I439" s="6"/>
    </row>
    <row r="440">
      <c r="A440" s="31"/>
      <c r="B440" s="32"/>
      <c r="H440" s="5"/>
      <c r="I440" s="6"/>
    </row>
    <row r="441">
      <c r="A441" s="31"/>
      <c r="B441" s="32"/>
      <c r="H441" s="5"/>
      <c r="I441" s="6"/>
    </row>
    <row r="442">
      <c r="A442" s="31"/>
      <c r="B442" s="32"/>
      <c r="H442" s="5"/>
      <c r="I442" s="6"/>
    </row>
    <row r="443">
      <c r="A443" s="31"/>
      <c r="B443" s="32"/>
      <c r="H443" s="5"/>
      <c r="I443" s="6"/>
    </row>
    <row r="444">
      <c r="A444" s="31"/>
      <c r="B444" s="32"/>
      <c r="H444" s="5"/>
      <c r="I444" s="6"/>
    </row>
    <row r="445">
      <c r="A445" s="31"/>
      <c r="B445" s="32"/>
      <c r="H445" s="5"/>
      <c r="I445" s="6"/>
    </row>
    <row r="446">
      <c r="A446" s="31"/>
      <c r="B446" s="32"/>
      <c r="H446" s="5"/>
      <c r="I446" s="6"/>
    </row>
    <row r="447">
      <c r="A447" s="31"/>
      <c r="B447" s="32"/>
      <c r="H447" s="5"/>
      <c r="I447" s="6"/>
    </row>
    <row r="448">
      <c r="A448" s="31"/>
      <c r="B448" s="32"/>
      <c r="H448" s="5"/>
      <c r="I448" s="6"/>
    </row>
    <row r="449">
      <c r="A449" s="31"/>
      <c r="B449" s="32"/>
      <c r="H449" s="5"/>
      <c r="I449" s="6"/>
    </row>
    <row r="450">
      <c r="A450" s="31"/>
      <c r="B450" s="32"/>
      <c r="H450" s="5"/>
      <c r="I450" s="6"/>
    </row>
    <row r="451">
      <c r="A451" s="31"/>
      <c r="B451" s="32"/>
      <c r="H451" s="5"/>
      <c r="I451" s="6"/>
    </row>
    <row r="452">
      <c r="A452" s="31"/>
      <c r="B452" s="32"/>
      <c r="H452" s="5"/>
      <c r="I452" s="6"/>
    </row>
    <row r="453">
      <c r="A453" s="31"/>
      <c r="B453" s="32"/>
      <c r="H453" s="5"/>
      <c r="I453" s="6"/>
    </row>
    <row r="454">
      <c r="A454" s="31"/>
      <c r="B454" s="32"/>
      <c r="H454" s="5"/>
      <c r="I454" s="6"/>
    </row>
    <row r="455">
      <c r="A455" s="31"/>
      <c r="B455" s="32"/>
      <c r="H455" s="5"/>
      <c r="I455" s="6"/>
    </row>
    <row r="456">
      <c r="A456" s="31"/>
      <c r="B456" s="32"/>
      <c r="H456" s="5"/>
      <c r="I456" s="6"/>
    </row>
    <row r="457">
      <c r="A457" s="31"/>
      <c r="B457" s="32"/>
      <c r="H457" s="5"/>
      <c r="I457" s="6"/>
    </row>
    <row r="458">
      <c r="A458" s="31"/>
      <c r="B458" s="32"/>
      <c r="H458" s="5"/>
      <c r="I458" s="6"/>
    </row>
    <row r="459">
      <c r="A459" s="31"/>
      <c r="B459" s="32"/>
      <c r="H459" s="5"/>
      <c r="I459" s="6"/>
    </row>
    <row r="460">
      <c r="A460" s="31"/>
      <c r="B460" s="32"/>
      <c r="H460" s="5"/>
      <c r="I460" s="6"/>
    </row>
    <row r="461">
      <c r="A461" s="31"/>
      <c r="B461" s="32"/>
      <c r="H461" s="5"/>
      <c r="I461" s="6"/>
    </row>
    <row r="462">
      <c r="A462" s="31"/>
      <c r="B462" s="32"/>
      <c r="H462" s="5"/>
      <c r="I462" s="6"/>
    </row>
    <row r="463">
      <c r="A463" s="31"/>
      <c r="B463" s="32"/>
      <c r="H463" s="5"/>
      <c r="I463" s="6"/>
    </row>
    <row r="464">
      <c r="A464" s="31"/>
      <c r="B464" s="32"/>
      <c r="H464" s="5"/>
      <c r="I464" s="6"/>
    </row>
    <row r="465">
      <c r="A465" s="31"/>
      <c r="B465" s="32"/>
      <c r="H465" s="5"/>
      <c r="I465" s="6"/>
    </row>
    <row r="466">
      <c r="A466" s="31"/>
      <c r="B466" s="32"/>
      <c r="H466" s="5"/>
      <c r="I466" s="6"/>
    </row>
    <row r="467">
      <c r="A467" s="31"/>
      <c r="B467" s="32"/>
      <c r="H467" s="5"/>
      <c r="I467" s="6"/>
    </row>
    <row r="468">
      <c r="A468" s="31"/>
      <c r="B468" s="32"/>
      <c r="H468" s="5"/>
      <c r="I468" s="6"/>
    </row>
    <row r="469">
      <c r="A469" s="31"/>
      <c r="B469" s="32"/>
      <c r="H469" s="5"/>
      <c r="I469" s="6"/>
    </row>
    <row r="470">
      <c r="A470" s="31"/>
      <c r="B470" s="32"/>
      <c r="H470" s="5"/>
      <c r="I470" s="6"/>
    </row>
    <row r="471">
      <c r="A471" s="31"/>
      <c r="B471" s="32"/>
      <c r="H471" s="5"/>
      <c r="I471" s="6"/>
    </row>
    <row r="472">
      <c r="A472" s="31"/>
      <c r="B472" s="32"/>
      <c r="H472" s="5"/>
      <c r="I472" s="6"/>
    </row>
    <row r="473">
      <c r="A473" s="31"/>
      <c r="B473" s="32"/>
      <c r="H473" s="5"/>
      <c r="I473" s="6"/>
    </row>
    <row r="474">
      <c r="A474" s="31"/>
      <c r="B474" s="32"/>
      <c r="H474" s="5"/>
      <c r="I474" s="6"/>
    </row>
    <row r="475">
      <c r="A475" s="31"/>
      <c r="B475" s="32"/>
      <c r="H475" s="5"/>
      <c r="I475" s="6"/>
    </row>
    <row r="476">
      <c r="A476" s="31"/>
      <c r="B476" s="32"/>
      <c r="H476" s="5"/>
      <c r="I476" s="6"/>
    </row>
    <row r="477">
      <c r="A477" s="31"/>
      <c r="B477" s="32"/>
      <c r="H477" s="5"/>
      <c r="I477" s="6"/>
    </row>
    <row r="478">
      <c r="A478" s="31"/>
      <c r="B478" s="32"/>
      <c r="H478" s="5"/>
      <c r="I478" s="6"/>
    </row>
    <row r="479">
      <c r="A479" s="31"/>
      <c r="B479" s="32"/>
      <c r="H479" s="5"/>
      <c r="I479" s="6"/>
    </row>
    <row r="480">
      <c r="A480" s="31"/>
      <c r="B480" s="32"/>
      <c r="H480" s="5"/>
      <c r="I480" s="6"/>
    </row>
    <row r="481">
      <c r="A481" s="31"/>
      <c r="B481" s="32"/>
      <c r="H481" s="5"/>
      <c r="I481" s="6"/>
    </row>
    <row r="482">
      <c r="A482" s="31"/>
      <c r="B482" s="32"/>
      <c r="H482" s="5"/>
      <c r="I482" s="6"/>
    </row>
    <row r="483">
      <c r="A483" s="31"/>
      <c r="B483" s="32"/>
      <c r="H483" s="5"/>
      <c r="I483" s="6"/>
    </row>
    <row r="484">
      <c r="A484" s="31"/>
      <c r="B484" s="32"/>
      <c r="H484" s="5"/>
      <c r="I484" s="6"/>
    </row>
    <row r="485">
      <c r="A485" s="31"/>
      <c r="B485" s="32"/>
      <c r="H485" s="5"/>
      <c r="I485" s="6"/>
    </row>
    <row r="486">
      <c r="A486" s="31"/>
      <c r="B486" s="32"/>
      <c r="H486" s="5"/>
      <c r="I486" s="6"/>
    </row>
    <row r="487">
      <c r="A487" s="31"/>
      <c r="B487" s="32"/>
      <c r="H487" s="5"/>
      <c r="I487" s="6"/>
    </row>
    <row r="488">
      <c r="A488" s="31"/>
      <c r="B488" s="32"/>
      <c r="H488" s="5"/>
      <c r="I488" s="6"/>
    </row>
    <row r="489">
      <c r="A489" s="31"/>
      <c r="B489" s="32"/>
      <c r="H489" s="5"/>
      <c r="I489" s="6"/>
    </row>
    <row r="490">
      <c r="A490" s="31"/>
      <c r="B490" s="32"/>
      <c r="H490" s="5"/>
      <c r="I490" s="6"/>
    </row>
    <row r="491">
      <c r="A491" s="31"/>
      <c r="B491" s="32"/>
      <c r="H491" s="5"/>
      <c r="I491" s="6"/>
    </row>
    <row r="492">
      <c r="A492" s="31"/>
      <c r="B492" s="32"/>
      <c r="H492" s="5"/>
      <c r="I492" s="6"/>
    </row>
    <row r="493">
      <c r="A493" s="31"/>
      <c r="B493" s="32"/>
      <c r="H493" s="5"/>
      <c r="I493" s="6"/>
    </row>
    <row r="494">
      <c r="A494" s="31"/>
      <c r="B494" s="32"/>
      <c r="H494" s="5"/>
      <c r="I494" s="6"/>
    </row>
    <row r="495">
      <c r="A495" s="31"/>
      <c r="B495" s="32"/>
      <c r="H495" s="5"/>
      <c r="I495" s="6"/>
    </row>
    <row r="496">
      <c r="A496" s="31"/>
      <c r="B496" s="32"/>
      <c r="H496" s="5"/>
      <c r="I496" s="6"/>
    </row>
    <row r="497">
      <c r="A497" s="31"/>
      <c r="B497" s="32"/>
      <c r="H497" s="5"/>
      <c r="I497" s="6"/>
    </row>
    <row r="498">
      <c r="A498" s="31"/>
      <c r="B498" s="32"/>
      <c r="H498" s="5"/>
      <c r="I498" s="6"/>
    </row>
    <row r="499">
      <c r="A499" s="31"/>
      <c r="B499" s="32"/>
      <c r="H499" s="5"/>
      <c r="I499" s="6"/>
    </row>
    <row r="500">
      <c r="A500" s="31"/>
      <c r="B500" s="32"/>
      <c r="H500" s="5"/>
      <c r="I500" s="6"/>
    </row>
    <row r="501">
      <c r="A501" s="31"/>
      <c r="B501" s="32"/>
      <c r="H501" s="5"/>
      <c r="I501" s="6"/>
    </row>
    <row r="502">
      <c r="A502" s="31"/>
      <c r="B502" s="32"/>
      <c r="H502" s="5"/>
      <c r="I502" s="6"/>
    </row>
    <row r="503">
      <c r="A503" s="31"/>
      <c r="B503" s="32"/>
      <c r="H503" s="5"/>
      <c r="I503" s="6"/>
    </row>
    <row r="504">
      <c r="A504" s="31"/>
      <c r="B504" s="32"/>
      <c r="H504" s="5"/>
      <c r="I504" s="6"/>
    </row>
    <row r="505">
      <c r="A505" s="31"/>
      <c r="B505" s="32"/>
      <c r="H505" s="5"/>
      <c r="I505" s="6"/>
    </row>
    <row r="506">
      <c r="A506" s="31"/>
      <c r="B506" s="32"/>
      <c r="H506" s="5"/>
      <c r="I506" s="6"/>
    </row>
    <row r="507">
      <c r="A507" s="31"/>
      <c r="B507" s="32"/>
      <c r="H507" s="5"/>
      <c r="I507" s="6"/>
    </row>
    <row r="508">
      <c r="A508" s="31"/>
      <c r="B508" s="32"/>
      <c r="H508" s="5"/>
      <c r="I508" s="6"/>
    </row>
    <row r="509">
      <c r="A509" s="31"/>
      <c r="B509" s="32"/>
      <c r="H509" s="5"/>
      <c r="I509" s="6"/>
    </row>
    <row r="510">
      <c r="A510" s="31"/>
      <c r="B510" s="32"/>
      <c r="H510" s="5"/>
      <c r="I510" s="6"/>
    </row>
    <row r="511">
      <c r="A511" s="31"/>
      <c r="B511" s="32"/>
      <c r="H511" s="5"/>
      <c r="I511" s="6"/>
    </row>
    <row r="512">
      <c r="A512" s="31"/>
      <c r="B512" s="32"/>
      <c r="H512" s="5"/>
      <c r="I512" s="6"/>
    </row>
    <row r="513">
      <c r="A513" s="31"/>
      <c r="B513" s="32"/>
      <c r="H513" s="5"/>
      <c r="I513" s="6"/>
    </row>
    <row r="514">
      <c r="A514" s="31"/>
      <c r="B514" s="32"/>
      <c r="H514" s="5"/>
      <c r="I514" s="6"/>
    </row>
    <row r="515">
      <c r="A515" s="31"/>
      <c r="B515" s="32"/>
      <c r="H515" s="5"/>
      <c r="I515" s="6"/>
    </row>
    <row r="516">
      <c r="A516" s="31"/>
      <c r="B516" s="32"/>
      <c r="H516" s="5"/>
      <c r="I516" s="6"/>
    </row>
    <row r="517">
      <c r="A517" s="31"/>
      <c r="B517" s="32"/>
      <c r="H517" s="5"/>
      <c r="I517" s="6"/>
    </row>
    <row r="518">
      <c r="A518" s="31"/>
      <c r="B518" s="32"/>
      <c r="H518" s="5"/>
      <c r="I518" s="6"/>
    </row>
    <row r="519">
      <c r="A519" s="31"/>
      <c r="B519" s="32"/>
      <c r="H519" s="5"/>
      <c r="I519" s="6"/>
    </row>
    <row r="520">
      <c r="A520" s="31"/>
      <c r="B520" s="32"/>
      <c r="H520" s="5"/>
      <c r="I520" s="6"/>
    </row>
    <row r="521">
      <c r="A521" s="31"/>
      <c r="B521" s="32"/>
      <c r="H521" s="5"/>
      <c r="I521" s="6"/>
    </row>
    <row r="522">
      <c r="A522" s="31"/>
      <c r="B522" s="32"/>
      <c r="H522" s="5"/>
      <c r="I522" s="6"/>
    </row>
    <row r="523">
      <c r="A523" s="31"/>
      <c r="B523" s="32"/>
      <c r="H523" s="5"/>
      <c r="I523" s="6"/>
    </row>
    <row r="524">
      <c r="A524" s="31"/>
      <c r="B524" s="32"/>
      <c r="H524" s="5"/>
      <c r="I524" s="6"/>
    </row>
    <row r="525">
      <c r="A525" s="31"/>
      <c r="B525" s="32"/>
      <c r="H525" s="5"/>
      <c r="I525" s="6"/>
    </row>
    <row r="526">
      <c r="A526" s="31"/>
      <c r="B526" s="32"/>
      <c r="H526" s="5"/>
      <c r="I526" s="6"/>
    </row>
    <row r="527">
      <c r="A527" s="31"/>
      <c r="B527" s="32"/>
      <c r="H527" s="5"/>
      <c r="I527" s="6"/>
    </row>
    <row r="528">
      <c r="A528" s="31"/>
      <c r="B528" s="32"/>
      <c r="H528" s="5"/>
      <c r="I528" s="6"/>
    </row>
    <row r="529">
      <c r="A529" s="31"/>
      <c r="B529" s="32"/>
      <c r="H529" s="5"/>
      <c r="I529" s="6"/>
    </row>
    <row r="530">
      <c r="A530" s="31"/>
      <c r="B530" s="32"/>
      <c r="H530" s="5"/>
      <c r="I530" s="6"/>
    </row>
    <row r="531">
      <c r="A531" s="31"/>
      <c r="B531" s="32"/>
      <c r="H531" s="5"/>
      <c r="I531" s="6"/>
    </row>
    <row r="532">
      <c r="A532" s="31"/>
      <c r="B532" s="32"/>
      <c r="H532" s="5"/>
      <c r="I532" s="6"/>
    </row>
    <row r="533">
      <c r="A533" s="31"/>
      <c r="B533" s="32"/>
      <c r="H533" s="5"/>
      <c r="I533" s="6"/>
    </row>
    <row r="534">
      <c r="A534" s="31"/>
      <c r="B534" s="32"/>
      <c r="H534" s="5"/>
      <c r="I534" s="6"/>
    </row>
    <row r="535">
      <c r="A535" s="31"/>
      <c r="B535" s="32"/>
      <c r="H535" s="5"/>
      <c r="I535" s="6"/>
    </row>
    <row r="536">
      <c r="A536" s="31"/>
      <c r="B536" s="32"/>
      <c r="H536" s="5"/>
      <c r="I536" s="6"/>
    </row>
    <row r="537">
      <c r="A537" s="31"/>
      <c r="B537" s="32"/>
      <c r="H537" s="5"/>
      <c r="I537" s="6"/>
    </row>
    <row r="538">
      <c r="A538" s="31"/>
      <c r="B538" s="32"/>
      <c r="H538" s="5"/>
      <c r="I538" s="6"/>
    </row>
    <row r="539">
      <c r="A539" s="31"/>
      <c r="B539" s="32"/>
      <c r="H539" s="5"/>
      <c r="I539" s="6"/>
    </row>
    <row r="540">
      <c r="A540" s="31"/>
      <c r="B540" s="32"/>
      <c r="H540" s="5"/>
      <c r="I540" s="6"/>
    </row>
    <row r="541">
      <c r="A541" s="31"/>
      <c r="B541" s="32"/>
      <c r="H541" s="5"/>
      <c r="I541" s="6"/>
    </row>
    <row r="542">
      <c r="A542" s="31"/>
      <c r="B542" s="32"/>
      <c r="H542" s="5"/>
      <c r="I542" s="6"/>
    </row>
    <row r="543">
      <c r="A543" s="31"/>
      <c r="B543" s="32"/>
      <c r="H543" s="5"/>
      <c r="I543" s="6"/>
    </row>
    <row r="544">
      <c r="A544" s="31"/>
      <c r="B544" s="32"/>
      <c r="H544" s="5"/>
      <c r="I544" s="6"/>
    </row>
    <row r="545">
      <c r="A545" s="31"/>
      <c r="B545" s="32"/>
      <c r="H545" s="5"/>
      <c r="I545" s="6"/>
    </row>
    <row r="546">
      <c r="A546" s="31"/>
      <c r="B546" s="32"/>
      <c r="H546" s="5"/>
      <c r="I546" s="6"/>
    </row>
    <row r="547">
      <c r="A547" s="31"/>
      <c r="B547" s="32"/>
      <c r="H547" s="5"/>
      <c r="I547" s="6"/>
    </row>
    <row r="548">
      <c r="A548" s="31"/>
      <c r="B548" s="32"/>
      <c r="H548" s="5"/>
      <c r="I548" s="6"/>
    </row>
    <row r="549">
      <c r="A549" s="31"/>
      <c r="B549" s="32"/>
      <c r="H549" s="5"/>
      <c r="I549" s="6"/>
    </row>
    <row r="550">
      <c r="A550" s="31"/>
      <c r="B550" s="32"/>
      <c r="H550" s="5"/>
      <c r="I550" s="6"/>
    </row>
    <row r="551">
      <c r="A551" s="31"/>
      <c r="B551" s="32"/>
      <c r="H551" s="5"/>
      <c r="I551" s="6"/>
    </row>
    <row r="552">
      <c r="A552" s="31"/>
      <c r="B552" s="32"/>
      <c r="H552" s="5"/>
      <c r="I552" s="6"/>
    </row>
    <row r="553">
      <c r="A553" s="31"/>
      <c r="B553" s="32"/>
      <c r="H553" s="5"/>
      <c r="I553" s="6"/>
    </row>
    <row r="554">
      <c r="A554" s="31"/>
      <c r="B554" s="32"/>
      <c r="H554" s="5"/>
      <c r="I554" s="6"/>
    </row>
    <row r="555">
      <c r="A555" s="31"/>
      <c r="B555" s="32"/>
      <c r="H555" s="5"/>
      <c r="I555" s="6"/>
    </row>
    <row r="556">
      <c r="A556" s="31"/>
      <c r="B556" s="32"/>
      <c r="H556" s="5"/>
      <c r="I556" s="6"/>
    </row>
    <row r="557">
      <c r="A557" s="31"/>
      <c r="B557" s="32"/>
      <c r="H557" s="5"/>
      <c r="I557" s="6"/>
    </row>
    <row r="558">
      <c r="A558" s="31"/>
      <c r="B558" s="32"/>
      <c r="H558" s="5"/>
      <c r="I558" s="6"/>
    </row>
    <row r="559">
      <c r="A559" s="31"/>
      <c r="B559" s="32"/>
      <c r="H559" s="5"/>
      <c r="I559" s="6"/>
    </row>
    <row r="560">
      <c r="A560" s="31"/>
      <c r="B560" s="32"/>
      <c r="H560" s="5"/>
      <c r="I560" s="6"/>
    </row>
    <row r="561">
      <c r="A561" s="31"/>
      <c r="B561" s="32"/>
      <c r="H561" s="5"/>
      <c r="I561" s="6"/>
    </row>
    <row r="562">
      <c r="A562" s="31"/>
      <c r="B562" s="32"/>
      <c r="H562" s="5"/>
      <c r="I562" s="6"/>
    </row>
    <row r="563">
      <c r="A563" s="31"/>
      <c r="B563" s="32"/>
      <c r="H563" s="5"/>
      <c r="I563" s="6"/>
    </row>
    <row r="564">
      <c r="A564" s="31"/>
      <c r="B564" s="32"/>
      <c r="H564" s="5"/>
      <c r="I564" s="6"/>
    </row>
    <row r="565">
      <c r="A565" s="31"/>
      <c r="B565" s="32"/>
      <c r="H565" s="5"/>
      <c r="I565" s="6"/>
    </row>
    <row r="566">
      <c r="A566" s="31"/>
      <c r="B566" s="32"/>
      <c r="H566" s="5"/>
      <c r="I566" s="6"/>
    </row>
    <row r="567">
      <c r="A567" s="31"/>
      <c r="B567" s="32"/>
      <c r="H567" s="5"/>
      <c r="I567" s="6"/>
    </row>
    <row r="568">
      <c r="A568" s="31"/>
      <c r="B568" s="32"/>
      <c r="H568" s="5"/>
      <c r="I568" s="6"/>
    </row>
    <row r="569">
      <c r="A569" s="31"/>
      <c r="B569" s="32"/>
      <c r="H569" s="5"/>
      <c r="I569" s="6"/>
    </row>
    <row r="570">
      <c r="A570" s="31"/>
      <c r="B570" s="32"/>
      <c r="H570" s="5"/>
      <c r="I570" s="6"/>
    </row>
    <row r="571">
      <c r="A571" s="31"/>
      <c r="B571" s="32"/>
      <c r="H571" s="5"/>
      <c r="I571" s="6"/>
    </row>
    <row r="572">
      <c r="A572" s="31"/>
      <c r="B572" s="32"/>
      <c r="H572" s="5"/>
      <c r="I572" s="6"/>
    </row>
    <row r="573">
      <c r="A573" s="31"/>
      <c r="B573" s="32"/>
      <c r="H573" s="5"/>
      <c r="I573" s="6"/>
    </row>
    <row r="574">
      <c r="A574" s="31"/>
      <c r="B574" s="32"/>
      <c r="H574" s="5"/>
      <c r="I574" s="6"/>
    </row>
    <row r="575">
      <c r="A575" s="31"/>
      <c r="B575" s="32"/>
      <c r="H575" s="5"/>
      <c r="I575" s="6"/>
    </row>
    <row r="576">
      <c r="A576" s="31"/>
      <c r="B576" s="32"/>
      <c r="H576" s="5"/>
      <c r="I576" s="6"/>
    </row>
    <row r="577">
      <c r="A577" s="31"/>
      <c r="B577" s="32"/>
      <c r="H577" s="5"/>
      <c r="I577" s="6"/>
    </row>
    <row r="578">
      <c r="A578" s="31"/>
      <c r="B578" s="32"/>
      <c r="H578" s="5"/>
      <c r="I578" s="6"/>
    </row>
    <row r="579">
      <c r="A579" s="31"/>
      <c r="B579" s="32"/>
      <c r="H579" s="5"/>
      <c r="I579" s="6"/>
    </row>
    <row r="580">
      <c r="A580" s="31"/>
      <c r="B580" s="32"/>
      <c r="H580" s="5"/>
      <c r="I580" s="6"/>
    </row>
    <row r="581">
      <c r="A581" s="31"/>
      <c r="B581" s="32"/>
      <c r="H581" s="5"/>
      <c r="I581" s="6"/>
    </row>
    <row r="582">
      <c r="A582" s="31"/>
      <c r="B582" s="32"/>
      <c r="H582" s="5"/>
      <c r="I582" s="6"/>
    </row>
    <row r="583">
      <c r="A583" s="31"/>
      <c r="B583" s="32"/>
      <c r="H583" s="5"/>
      <c r="I583" s="6"/>
    </row>
    <row r="584">
      <c r="A584" s="31"/>
      <c r="B584" s="32"/>
      <c r="H584" s="5"/>
      <c r="I584" s="6"/>
    </row>
    <row r="585">
      <c r="A585" s="31"/>
      <c r="B585" s="32"/>
      <c r="H585" s="5"/>
      <c r="I585" s="6"/>
    </row>
    <row r="586">
      <c r="A586" s="31"/>
      <c r="B586" s="32"/>
      <c r="H586" s="5"/>
      <c r="I586" s="6"/>
    </row>
    <row r="587">
      <c r="A587" s="31"/>
      <c r="B587" s="32"/>
      <c r="H587" s="5"/>
      <c r="I587" s="6"/>
    </row>
    <row r="588">
      <c r="A588" s="31"/>
      <c r="B588" s="32"/>
      <c r="H588" s="5"/>
      <c r="I588" s="6"/>
    </row>
    <row r="589">
      <c r="A589" s="31"/>
      <c r="B589" s="32"/>
      <c r="H589" s="5"/>
      <c r="I589" s="6"/>
    </row>
    <row r="590">
      <c r="A590" s="31"/>
      <c r="B590" s="32"/>
      <c r="H590" s="5"/>
      <c r="I590" s="6"/>
    </row>
    <row r="591">
      <c r="A591" s="31"/>
      <c r="B591" s="32"/>
      <c r="H591" s="5"/>
      <c r="I591" s="6"/>
    </row>
    <row r="592">
      <c r="A592" s="31"/>
      <c r="B592" s="32"/>
      <c r="H592" s="5"/>
      <c r="I592" s="6"/>
    </row>
    <row r="593">
      <c r="A593" s="31"/>
      <c r="B593" s="32"/>
      <c r="H593" s="5"/>
      <c r="I593" s="6"/>
    </row>
    <row r="594">
      <c r="A594" s="31"/>
      <c r="B594" s="32"/>
      <c r="H594" s="5"/>
      <c r="I594" s="6"/>
    </row>
    <row r="595">
      <c r="A595" s="31"/>
      <c r="B595" s="32"/>
      <c r="H595" s="5"/>
      <c r="I595" s="6"/>
    </row>
    <row r="596">
      <c r="A596" s="31"/>
      <c r="B596" s="32"/>
      <c r="H596" s="5"/>
      <c r="I596" s="6"/>
    </row>
    <row r="597">
      <c r="A597" s="31"/>
      <c r="B597" s="32"/>
      <c r="H597" s="5"/>
      <c r="I597" s="6"/>
    </row>
    <row r="598">
      <c r="A598" s="31"/>
      <c r="B598" s="32"/>
      <c r="H598" s="5"/>
      <c r="I598" s="6"/>
    </row>
    <row r="599">
      <c r="A599" s="31"/>
      <c r="B599" s="32"/>
      <c r="H599" s="5"/>
      <c r="I599" s="6"/>
    </row>
    <row r="600">
      <c r="A600" s="31"/>
      <c r="B600" s="32"/>
      <c r="H600" s="5"/>
      <c r="I600" s="6"/>
    </row>
    <row r="601">
      <c r="A601" s="31"/>
      <c r="B601" s="32"/>
      <c r="H601" s="5"/>
      <c r="I601" s="6"/>
    </row>
    <row r="602">
      <c r="A602" s="31"/>
      <c r="B602" s="32"/>
      <c r="H602" s="5"/>
      <c r="I602" s="6"/>
    </row>
    <row r="603">
      <c r="A603" s="31"/>
      <c r="B603" s="32"/>
      <c r="H603" s="5"/>
      <c r="I603" s="6"/>
    </row>
    <row r="604">
      <c r="A604" s="31"/>
      <c r="B604" s="32"/>
      <c r="H604" s="5"/>
      <c r="I604" s="6"/>
    </row>
    <row r="605">
      <c r="A605" s="31"/>
      <c r="B605" s="32"/>
      <c r="H605" s="5"/>
      <c r="I605" s="6"/>
    </row>
    <row r="606">
      <c r="A606" s="31"/>
      <c r="B606" s="32"/>
      <c r="H606" s="5"/>
      <c r="I606" s="6"/>
    </row>
    <row r="607">
      <c r="A607" s="31"/>
      <c r="B607" s="32"/>
      <c r="H607" s="5"/>
      <c r="I607" s="6"/>
    </row>
    <row r="608">
      <c r="A608" s="31"/>
      <c r="B608" s="32"/>
      <c r="H608" s="5"/>
      <c r="I608" s="6"/>
    </row>
    <row r="609">
      <c r="A609" s="31"/>
      <c r="B609" s="32"/>
      <c r="H609" s="5"/>
      <c r="I609" s="6"/>
    </row>
    <row r="610">
      <c r="A610" s="31"/>
      <c r="B610" s="32"/>
      <c r="H610" s="5"/>
      <c r="I610" s="6"/>
    </row>
    <row r="611">
      <c r="A611" s="31"/>
      <c r="B611" s="32"/>
      <c r="H611" s="5"/>
      <c r="I611" s="6"/>
    </row>
    <row r="612">
      <c r="A612" s="31"/>
      <c r="B612" s="32"/>
      <c r="H612" s="5"/>
      <c r="I612" s="6"/>
    </row>
    <row r="613">
      <c r="A613" s="31"/>
      <c r="B613" s="32"/>
      <c r="H613" s="5"/>
      <c r="I613" s="6"/>
    </row>
    <row r="614">
      <c r="A614" s="31"/>
      <c r="B614" s="32"/>
      <c r="H614" s="5"/>
      <c r="I614" s="6"/>
    </row>
    <row r="615">
      <c r="A615" s="31"/>
      <c r="B615" s="32"/>
      <c r="H615" s="5"/>
      <c r="I615" s="6"/>
    </row>
    <row r="616">
      <c r="A616" s="31"/>
      <c r="B616" s="32"/>
      <c r="H616" s="5"/>
      <c r="I616" s="6"/>
    </row>
    <row r="617">
      <c r="A617" s="31"/>
      <c r="B617" s="32"/>
      <c r="H617" s="5"/>
      <c r="I617" s="6"/>
    </row>
    <row r="618">
      <c r="A618" s="31"/>
      <c r="B618" s="32"/>
      <c r="H618" s="5"/>
      <c r="I618" s="6"/>
    </row>
    <row r="619">
      <c r="A619" s="31"/>
      <c r="B619" s="32"/>
      <c r="H619" s="5"/>
      <c r="I619" s="6"/>
    </row>
    <row r="620">
      <c r="A620" s="31"/>
      <c r="B620" s="32"/>
      <c r="H620" s="5"/>
      <c r="I620" s="6"/>
    </row>
    <row r="621">
      <c r="A621" s="31"/>
      <c r="B621" s="32"/>
      <c r="H621" s="5"/>
      <c r="I621" s="6"/>
    </row>
    <row r="622">
      <c r="A622" s="31"/>
      <c r="B622" s="32"/>
      <c r="H622" s="5"/>
      <c r="I622" s="6"/>
    </row>
    <row r="623">
      <c r="A623" s="31"/>
      <c r="B623" s="32"/>
      <c r="H623" s="5"/>
      <c r="I623" s="6"/>
    </row>
    <row r="624">
      <c r="A624" s="31"/>
      <c r="B624" s="32"/>
      <c r="H624" s="5"/>
      <c r="I624" s="6"/>
    </row>
    <row r="625">
      <c r="A625" s="31"/>
      <c r="B625" s="32"/>
      <c r="H625" s="5"/>
      <c r="I625" s="6"/>
    </row>
    <row r="626">
      <c r="A626" s="31"/>
      <c r="B626" s="32"/>
      <c r="H626" s="5"/>
      <c r="I626" s="6"/>
    </row>
    <row r="627">
      <c r="A627" s="31"/>
      <c r="B627" s="32"/>
      <c r="H627" s="5"/>
      <c r="I627" s="6"/>
    </row>
    <row r="628">
      <c r="A628" s="31"/>
      <c r="B628" s="32"/>
      <c r="H628" s="5"/>
      <c r="I628" s="6"/>
    </row>
    <row r="629">
      <c r="A629" s="31"/>
      <c r="B629" s="32"/>
      <c r="H629" s="5"/>
      <c r="I629" s="6"/>
    </row>
    <row r="630">
      <c r="A630" s="31"/>
      <c r="B630" s="32"/>
      <c r="H630" s="5"/>
      <c r="I630" s="6"/>
    </row>
    <row r="631">
      <c r="A631" s="31"/>
      <c r="B631" s="32"/>
      <c r="H631" s="5"/>
      <c r="I631" s="6"/>
    </row>
    <row r="632">
      <c r="A632" s="31"/>
      <c r="B632" s="32"/>
      <c r="H632" s="5"/>
      <c r="I632" s="6"/>
    </row>
    <row r="633">
      <c r="A633" s="31"/>
      <c r="B633" s="32"/>
      <c r="H633" s="5"/>
      <c r="I633" s="6"/>
    </row>
    <row r="634">
      <c r="A634" s="31"/>
      <c r="B634" s="32"/>
      <c r="H634" s="5"/>
      <c r="I634" s="6"/>
    </row>
    <row r="635">
      <c r="A635" s="31"/>
      <c r="B635" s="32"/>
      <c r="H635" s="5"/>
      <c r="I635" s="6"/>
    </row>
    <row r="636">
      <c r="A636" s="31"/>
      <c r="B636" s="32"/>
      <c r="H636" s="5"/>
      <c r="I636" s="6"/>
    </row>
    <row r="637">
      <c r="A637" s="31"/>
      <c r="B637" s="32"/>
      <c r="H637" s="5"/>
      <c r="I637" s="6"/>
    </row>
    <row r="638">
      <c r="A638" s="31"/>
      <c r="B638" s="32"/>
      <c r="H638" s="5"/>
      <c r="I638" s="6"/>
    </row>
    <row r="639">
      <c r="A639" s="31"/>
      <c r="B639" s="32"/>
      <c r="H639" s="5"/>
      <c r="I639" s="6"/>
    </row>
    <row r="640">
      <c r="A640" s="31"/>
      <c r="B640" s="32"/>
      <c r="H640" s="5"/>
      <c r="I640" s="6"/>
    </row>
    <row r="641">
      <c r="A641" s="31"/>
      <c r="B641" s="32"/>
      <c r="H641" s="5"/>
      <c r="I641" s="6"/>
    </row>
    <row r="642">
      <c r="A642" s="31"/>
      <c r="B642" s="32"/>
      <c r="H642" s="5"/>
      <c r="I642" s="6"/>
    </row>
    <row r="643">
      <c r="A643" s="31"/>
      <c r="B643" s="32"/>
      <c r="H643" s="5"/>
      <c r="I643" s="6"/>
    </row>
    <row r="644">
      <c r="A644" s="31"/>
      <c r="B644" s="32"/>
      <c r="H644" s="5"/>
      <c r="I644" s="6"/>
    </row>
    <row r="645">
      <c r="A645" s="31"/>
      <c r="B645" s="32"/>
      <c r="H645" s="5"/>
      <c r="I645" s="6"/>
    </row>
    <row r="646">
      <c r="A646" s="31"/>
      <c r="B646" s="32"/>
      <c r="H646" s="5"/>
      <c r="I646" s="6"/>
    </row>
    <row r="647">
      <c r="A647" s="31"/>
      <c r="B647" s="32"/>
      <c r="H647" s="5"/>
      <c r="I647" s="6"/>
    </row>
    <row r="648">
      <c r="A648" s="31"/>
      <c r="B648" s="32"/>
      <c r="H648" s="5"/>
      <c r="I648" s="6"/>
    </row>
    <row r="649">
      <c r="A649" s="31"/>
      <c r="B649" s="32"/>
      <c r="H649" s="5"/>
      <c r="I649" s="6"/>
    </row>
    <row r="650">
      <c r="A650" s="31"/>
      <c r="B650" s="32"/>
      <c r="H650" s="5"/>
      <c r="I650" s="6"/>
    </row>
    <row r="651">
      <c r="A651" s="31"/>
      <c r="B651" s="32"/>
      <c r="H651" s="5"/>
      <c r="I651" s="6"/>
    </row>
    <row r="652">
      <c r="A652" s="31"/>
      <c r="B652" s="32"/>
      <c r="H652" s="5"/>
      <c r="I652" s="6"/>
    </row>
    <row r="653">
      <c r="A653" s="31"/>
      <c r="B653" s="32"/>
      <c r="H653" s="5"/>
      <c r="I653" s="6"/>
    </row>
    <row r="654">
      <c r="A654" s="31"/>
      <c r="B654" s="32"/>
      <c r="H654" s="5"/>
      <c r="I654" s="6"/>
    </row>
    <row r="655">
      <c r="A655" s="31"/>
      <c r="B655" s="32"/>
      <c r="H655" s="5"/>
      <c r="I655" s="6"/>
    </row>
    <row r="656">
      <c r="A656" s="31"/>
      <c r="B656" s="32"/>
      <c r="H656" s="5"/>
      <c r="I656" s="6"/>
    </row>
    <row r="657">
      <c r="A657" s="31"/>
      <c r="B657" s="32"/>
      <c r="H657" s="5"/>
      <c r="I657" s="6"/>
    </row>
    <row r="658">
      <c r="A658" s="31"/>
      <c r="B658" s="32"/>
      <c r="H658" s="5"/>
      <c r="I658" s="6"/>
    </row>
    <row r="659">
      <c r="A659" s="31"/>
      <c r="B659" s="32"/>
      <c r="H659" s="5"/>
      <c r="I659" s="6"/>
    </row>
    <row r="660">
      <c r="A660" s="31"/>
      <c r="B660" s="32"/>
      <c r="H660" s="5"/>
      <c r="I660" s="6"/>
    </row>
    <row r="661">
      <c r="A661" s="31"/>
      <c r="B661" s="32"/>
      <c r="H661" s="5"/>
      <c r="I661" s="6"/>
    </row>
    <row r="662">
      <c r="A662" s="31"/>
      <c r="B662" s="32"/>
      <c r="H662" s="5"/>
      <c r="I662" s="6"/>
    </row>
    <row r="663">
      <c r="A663" s="31"/>
      <c r="B663" s="32"/>
      <c r="H663" s="5"/>
      <c r="I663" s="6"/>
    </row>
    <row r="664">
      <c r="A664" s="31"/>
      <c r="B664" s="32"/>
      <c r="H664" s="5"/>
      <c r="I664" s="6"/>
    </row>
    <row r="665">
      <c r="A665" s="31"/>
      <c r="B665" s="32"/>
      <c r="H665" s="5"/>
      <c r="I665" s="6"/>
    </row>
    <row r="666">
      <c r="A666" s="31"/>
      <c r="B666" s="32"/>
      <c r="H666" s="5"/>
      <c r="I666" s="6"/>
    </row>
    <row r="667">
      <c r="A667" s="31"/>
      <c r="B667" s="32"/>
      <c r="H667" s="5"/>
      <c r="I667" s="6"/>
    </row>
    <row r="668">
      <c r="A668" s="31"/>
      <c r="B668" s="32"/>
      <c r="H668" s="5"/>
      <c r="I668" s="6"/>
    </row>
    <row r="669">
      <c r="A669" s="31"/>
      <c r="B669" s="32"/>
      <c r="H669" s="5"/>
      <c r="I669" s="6"/>
    </row>
    <row r="670">
      <c r="A670" s="31"/>
      <c r="B670" s="32"/>
      <c r="H670" s="5"/>
      <c r="I670" s="6"/>
    </row>
    <row r="671">
      <c r="A671" s="31"/>
      <c r="B671" s="32"/>
      <c r="H671" s="5"/>
      <c r="I671" s="6"/>
    </row>
    <row r="672">
      <c r="A672" s="31"/>
      <c r="B672" s="32"/>
      <c r="H672" s="5"/>
      <c r="I672" s="6"/>
    </row>
    <row r="673">
      <c r="A673" s="31"/>
      <c r="B673" s="32"/>
      <c r="H673" s="5"/>
      <c r="I673" s="6"/>
    </row>
    <row r="674">
      <c r="A674" s="31"/>
      <c r="B674" s="32"/>
      <c r="H674" s="5"/>
      <c r="I674" s="6"/>
    </row>
    <row r="675">
      <c r="A675" s="31"/>
      <c r="B675" s="32"/>
      <c r="H675" s="5"/>
      <c r="I675" s="6"/>
    </row>
    <row r="676">
      <c r="A676" s="31"/>
      <c r="B676" s="32"/>
      <c r="H676" s="5"/>
      <c r="I676" s="6"/>
    </row>
    <row r="677">
      <c r="A677" s="31"/>
      <c r="B677" s="32"/>
      <c r="H677" s="5"/>
      <c r="I677" s="6"/>
    </row>
    <row r="678">
      <c r="A678" s="31"/>
      <c r="B678" s="32"/>
      <c r="H678" s="5"/>
      <c r="I678" s="6"/>
    </row>
    <row r="679">
      <c r="A679" s="31"/>
      <c r="B679" s="32"/>
      <c r="H679" s="5"/>
      <c r="I679" s="6"/>
    </row>
    <row r="680">
      <c r="A680" s="31"/>
      <c r="B680" s="32"/>
      <c r="H680" s="5"/>
      <c r="I680" s="6"/>
    </row>
    <row r="681">
      <c r="A681" s="31"/>
      <c r="B681" s="32"/>
      <c r="H681" s="5"/>
      <c r="I681" s="6"/>
    </row>
    <row r="682">
      <c r="A682" s="31"/>
      <c r="B682" s="32"/>
      <c r="H682" s="5"/>
      <c r="I682" s="6"/>
    </row>
    <row r="683">
      <c r="A683" s="31"/>
      <c r="B683" s="32"/>
      <c r="H683" s="5"/>
      <c r="I683" s="6"/>
    </row>
    <row r="684">
      <c r="A684" s="31"/>
      <c r="B684" s="32"/>
      <c r="H684" s="5"/>
      <c r="I684" s="6"/>
    </row>
    <row r="685">
      <c r="A685" s="31"/>
      <c r="B685" s="32"/>
      <c r="H685" s="5"/>
      <c r="I685" s="6"/>
    </row>
    <row r="686">
      <c r="A686" s="31"/>
      <c r="B686" s="32"/>
      <c r="H686" s="5"/>
      <c r="I686" s="6"/>
    </row>
    <row r="687">
      <c r="A687" s="31"/>
      <c r="B687" s="32"/>
      <c r="H687" s="5"/>
      <c r="I687" s="6"/>
    </row>
    <row r="688">
      <c r="A688" s="31"/>
      <c r="B688" s="32"/>
      <c r="H688" s="5"/>
      <c r="I688" s="6"/>
    </row>
    <row r="689">
      <c r="A689" s="31"/>
      <c r="B689" s="32"/>
      <c r="H689" s="5"/>
      <c r="I689" s="6"/>
    </row>
    <row r="690">
      <c r="A690" s="31"/>
      <c r="B690" s="32"/>
      <c r="H690" s="5"/>
      <c r="I690" s="6"/>
    </row>
    <row r="691">
      <c r="A691" s="31"/>
      <c r="B691" s="32"/>
      <c r="H691" s="5"/>
      <c r="I691" s="6"/>
    </row>
    <row r="692">
      <c r="A692" s="31"/>
      <c r="B692" s="32"/>
      <c r="H692" s="5"/>
      <c r="I692" s="6"/>
    </row>
    <row r="693">
      <c r="A693" s="31"/>
      <c r="B693" s="32"/>
      <c r="H693" s="5"/>
      <c r="I693" s="6"/>
    </row>
    <row r="694">
      <c r="A694" s="31"/>
      <c r="B694" s="32"/>
      <c r="H694" s="5"/>
      <c r="I694" s="6"/>
    </row>
    <row r="695">
      <c r="A695" s="31"/>
      <c r="B695" s="32"/>
      <c r="H695" s="5"/>
      <c r="I695" s="6"/>
    </row>
    <row r="696">
      <c r="A696" s="31"/>
      <c r="B696" s="32"/>
      <c r="H696" s="5"/>
      <c r="I696" s="6"/>
    </row>
    <row r="697">
      <c r="A697" s="31"/>
      <c r="B697" s="32"/>
      <c r="H697" s="5"/>
      <c r="I697" s="6"/>
    </row>
    <row r="698">
      <c r="A698" s="31"/>
      <c r="B698" s="32"/>
      <c r="H698" s="5"/>
      <c r="I698" s="6"/>
    </row>
    <row r="699">
      <c r="A699" s="31"/>
      <c r="B699" s="32"/>
      <c r="H699" s="5"/>
      <c r="I699" s="6"/>
    </row>
    <row r="700">
      <c r="A700" s="31"/>
      <c r="B700" s="32"/>
      <c r="H700" s="5"/>
      <c r="I700" s="6"/>
    </row>
    <row r="701">
      <c r="A701" s="31"/>
      <c r="B701" s="32"/>
      <c r="H701" s="5"/>
      <c r="I701" s="6"/>
    </row>
    <row r="702">
      <c r="A702" s="31"/>
      <c r="B702" s="32"/>
      <c r="H702" s="5"/>
      <c r="I702" s="6"/>
    </row>
    <row r="703">
      <c r="A703" s="31"/>
      <c r="B703" s="32"/>
      <c r="H703" s="5"/>
      <c r="I703" s="6"/>
    </row>
    <row r="704">
      <c r="A704" s="31"/>
      <c r="B704" s="32"/>
      <c r="H704" s="5"/>
      <c r="I704" s="6"/>
    </row>
    <row r="705">
      <c r="A705" s="31"/>
      <c r="B705" s="32"/>
      <c r="H705" s="5"/>
      <c r="I705" s="6"/>
    </row>
    <row r="706">
      <c r="A706" s="31"/>
      <c r="B706" s="32"/>
      <c r="H706" s="5"/>
      <c r="I706" s="6"/>
    </row>
    <row r="707">
      <c r="A707" s="31"/>
      <c r="B707" s="32"/>
      <c r="H707" s="5"/>
      <c r="I707" s="6"/>
    </row>
    <row r="708">
      <c r="A708" s="31"/>
      <c r="B708" s="32"/>
      <c r="H708" s="5"/>
      <c r="I708" s="6"/>
    </row>
    <row r="709">
      <c r="A709" s="31"/>
      <c r="B709" s="32"/>
      <c r="H709" s="5"/>
      <c r="I709" s="6"/>
    </row>
    <row r="710">
      <c r="A710" s="31"/>
      <c r="B710" s="32"/>
      <c r="H710" s="5"/>
      <c r="I710" s="6"/>
    </row>
    <row r="711">
      <c r="A711" s="31"/>
      <c r="B711" s="32"/>
      <c r="H711" s="5"/>
      <c r="I711" s="6"/>
    </row>
    <row r="712">
      <c r="A712" s="31"/>
      <c r="B712" s="32"/>
      <c r="H712" s="5"/>
      <c r="I712" s="6"/>
    </row>
    <row r="713">
      <c r="A713" s="31"/>
      <c r="B713" s="32"/>
      <c r="H713" s="5"/>
      <c r="I713" s="6"/>
    </row>
    <row r="714">
      <c r="A714" s="31"/>
      <c r="B714" s="32"/>
      <c r="H714" s="5"/>
      <c r="I714" s="6"/>
    </row>
    <row r="715">
      <c r="A715" s="31"/>
      <c r="B715" s="32"/>
      <c r="H715" s="5"/>
      <c r="I715" s="6"/>
    </row>
    <row r="716">
      <c r="A716" s="31"/>
      <c r="B716" s="32"/>
      <c r="H716" s="5"/>
      <c r="I716" s="6"/>
    </row>
    <row r="717">
      <c r="A717" s="31"/>
      <c r="B717" s="32"/>
      <c r="H717" s="5"/>
      <c r="I717" s="6"/>
    </row>
    <row r="718">
      <c r="A718" s="31"/>
      <c r="B718" s="32"/>
      <c r="H718" s="5"/>
      <c r="I718" s="6"/>
    </row>
    <row r="719">
      <c r="A719" s="31"/>
      <c r="B719" s="32"/>
      <c r="H719" s="5"/>
      <c r="I719" s="6"/>
    </row>
    <row r="720">
      <c r="A720" s="31"/>
      <c r="B720" s="32"/>
      <c r="H720" s="5"/>
      <c r="I720" s="6"/>
    </row>
    <row r="721">
      <c r="A721" s="31"/>
      <c r="B721" s="32"/>
      <c r="H721" s="5"/>
      <c r="I721" s="6"/>
    </row>
    <row r="722">
      <c r="A722" s="31"/>
      <c r="B722" s="32"/>
      <c r="H722" s="5"/>
      <c r="I722" s="6"/>
    </row>
    <row r="723">
      <c r="A723" s="31"/>
      <c r="B723" s="32"/>
      <c r="H723" s="5"/>
      <c r="I723" s="6"/>
    </row>
    <row r="724">
      <c r="A724" s="31"/>
      <c r="B724" s="32"/>
      <c r="H724" s="5"/>
      <c r="I724" s="6"/>
    </row>
    <row r="725">
      <c r="A725" s="31"/>
      <c r="B725" s="32"/>
      <c r="H725" s="5"/>
      <c r="I725" s="6"/>
    </row>
    <row r="726">
      <c r="A726" s="31"/>
      <c r="B726" s="32"/>
      <c r="H726" s="5"/>
      <c r="I726" s="6"/>
    </row>
    <row r="727">
      <c r="A727" s="31"/>
      <c r="B727" s="32"/>
      <c r="H727" s="5"/>
      <c r="I727" s="6"/>
    </row>
    <row r="728">
      <c r="A728" s="31"/>
      <c r="B728" s="32"/>
      <c r="H728" s="5"/>
      <c r="I728" s="6"/>
    </row>
    <row r="729">
      <c r="A729" s="31"/>
      <c r="B729" s="32"/>
      <c r="H729" s="5"/>
      <c r="I729" s="6"/>
    </row>
    <row r="730">
      <c r="A730" s="31"/>
      <c r="B730" s="32"/>
      <c r="H730" s="5"/>
      <c r="I730" s="6"/>
    </row>
    <row r="731">
      <c r="A731" s="31"/>
      <c r="B731" s="32"/>
      <c r="H731" s="5"/>
      <c r="I731" s="6"/>
    </row>
    <row r="732">
      <c r="A732" s="31"/>
      <c r="B732" s="32"/>
      <c r="H732" s="5"/>
      <c r="I732" s="6"/>
    </row>
    <row r="733">
      <c r="A733" s="31"/>
      <c r="B733" s="32"/>
      <c r="H733" s="5"/>
      <c r="I733" s="6"/>
    </row>
    <row r="734">
      <c r="A734" s="31"/>
      <c r="B734" s="32"/>
      <c r="H734" s="5"/>
      <c r="I734" s="6"/>
    </row>
    <row r="735">
      <c r="A735" s="31"/>
      <c r="B735" s="32"/>
      <c r="H735" s="5"/>
      <c r="I735" s="6"/>
    </row>
    <row r="736">
      <c r="A736" s="31"/>
      <c r="B736" s="32"/>
      <c r="H736" s="5"/>
      <c r="I736" s="6"/>
    </row>
    <row r="737">
      <c r="A737" s="31"/>
      <c r="B737" s="32"/>
      <c r="H737" s="5"/>
      <c r="I737" s="6"/>
    </row>
    <row r="738">
      <c r="A738" s="31"/>
      <c r="B738" s="32"/>
      <c r="H738" s="5"/>
      <c r="I738" s="6"/>
    </row>
    <row r="739">
      <c r="A739" s="31"/>
      <c r="B739" s="32"/>
      <c r="H739" s="5"/>
      <c r="I739" s="6"/>
    </row>
    <row r="740">
      <c r="A740" s="31"/>
      <c r="B740" s="32"/>
      <c r="H740" s="5"/>
      <c r="I740" s="6"/>
    </row>
    <row r="741">
      <c r="A741" s="31"/>
      <c r="B741" s="32"/>
      <c r="H741" s="5"/>
      <c r="I741" s="6"/>
    </row>
    <row r="742">
      <c r="A742" s="31"/>
      <c r="B742" s="32"/>
      <c r="H742" s="5"/>
      <c r="I742" s="6"/>
    </row>
    <row r="743">
      <c r="A743" s="31"/>
      <c r="B743" s="32"/>
      <c r="H743" s="5"/>
      <c r="I743" s="6"/>
    </row>
    <row r="744">
      <c r="A744" s="31"/>
      <c r="B744" s="32"/>
      <c r="H744" s="5"/>
      <c r="I744" s="6"/>
    </row>
    <row r="745">
      <c r="A745" s="31"/>
      <c r="B745" s="32"/>
      <c r="H745" s="5"/>
      <c r="I745" s="6"/>
    </row>
    <row r="746">
      <c r="A746" s="31"/>
      <c r="B746" s="32"/>
      <c r="H746" s="5"/>
      <c r="I746" s="6"/>
    </row>
    <row r="747">
      <c r="A747" s="31"/>
      <c r="B747" s="32"/>
      <c r="H747" s="5"/>
      <c r="I747" s="6"/>
    </row>
    <row r="748">
      <c r="A748" s="31"/>
      <c r="B748" s="32"/>
      <c r="H748" s="5"/>
      <c r="I748" s="6"/>
    </row>
    <row r="749">
      <c r="A749" s="31"/>
      <c r="B749" s="32"/>
      <c r="H749" s="5"/>
      <c r="I749" s="6"/>
    </row>
    <row r="750">
      <c r="A750" s="31"/>
      <c r="B750" s="32"/>
      <c r="H750" s="5"/>
      <c r="I750" s="6"/>
    </row>
    <row r="751">
      <c r="A751" s="31"/>
      <c r="B751" s="32"/>
      <c r="H751" s="5"/>
      <c r="I751" s="6"/>
    </row>
    <row r="752">
      <c r="A752" s="31"/>
      <c r="B752" s="32"/>
      <c r="H752" s="5"/>
      <c r="I752" s="6"/>
    </row>
    <row r="753">
      <c r="A753" s="31"/>
      <c r="B753" s="32"/>
      <c r="H753" s="5"/>
      <c r="I753" s="6"/>
    </row>
    <row r="754">
      <c r="A754" s="31"/>
      <c r="B754" s="32"/>
      <c r="H754" s="5"/>
      <c r="I754" s="6"/>
    </row>
    <row r="755">
      <c r="A755" s="31"/>
      <c r="B755" s="32"/>
      <c r="H755" s="5"/>
      <c r="I755" s="6"/>
    </row>
    <row r="756">
      <c r="A756" s="31"/>
      <c r="B756" s="32"/>
      <c r="H756" s="5"/>
      <c r="I756" s="6"/>
    </row>
    <row r="757">
      <c r="A757" s="31"/>
      <c r="B757" s="32"/>
      <c r="H757" s="5"/>
      <c r="I757" s="6"/>
    </row>
    <row r="758">
      <c r="A758" s="31"/>
      <c r="B758" s="32"/>
      <c r="H758" s="5"/>
      <c r="I758" s="6"/>
    </row>
    <row r="759">
      <c r="A759" s="31"/>
      <c r="B759" s="32"/>
      <c r="H759" s="5"/>
      <c r="I759" s="6"/>
    </row>
    <row r="760">
      <c r="A760" s="31"/>
      <c r="B760" s="32"/>
      <c r="H760" s="5"/>
      <c r="I760" s="6"/>
    </row>
    <row r="761">
      <c r="A761" s="31"/>
      <c r="B761" s="32"/>
      <c r="H761" s="5"/>
      <c r="I761" s="6"/>
    </row>
    <row r="762">
      <c r="A762" s="31"/>
      <c r="B762" s="32"/>
      <c r="H762" s="5"/>
      <c r="I762" s="6"/>
    </row>
    <row r="763">
      <c r="A763" s="31"/>
      <c r="B763" s="32"/>
      <c r="H763" s="5"/>
      <c r="I763" s="6"/>
    </row>
    <row r="764">
      <c r="A764" s="31"/>
      <c r="B764" s="32"/>
      <c r="H764" s="5"/>
      <c r="I764" s="6"/>
    </row>
    <row r="765">
      <c r="A765" s="31"/>
      <c r="B765" s="32"/>
      <c r="H765" s="5"/>
      <c r="I765" s="6"/>
    </row>
    <row r="766">
      <c r="A766" s="31"/>
      <c r="B766" s="32"/>
      <c r="H766" s="5"/>
      <c r="I766" s="6"/>
    </row>
    <row r="767">
      <c r="A767" s="31"/>
      <c r="B767" s="32"/>
      <c r="H767" s="5"/>
      <c r="I767" s="6"/>
    </row>
    <row r="768">
      <c r="A768" s="31"/>
      <c r="B768" s="32"/>
      <c r="H768" s="5"/>
      <c r="I768" s="6"/>
    </row>
    <row r="769">
      <c r="A769" s="31"/>
      <c r="B769" s="32"/>
      <c r="H769" s="5"/>
      <c r="I769" s="6"/>
    </row>
    <row r="770">
      <c r="A770" s="31"/>
      <c r="B770" s="32"/>
      <c r="H770" s="5"/>
      <c r="I770" s="6"/>
    </row>
    <row r="771">
      <c r="A771" s="31"/>
      <c r="B771" s="32"/>
      <c r="H771" s="5"/>
      <c r="I771" s="6"/>
    </row>
    <row r="772">
      <c r="A772" s="31"/>
      <c r="B772" s="32"/>
      <c r="H772" s="5"/>
      <c r="I772" s="6"/>
    </row>
    <row r="773">
      <c r="A773" s="31"/>
      <c r="B773" s="32"/>
      <c r="H773" s="5"/>
      <c r="I773" s="6"/>
    </row>
    <row r="774">
      <c r="A774" s="31"/>
      <c r="B774" s="32"/>
      <c r="H774" s="5"/>
      <c r="I774" s="6"/>
    </row>
    <row r="775">
      <c r="A775" s="31"/>
      <c r="B775" s="32"/>
      <c r="H775" s="5"/>
      <c r="I775" s="6"/>
    </row>
    <row r="776">
      <c r="A776" s="31"/>
      <c r="B776" s="32"/>
      <c r="H776" s="5"/>
      <c r="I776" s="6"/>
    </row>
    <row r="777">
      <c r="A777" s="31"/>
      <c r="B777" s="32"/>
      <c r="H777" s="5"/>
      <c r="I777" s="6"/>
    </row>
    <row r="778">
      <c r="A778" s="31"/>
      <c r="B778" s="32"/>
      <c r="H778" s="5"/>
      <c r="I778" s="6"/>
    </row>
    <row r="779">
      <c r="A779" s="31"/>
      <c r="B779" s="32"/>
      <c r="H779" s="5"/>
      <c r="I779" s="6"/>
    </row>
    <row r="780">
      <c r="A780" s="31"/>
      <c r="B780" s="32"/>
      <c r="H780" s="5"/>
      <c r="I780" s="6"/>
    </row>
    <row r="781">
      <c r="A781" s="31"/>
      <c r="B781" s="32"/>
      <c r="H781" s="5"/>
      <c r="I781" s="6"/>
    </row>
    <row r="782">
      <c r="A782" s="31"/>
      <c r="B782" s="32"/>
      <c r="H782" s="5"/>
      <c r="I782" s="6"/>
    </row>
    <row r="783">
      <c r="A783" s="31"/>
      <c r="B783" s="32"/>
      <c r="H783" s="5"/>
      <c r="I783" s="6"/>
    </row>
    <row r="784">
      <c r="A784" s="31"/>
      <c r="B784" s="32"/>
      <c r="H784" s="5"/>
      <c r="I784" s="6"/>
    </row>
    <row r="785">
      <c r="A785" s="31"/>
      <c r="B785" s="32"/>
      <c r="H785" s="5"/>
      <c r="I785" s="6"/>
    </row>
    <row r="786">
      <c r="A786" s="31"/>
      <c r="B786" s="32"/>
      <c r="H786" s="5"/>
      <c r="I786" s="6"/>
    </row>
    <row r="787">
      <c r="A787" s="31"/>
      <c r="B787" s="32"/>
      <c r="H787" s="5"/>
      <c r="I787" s="6"/>
    </row>
    <row r="788">
      <c r="A788" s="31"/>
      <c r="B788" s="32"/>
      <c r="H788" s="5"/>
      <c r="I788" s="6"/>
    </row>
    <row r="789">
      <c r="A789" s="31"/>
      <c r="B789" s="32"/>
      <c r="H789" s="5"/>
      <c r="I789" s="6"/>
    </row>
    <row r="790">
      <c r="A790" s="31"/>
      <c r="B790" s="32"/>
      <c r="H790" s="5"/>
      <c r="I790" s="6"/>
    </row>
    <row r="791">
      <c r="A791" s="31"/>
      <c r="B791" s="32"/>
      <c r="H791" s="5"/>
      <c r="I791" s="6"/>
    </row>
    <row r="792">
      <c r="A792" s="31"/>
      <c r="B792" s="32"/>
      <c r="H792" s="5"/>
      <c r="I792" s="6"/>
    </row>
    <row r="793">
      <c r="A793" s="31"/>
      <c r="B793" s="32"/>
      <c r="H793" s="5"/>
      <c r="I793" s="6"/>
    </row>
    <row r="794">
      <c r="A794" s="31"/>
      <c r="B794" s="32"/>
      <c r="H794" s="5"/>
      <c r="I794" s="6"/>
    </row>
    <row r="795">
      <c r="A795" s="31"/>
      <c r="B795" s="32"/>
      <c r="H795" s="5"/>
      <c r="I795" s="6"/>
    </row>
    <row r="796">
      <c r="A796" s="31"/>
      <c r="B796" s="32"/>
      <c r="H796" s="5"/>
      <c r="I796" s="6"/>
    </row>
    <row r="797">
      <c r="A797" s="31"/>
      <c r="B797" s="32"/>
      <c r="H797" s="5"/>
      <c r="I797" s="6"/>
    </row>
    <row r="798">
      <c r="A798" s="31"/>
      <c r="B798" s="32"/>
      <c r="H798" s="5"/>
      <c r="I798" s="6"/>
    </row>
    <row r="799">
      <c r="A799" s="31"/>
      <c r="B799" s="32"/>
      <c r="H799" s="5"/>
      <c r="I799" s="6"/>
    </row>
    <row r="800">
      <c r="A800" s="31"/>
      <c r="B800" s="32"/>
      <c r="H800" s="5"/>
      <c r="I800" s="6"/>
    </row>
    <row r="801">
      <c r="A801" s="31"/>
      <c r="B801" s="32"/>
      <c r="H801" s="5"/>
      <c r="I801" s="6"/>
    </row>
    <row r="802">
      <c r="A802" s="31"/>
      <c r="B802" s="32"/>
      <c r="H802" s="5"/>
      <c r="I802" s="6"/>
    </row>
    <row r="803">
      <c r="A803" s="31"/>
      <c r="B803" s="32"/>
      <c r="H803" s="5"/>
      <c r="I803" s="6"/>
    </row>
    <row r="804">
      <c r="A804" s="31"/>
      <c r="B804" s="32"/>
      <c r="H804" s="5"/>
      <c r="I804" s="6"/>
    </row>
    <row r="805">
      <c r="A805" s="31"/>
      <c r="B805" s="32"/>
      <c r="H805" s="5"/>
      <c r="I805" s="6"/>
    </row>
    <row r="806">
      <c r="A806" s="31"/>
      <c r="B806" s="32"/>
      <c r="H806" s="5"/>
      <c r="I806" s="6"/>
    </row>
    <row r="807">
      <c r="A807" s="31"/>
      <c r="B807" s="32"/>
      <c r="H807" s="5"/>
      <c r="I807" s="6"/>
    </row>
    <row r="808">
      <c r="A808" s="31"/>
      <c r="B808" s="32"/>
      <c r="H808" s="5"/>
      <c r="I808" s="6"/>
    </row>
    <row r="809">
      <c r="A809" s="31"/>
      <c r="B809" s="32"/>
      <c r="H809" s="5"/>
      <c r="I809" s="6"/>
    </row>
    <row r="810">
      <c r="A810" s="31"/>
      <c r="B810" s="32"/>
      <c r="H810" s="5"/>
      <c r="I810" s="6"/>
    </row>
    <row r="811">
      <c r="A811" s="31"/>
      <c r="B811" s="32"/>
      <c r="H811" s="5"/>
      <c r="I811" s="6"/>
    </row>
    <row r="812">
      <c r="A812" s="31"/>
      <c r="B812" s="32"/>
      <c r="H812" s="5"/>
      <c r="I812" s="6"/>
    </row>
    <row r="813">
      <c r="A813" s="31"/>
      <c r="B813" s="32"/>
      <c r="H813" s="5"/>
      <c r="I813" s="6"/>
    </row>
    <row r="814">
      <c r="A814" s="31"/>
      <c r="B814" s="32"/>
      <c r="H814" s="5"/>
      <c r="I814" s="6"/>
    </row>
    <row r="815">
      <c r="A815" s="31"/>
      <c r="B815" s="32"/>
      <c r="H815" s="5"/>
      <c r="I815" s="6"/>
    </row>
    <row r="816">
      <c r="A816" s="31"/>
      <c r="B816" s="32"/>
      <c r="H816" s="5"/>
      <c r="I816" s="6"/>
    </row>
    <row r="817">
      <c r="A817" s="31"/>
      <c r="B817" s="32"/>
      <c r="H817" s="5"/>
      <c r="I817" s="6"/>
    </row>
    <row r="818">
      <c r="A818" s="31"/>
      <c r="B818" s="32"/>
      <c r="H818" s="5"/>
      <c r="I818" s="6"/>
    </row>
    <row r="819">
      <c r="A819" s="31"/>
      <c r="B819" s="32"/>
      <c r="H819" s="5"/>
      <c r="I819" s="6"/>
    </row>
    <row r="820">
      <c r="A820" s="31"/>
      <c r="B820" s="32"/>
      <c r="H820" s="5"/>
      <c r="I820" s="6"/>
    </row>
    <row r="821">
      <c r="A821" s="31"/>
      <c r="B821" s="32"/>
      <c r="H821" s="5"/>
      <c r="I821" s="6"/>
    </row>
    <row r="822">
      <c r="A822" s="31"/>
      <c r="B822" s="32"/>
      <c r="H822" s="5"/>
      <c r="I822" s="6"/>
    </row>
    <row r="823">
      <c r="A823" s="31"/>
      <c r="B823" s="32"/>
      <c r="H823" s="5"/>
      <c r="I823" s="6"/>
    </row>
    <row r="824">
      <c r="A824" s="31"/>
      <c r="B824" s="32"/>
      <c r="H824" s="5"/>
      <c r="I824" s="6"/>
    </row>
    <row r="825">
      <c r="A825" s="31"/>
      <c r="B825" s="32"/>
      <c r="H825" s="5"/>
      <c r="I825" s="6"/>
    </row>
    <row r="826">
      <c r="A826" s="31"/>
      <c r="B826" s="32"/>
      <c r="H826" s="5"/>
      <c r="I826" s="6"/>
    </row>
    <row r="827">
      <c r="A827" s="31"/>
      <c r="B827" s="32"/>
      <c r="H827" s="5"/>
      <c r="I827" s="6"/>
    </row>
    <row r="828">
      <c r="A828" s="31"/>
      <c r="B828" s="32"/>
      <c r="H828" s="5"/>
      <c r="I828" s="6"/>
    </row>
    <row r="829">
      <c r="A829" s="31"/>
      <c r="B829" s="32"/>
      <c r="H829" s="5"/>
      <c r="I829" s="6"/>
    </row>
    <row r="830">
      <c r="A830" s="31"/>
      <c r="B830" s="32"/>
      <c r="H830" s="5"/>
      <c r="I830" s="6"/>
    </row>
    <row r="831">
      <c r="A831" s="31"/>
      <c r="B831" s="32"/>
      <c r="H831" s="5"/>
      <c r="I831" s="6"/>
    </row>
    <row r="832">
      <c r="A832" s="31"/>
      <c r="B832" s="32"/>
      <c r="H832" s="5"/>
      <c r="I832" s="6"/>
    </row>
    <row r="833">
      <c r="A833" s="31"/>
      <c r="B833" s="32"/>
      <c r="H833" s="5"/>
      <c r="I833" s="6"/>
    </row>
    <row r="834">
      <c r="A834" s="31"/>
      <c r="B834" s="32"/>
      <c r="H834" s="5"/>
      <c r="I834" s="6"/>
    </row>
    <row r="835">
      <c r="A835" s="31"/>
      <c r="B835" s="32"/>
      <c r="H835" s="5"/>
      <c r="I835" s="6"/>
    </row>
    <row r="836">
      <c r="A836" s="31"/>
      <c r="B836" s="32"/>
      <c r="H836" s="5"/>
      <c r="I836" s="6"/>
    </row>
    <row r="837">
      <c r="A837" s="31"/>
      <c r="B837" s="32"/>
      <c r="H837" s="5"/>
      <c r="I837" s="6"/>
    </row>
    <row r="838">
      <c r="A838" s="31"/>
      <c r="B838" s="32"/>
      <c r="H838" s="5"/>
      <c r="I838" s="6"/>
    </row>
    <row r="839">
      <c r="A839" s="31"/>
      <c r="B839" s="32"/>
      <c r="H839" s="5"/>
      <c r="I839" s="6"/>
    </row>
    <row r="840">
      <c r="A840" s="31"/>
      <c r="B840" s="32"/>
      <c r="H840" s="5"/>
      <c r="I840" s="6"/>
    </row>
    <row r="841">
      <c r="A841" s="31"/>
      <c r="B841" s="32"/>
      <c r="H841" s="5"/>
      <c r="I841" s="6"/>
    </row>
    <row r="842">
      <c r="A842" s="31"/>
      <c r="B842" s="32"/>
      <c r="H842" s="5"/>
      <c r="I842" s="6"/>
    </row>
    <row r="843">
      <c r="A843" s="31"/>
      <c r="B843" s="32"/>
      <c r="H843" s="5"/>
      <c r="I843" s="6"/>
    </row>
    <row r="844">
      <c r="A844" s="31"/>
      <c r="B844" s="32"/>
      <c r="H844" s="5"/>
      <c r="I844" s="6"/>
    </row>
    <row r="845">
      <c r="A845" s="31"/>
      <c r="B845" s="32"/>
      <c r="H845" s="5"/>
      <c r="I845" s="6"/>
    </row>
    <row r="846">
      <c r="A846" s="31"/>
      <c r="B846" s="32"/>
      <c r="H846" s="5"/>
      <c r="I846" s="6"/>
    </row>
    <row r="847">
      <c r="A847" s="31"/>
      <c r="B847" s="32"/>
      <c r="H847" s="5"/>
      <c r="I847" s="6"/>
    </row>
    <row r="848">
      <c r="A848" s="31"/>
      <c r="B848" s="32"/>
      <c r="H848" s="5"/>
      <c r="I848" s="6"/>
    </row>
    <row r="849">
      <c r="A849" s="31"/>
      <c r="B849" s="32"/>
      <c r="H849" s="5"/>
      <c r="I849" s="6"/>
    </row>
    <row r="850">
      <c r="A850" s="31"/>
      <c r="B850" s="32"/>
      <c r="H850" s="5"/>
      <c r="I850" s="6"/>
    </row>
    <row r="851">
      <c r="A851" s="31"/>
      <c r="B851" s="32"/>
      <c r="H851" s="5"/>
      <c r="I851" s="6"/>
    </row>
    <row r="852">
      <c r="A852" s="31"/>
      <c r="B852" s="32"/>
      <c r="H852" s="5"/>
      <c r="I852" s="6"/>
    </row>
    <row r="853">
      <c r="A853" s="31"/>
      <c r="B853" s="32"/>
      <c r="H853" s="5"/>
      <c r="I853" s="6"/>
    </row>
    <row r="854">
      <c r="A854" s="31"/>
      <c r="B854" s="32"/>
      <c r="H854" s="5"/>
      <c r="I854" s="6"/>
    </row>
    <row r="855">
      <c r="A855" s="31"/>
      <c r="B855" s="32"/>
      <c r="H855" s="5"/>
      <c r="I855" s="6"/>
    </row>
    <row r="856">
      <c r="A856" s="31"/>
      <c r="B856" s="32"/>
      <c r="H856" s="5"/>
      <c r="I856" s="6"/>
    </row>
    <row r="857">
      <c r="A857" s="31"/>
      <c r="B857" s="32"/>
      <c r="H857" s="5"/>
      <c r="I857" s="6"/>
    </row>
    <row r="858">
      <c r="A858" s="31"/>
      <c r="B858" s="32"/>
      <c r="H858" s="5"/>
      <c r="I858" s="6"/>
    </row>
    <row r="859">
      <c r="A859" s="31"/>
      <c r="B859" s="32"/>
      <c r="H859" s="5"/>
      <c r="I859" s="6"/>
    </row>
    <row r="860">
      <c r="A860" s="31"/>
      <c r="B860" s="32"/>
      <c r="H860" s="5"/>
      <c r="I860" s="6"/>
    </row>
    <row r="861">
      <c r="A861" s="31"/>
      <c r="B861" s="32"/>
      <c r="H861" s="5"/>
      <c r="I861" s="6"/>
    </row>
    <row r="862">
      <c r="A862" s="31"/>
      <c r="B862" s="32"/>
      <c r="H862" s="5"/>
      <c r="I862" s="6"/>
    </row>
    <row r="863">
      <c r="A863" s="31"/>
      <c r="B863" s="32"/>
      <c r="H863" s="5"/>
      <c r="I863" s="6"/>
    </row>
    <row r="864">
      <c r="A864" s="31"/>
      <c r="B864" s="32"/>
      <c r="H864" s="5"/>
      <c r="I864" s="6"/>
    </row>
    <row r="865">
      <c r="A865" s="31"/>
      <c r="B865" s="32"/>
      <c r="H865" s="5"/>
      <c r="I865" s="6"/>
    </row>
    <row r="866">
      <c r="A866" s="31"/>
      <c r="B866" s="32"/>
      <c r="H866" s="5"/>
      <c r="I866" s="6"/>
    </row>
    <row r="867">
      <c r="A867" s="31"/>
      <c r="B867" s="32"/>
      <c r="H867" s="5"/>
      <c r="I867" s="6"/>
    </row>
    <row r="868">
      <c r="A868" s="31"/>
      <c r="B868" s="32"/>
      <c r="H868" s="5"/>
      <c r="I868" s="6"/>
    </row>
    <row r="869">
      <c r="A869" s="31"/>
      <c r="B869" s="32"/>
      <c r="H869" s="5"/>
      <c r="I869" s="6"/>
    </row>
    <row r="870">
      <c r="A870" s="31"/>
      <c r="B870" s="32"/>
      <c r="H870" s="5"/>
      <c r="I870" s="6"/>
    </row>
    <row r="871">
      <c r="A871" s="31"/>
      <c r="B871" s="32"/>
      <c r="H871" s="5"/>
      <c r="I871" s="6"/>
    </row>
    <row r="872">
      <c r="A872" s="31"/>
      <c r="B872" s="32"/>
      <c r="H872" s="5"/>
      <c r="I872" s="6"/>
    </row>
    <row r="873">
      <c r="A873" s="31"/>
      <c r="B873" s="32"/>
      <c r="H873" s="5"/>
      <c r="I873" s="6"/>
    </row>
    <row r="874">
      <c r="A874" s="31"/>
      <c r="B874" s="32"/>
      <c r="H874" s="5"/>
      <c r="I874" s="6"/>
    </row>
    <row r="875">
      <c r="A875" s="31"/>
      <c r="B875" s="32"/>
      <c r="H875" s="5"/>
      <c r="I875" s="6"/>
    </row>
    <row r="876">
      <c r="A876" s="31"/>
      <c r="B876" s="32"/>
      <c r="H876" s="5"/>
      <c r="I876" s="6"/>
    </row>
    <row r="877">
      <c r="A877" s="31"/>
      <c r="B877" s="32"/>
      <c r="H877" s="5"/>
      <c r="I877" s="6"/>
    </row>
    <row r="878">
      <c r="A878" s="31"/>
      <c r="B878" s="32"/>
      <c r="H878" s="5"/>
      <c r="I878" s="6"/>
    </row>
    <row r="879">
      <c r="A879" s="31"/>
      <c r="B879" s="32"/>
      <c r="H879" s="5"/>
      <c r="I879" s="6"/>
    </row>
    <row r="880">
      <c r="A880" s="31"/>
      <c r="B880" s="32"/>
      <c r="H880" s="5"/>
      <c r="I880" s="6"/>
    </row>
    <row r="881">
      <c r="A881" s="31"/>
      <c r="B881" s="32"/>
      <c r="H881" s="5"/>
      <c r="I881" s="6"/>
    </row>
    <row r="882">
      <c r="A882" s="31"/>
      <c r="B882" s="32"/>
      <c r="H882" s="5"/>
      <c r="I882" s="6"/>
    </row>
    <row r="883">
      <c r="A883" s="31"/>
      <c r="B883" s="32"/>
      <c r="H883" s="5"/>
      <c r="I883" s="6"/>
    </row>
    <row r="884">
      <c r="A884" s="31"/>
      <c r="B884" s="32"/>
      <c r="H884" s="5"/>
      <c r="I884" s="6"/>
    </row>
    <row r="885">
      <c r="A885" s="31"/>
      <c r="B885" s="32"/>
      <c r="H885" s="5"/>
      <c r="I885" s="6"/>
    </row>
    <row r="886">
      <c r="A886" s="31"/>
      <c r="B886" s="32"/>
      <c r="H886" s="5"/>
      <c r="I886" s="6"/>
    </row>
    <row r="887">
      <c r="A887" s="31"/>
      <c r="B887" s="32"/>
      <c r="H887" s="5"/>
      <c r="I887" s="6"/>
    </row>
    <row r="888">
      <c r="A888" s="31"/>
      <c r="B888" s="32"/>
      <c r="H888" s="5"/>
      <c r="I888" s="6"/>
    </row>
    <row r="889">
      <c r="A889" s="31"/>
      <c r="B889" s="32"/>
      <c r="H889" s="5"/>
      <c r="I889" s="6"/>
    </row>
    <row r="890">
      <c r="A890" s="31"/>
      <c r="B890" s="32"/>
      <c r="H890" s="5"/>
      <c r="I890" s="6"/>
    </row>
    <row r="891">
      <c r="A891" s="31"/>
      <c r="B891" s="32"/>
      <c r="H891" s="5"/>
      <c r="I891" s="6"/>
    </row>
    <row r="892">
      <c r="A892" s="31"/>
      <c r="B892" s="32"/>
      <c r="H892" s="5"/>
      <c r="I892" s="6"/>
    </row>
    <row r="893">
      <c r="A893" s="31"/>
      <c r="B893" s="32"/>
      <c r="H893" s="5"/>
      <c r="I893" s="6"/>
    </row>
    <row r="894">
      <c r="A894" s="31"/>
      <c r="B894" s="32"/>
      <c r="H894" s="5"/>
      <c r="I894" s="6"/>
    </row>
    <row r="895">
      <c r="A895" s="31"/>
      <c r="B895" s="32"/>
      <c r="H895" s="5"/>
      <c r="I895" s="6"/>
    </row>
    <row r="896">
      <c r="A896" s="31"/>
      <c r="B896" s="32"/>
      <c r="H896" s="5"/>
      <c r="I896" s="6"/>
    </row>
    <row r="897">
      <c r="A897" s="31"/>
      <c r="B897" s="32"/>
      <c r="H897" s="5"/>
      <c r="I897" s="6"/>
    </row>
    <row r="898">
      <c r="A898" s="31"/>
      <c r="B898" s="32"/>
      <c r="H898" s="5"/>
      <c r="I898" s="6"/>
    </row>
    <row r="899">
      <c r="A899" s="31"/>
      <c r="B899" s="32"/>
      <c r="H899" s="5"/>
      <c r="I899" s="6"/>
    </row>
    <row r="900">
      <c r="A900" s="31"/>
      <c r="B900" s="32"/>
      <c r="H900" s="5"/>
      <c r="I900" s="6"/>
    </row>
    <row r="901">
      <c r="A901" s="31"/>
      <c r="B901" s="32"/>
      <c r="H901" s="5"/>
      <c r="I901" s="6"/>
    </row>
    <row r="902">
      <c r="A902" s="31"/>
      <c r="B902" s="32"/>
      <c r="H902" s="5"/>
      <c r="I902" s="6"/>
    </row>
    <row r="903">
      <c r="A903" s="31"/>
      <c r="B903" s="32"/>
      <c r="H903" s="5"/>
      <c r="I903" s="6"/>
    </row>
    <row r="904">
      <c r="A904" s="31"/>
      <c r="B904" s="32"/>
      <c r="H904" s="5"/>
      <c r="I904" s="6"/>
    </row>
    <row r="905">
      <c r="A905" s="31"/>
      <c r="B905" s="32"/>
      <c r="H905" s="5"/>
      <c r="I905" s="6"/>
    </row>
    <row r="906">
      <c r="A906" s="31"/>
      <c r="B906" s="32"/>
      <c r="H906" s="5"/>
      <c r="I906" s="6"/>
    </row>
    <row r="907">
      <c r="A907" s="31"/>
      <c r="B907" s="32"/>
      <c r="H907" s="5"/>
      <c r="I907" s="6"/>
    </row>
    <row r="908">
      <c r="A908" s="31"/>
      <c r="B908" s="32"/>
      <c r="H908" s="5"/>
      <c r="I908" s="6"/>
    </row>
    <row r="909">
      <c r="A909" s="31"/>
      <c r="B909" s="32"/>
      <c r="H909" s="5"/>
      <c r="I909" s="6"/>
    </row>
    <row r="910">
      <c r="A910" s="31"/>
      <c r="B910" s="32"/>
      <c r="H910" s="5"/>
      <c r="I910" s="6"/>
    </row>
    <row r="911">
      <c r="A911" s="31"/>
      <c r="B911" s="32"/>
      <c r="H911" s="5"/>
      <c r="I911" s="6"/>
    </row>
    <row r="912">
      <c r="A912" s="31"/>
      <c r="B912" s="32"/>
      <c r="H912" s="5"/>
      <c r="I912" s="6"/>
    </row>
    <row r="913">
      <c r="A913" s="31"/>
      <c r="B913" s="32"/>
      <c r="H913" s="5"/>
      <c r="I913" s="6"/>
    </row>
    <row r="914">
      <c r="A914" s="31"/>
      <c r="B914" s="32"/>
      <c r="H914" s="5"/>
      <c r="I914" s="6"/>
    </row>
    <row r="915">
      <c r="A915" s="31"/>
      <c r="B915" s="32"/>
      <c r="H915" s="5"/>
      <c r="I915" s="6"/>
    </row>
    <row r="916">
      <c r="A916" s="31"/>
      <c r="B916" s="32"/>
      <c r="H916" s="5"/>
      <c r="I916" s="6"/>
    </row>
    <row r="917">
      <c r="A917" s="31"/>
      <c r="B917" s="32"/>
      <c r="H917" s="5"/>
      <c r="I917" s="6"/>
    </row>
    <row r="918">
      <c r="A918" s="31"/>
      <c r="B918" s="32"/>
      <c r="H918" s="5"/>
      <c r="I918" s="6"/>
    </row>
    <row r="919">
      <c r="A919" s="31"/>
      <c r="B919" s="32"/>
      <c r="H919" s="5"/>
      <c r="I919" s="6"/>
    </row>
    <row r="920">
      <c r="A920" s="31"/>
      <c r="B920" s="32"/>
      <c r="H920" s="5"/>
      <c r="I920" s="6"/>
    </row>
    <row r="921">
      <c r="A921" s="31"/>
      <c r="B921" s="32"/>
      <c r="H921" s="5"/>
      <c r="I921" s="6"/>
    </row>
    <row r="922">
      <c r="A922" s="31"/>
      <c r="B922" s="32"/>
      <c r="H922" s="5"/>
      <c r="I922" s="6"/>
    </row>
    <row r="923">
      <c r="A923" s="31"/>
      <c r="B923" s="32"/>
      <c r="H923" s="5"/>
      <c r="I923" s="6"/>
    </row>
    <row r="924">
      <c r="A924" s="31"/>
      <c r="B924" s="32"/>
      <c r="H924" s="5"/>
      <c r="I924" s="6"/>
    </row>
    <row r="925">
      <c r="A925" s="31"/>
      <c r="B925" s="32"/>
      <c r="H925" s="5"/>
      <c r="I925" s="6"/>
    </row>
    <row r="926">
      <c r="A926" s="31"/>
      <c r="B926" s="32"/>
      <c r="H926" s="5"/>
      <c r="I926" s="6"/>
    </row>
    <row r="927">
      <c r="A927" s="31"/>
      <c r="B927" s="32"/>
      <c r="H927" s="5"/>
      <c r="I927" s="6"/>
    </row>
    <row r="928">
      <c r="A928" s="31"/>
      <c r="B928" s="32"/>
      <c r="H928" s="5"/>
      <c r="I928" s="6"/>
    </row>
    <row r="929">
      <c r="A929" s="31"/>
      <c r="B929" s="32"/>
      <c r="H929" s="5"/>
      <c r="I929" s="6"/>
    </row>
    <row r="930">
      <c r="A930" s="31"/>
      <c r="B930" s="32"/>
      <c r="H930" s="5"/>
      <c r="I930" s="6"/>
    </row>
    <row r="931">
      <c r="A931" s="31"/>
      <c r="B931" s="32"/>
      <c r="H931" s="5"/>
      <c r="I931" s="6"/>
    </row>
    <row r="932">
      <c r="A932" s="31"/>
      <c r="B932" s="32"/>
      <c r="H932" s="5"/>
      <c r="I932" s="6"/>
    </row>
    <row r="933">
      <c r="A933" s="31"/>
      <c r="B933" s="32"/>
      <c r="H933" s="5"/>
      <c r="I933" s="6"/>
    </row>
    <row r="934">
      <c r="A934" s="31"/>
      <c r="B934" s="32"/>
      <c r="H934" s="5"/>
      <c r="I934" s="6"/>
    </row>
    <row r="935">
      <c r="A935" s="31"/>
      <c r="B935" s="32"/>
      <c r="H935" s="5"/>
      <c r="I935" s="6"/>
    </row>
    <row r="936">
      <c r="A936" s="31"/>
      <c r="B936" s="32"/>
      <c r="H936" s="5"/>
      <c r="I936" s="6"/>
    </row>
    <row r="937">
      <c r="A937" s="31"/>
      <c r="B937" s="32"/>
      <c r="H937" s="5"/>
      <c r="I937" s="6"/>
    </row>
    <row r="938">
      <c r="A938" s="31"/>
      <c r="B938" s="32"/>
      <c r="H938" s="5"/>
      <c r="I938" s="6"/>
    </row>
    <row r="939">
      <c r="A939" s="31"/>
      <c r="B939" s="32"/>
      <c r="H939" s="5"/>
      <c r="I939" s="6"/>
    </row>
    <row r="940">
      <c r="A940" s="31"/>
      <c r="B940" s="32"/>
      <c r="H940" s="5"/>
      <c r="I940" s="6"/>
    </row>
    <row r="941">
      <c r="A941" s="31"/>
      <c r="B941" s="32"/>
      <c r="H941" s="5"/>
      <c r="I941" s="6"/>
    </row>
    <row r="942">
      <c r="A942" s="31"/>
      <c r="B942" s="32"/>
      <c r="H942" s="5"/>
      <c r="I942" s="6"/>
    </row>
    <row r="943">
      <c r="A943" s="31"/>
      <c r="B943" s="32"/>
      <c r="H943" s="5"/>
      <c r="I943" s="6"/>
    </row>
    <row r="944">
      <c r="A944" s="31"/>
      <c r="B944" s="32"/>
      <c r="H944" s="5"/>
      <c r="I944" s="6"/>
    </row>
    <row r="945">
      <c r="A945" s="31"/>
      <c r="B945" s="32"/>
      <c r="H945" s="5"/>
      <c r="I945" s="6"/>
    </row>
    <row r="946">
      <c r="A946" s="31"/>
      <c r="B946" s="32"/>
      <c r="H946" s="5"/>
      <c r="I946" s="6"/>
    </row>
    <row r="947">
      <c r="A947" s="31"/>
      <c r="B947" s="32"/>
      <c r="H947" s="5"/>
      <c r="I947" s="6"/>
    </row>
    <row r="948">
      <c r="A948" s="31"/>
      <c r="B948" s="32"/>
      <c r="H948" s="5"/>
      <c r="I948" s="6"/>
    </row>
    <row r="949">
      <c r="A949" s="31"/>
      <c r="B949" s="32"/>
      <c r="H949" s="5"/>
      <c r="I949" s="6"/>
    </row>
    <row r="950">
      <c r="A950" s="31"/>
      <c r="B950" s="32"/>
      <c r="H950" s="5"/>
      <c r="I950" s="6"/>
    </row>
    <row r="951">
      <c r="A951" s="31"/>
      <c r="B951" s="32"/>
      <c r="H951" s="5"/>
      <c r="I951" s="6"/>
    </row>
    <row r="952">
      <c r="A952" s="31"/>
      <c r="B952" s="32"/>
      <c r="H952" s="5"/>
      <c r="I952" s="6"/>
    </row>
    <row r="953">
      <c r="A953" s="31"/>
      <c r="B953" s="32"/>
      <c r="H953" s="5"/>
      <c r="I953" s="6"/>
    </row>
    <row r="954">
      <c r="A954" s="31"/>
      <c r="B954" s="32"/>
      <c r="H954" s="5"/>
      <c r="I954" s="6"/>
    </row>
    <row r="955">
      <c r="A955" s="31"/>
      <c r="B955" s="32"/>
      <c r="H955" s="5"/>
      <c r="I955" s="6"/>
    </row>
    <row r="956">
      <c r="A956" s="31"/>
      <c r="B956" s="32"/>
      <c r="H956" s="5"/>
      <c r="I956" s="6"/>
    </row>
    <row r="957">
      <c r="A957" s="31"/>
      <c r="B957" s="32"/>
      <c r="H957" s="5"/>
      <c r="I957" s="6"/>
    </row>
    <row r="958">
      <c r="A958" s="31"/>
      <c r="B958" s="32"/>
      <c r="H958" s="5"/>
      <c r="I958" s="6"/>
    </row>
    <row r="959">
      <c r="A959" s="31"/>
      <c r="B959" s="32"/>
      <c r="H959" s="5"/>
      <c r="I959" s="6"/>
    </row>
    <row r="960">
      <c r="A960" s="31"/>
      <c r="B960" s="32"/>
      <c r="H960" s="5"/>
      <c r="I960" s="6"/>
    </row>
    <row r="961">
      <c r="A961" s="31"/>
      <c r="B961" s="32"/>
      <c r="H961" s="5"/>
      <c r="I961" s="6"/>
    </row>
    <row r="962">
      <c r="A962" s="31"/>
      <c r="B962" s="32"/>
      <c r="H962" s="5"/>
      <c r="I962" s="6"/>
    </row>
    <row r="963">
      <c r="A963" s="31"/>
      <c r="B963" s="32"/>
      <c r="H963" s="5"/>
      <c r="I963" s="6"/>
    </row>
    <row r="964">
      <c r="A964" s="31"/>
      <c r="B964" s="32"/>
      <c r="H964" s="5"/>
      <c r="I964" s="6"/>
    </row>
    <row r="965">
      <c r="A965" s="31"/>
      <c r="B965" s="32"/>
      <c r="H965" s="5"/>
      <c r="I965" s="6"/>
    </row>
    <row r="966">
      <c r="A966" s="31"/>
      <c r="B966" s="32"/>
      <c r="H966" s="5"/>
      <c r="I966" s="6"/>
    </row>
    <row r="967">
      <c r="A967" s="31"/>
      <c r="B967" s="32"/>
      <c r="H967" s="5"/>
      <c r="I967" s="6"/>
    </row>
    <row r="968">
      <c r="A968" s="31"/>
      <c r="B968" s="32"/>
      <c r="H968" s="5"/>
      <c r="I968" s="6"/>
    </row>
    <row r="969">
      <c r="A969" s="31"/>
      <c r="B969" s="32"/>
      <c r="H969" s="5"/>
      <c r="I969" s="6"/>
    </row>
    <row r="970">
      <c r="A970" s="31"/>
      <c r="B970" s="32"/>
      <c r="H970" s="5"/>
      <c r="I970" s="6"/>
    </row>
    <row r="971">
      <c r="A971" s="31"/>
      <c r="B971" s="32"/>
      <c r="H971" s="5"/>
      <c r="I971" s="6"/>
    </row>
    <row r="972">
      <c r="A972" s="31"/>
      <c r="B972" s="32"/>
      <c r="H972" s="5"/>
      <c r="I972" s="6"/>
    </row>
    <row r="973">
      <c r="A973" s="31"/>
      <c r="B973" s="32"/>
      <c r="H973" s="5"/>
      <c r="I973" s="6"/>
    </row>
    <row r="974">
      <c r="A974" s="31"/>
      <c r="B974" s="32"/>
      <c r="H974" s="5"/>
      <c r="I974" s="6"/>
    </row>
    <row r="975">
      <c r="A975" s="31"/>
      <c r="B975" s="32"/>
      <c r="H975" s="5"/>
      <c r="I975" s="6"/>
    </row>
    <row r="976">
      <c r="A976" s="31"/>
      <c r="B976" s="32"/>
      <c r="H976" s="5"/>
      <c r="I976" s="6"/>
    </row>
    <row r="977">
      <c r="A977" s="31"/>
      <c r="B977" s="32"/>
      <c r="H977" s="5"/>
      <c r="I977" s="6"/>
    </row>
    <row r="978">
      <c r="A978" s="31"/>
      <c r="B978" s="32"/>
      <c r="H978" s="5"/>
      <c r="I978" s="6"/>
    </row>
    <row r="979">
      <c r="A979" s="31"/>
      <c r="B979" s="32"/>
      <c r="H979" s="5"/>
      <c r="I979" s="6"/>
    </row>
    <row r="980">
      <c r="A980" s="31"/>
      <c r="B980" s="32"/>
      <c r="H980" s="5"/>
      <c r="I980" s="6"/>
    </row>
    <row r="981">
      <c r="A981" s="31"/>
      <c r="B981" s="32"/>
      <c r="H981" s="5"/>
      <c r="I981" s="6"/>
    </row>
    <row r="982">
      <c r="A982" s="31"/>
      <c r="B982" s="32"/>
      <c r="H982" s="5"/>
      <c r="I982" s="6"/>
    </row>
    <row r="983">
      <c r="A983" s="31"/>
      <c r="B983" s="32"/>
      <c r="H983" s="5"/>
      <c r="I983" s="6"/>
    </row>
    <row r="984">
      <c r="A984" s="31"/>
      <c r="B984" s="32"/>
      <c r="H984" s="5"/>
      <c r="I984" s="6"/>
    </row>
    <row r="985">
      <c r="A985" s="31"/>
      <c r="B985" s="32"/>
      <c r="H985" s="5"/>
      <c r="I985" s="6"/>
    </row>
    <row r="986">
      <c r="A986" s="31"/>
      <c r="B986" s="32"/>
      <c r="H986" s="5"/>
      <c r="I986" s="6"/>
    </row>
    <row r="987">
      <c r="A987" s="31"/>
      <c r="B987" s="32"/>
      <c r="H987" s="5"/>
      <c r="I987" s="6"/>
    </row>
    <row r="988">
      <c r="A988" s="31"/>
      <c r="B988" s="32"/>
      <c r="H988" s="5"/>
      <c r="I988" s="6"/>
    </row>
    <row r="989">
      <c r="A989" s="31"/>
      <c r="B989" s="32"/>
      <c r="H989" s="5"/>
      <c r="I989" s="6"/>
    </row>
    <row r="990">
      <c r="A990" s="31"/>
      <c r="B990" s="32"/>
      <c r="H990" s="5"/>
      <c r="I990" s="6"/>
    </row>
    <row r="991">
      <c r="A991" s="31"/>
      <c r="B991" s="32"/>
      <c r="H991" s="5"/>
      <c r="I991" s="6"/>
    </row>
    <row r="992">
      <c r="A992" s="31"/>
      <c r="B992" s="32"/>
      <c r="H992" s="5"/>
      <c r="I992" s="6"/>
    </row>
    <row r="993">
      <c r="A993" s="31"/>
      <c r="B993" s="32"/>
      <c r="H993" s="5"/>
      <c r="I993" s="6"/>
    </row>
    <row r="994">
      <c r="A994" s="31"/>
      <c r="B994" s="32"/>
      <c r="H994" s="5"/>
      <c r="I994" s="6"/>
    </row>
    <row r="995">
      <c r="A995" s="31"/>
      <c r="B995" s="32"/>
      <c r="H995" s="5"/>
      <c r="I995" s="6"/>
    </row>
    <row r="996">
      <c r="A996" s="31"/>
      <c r="B996" s="32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Exemplary</v>
      </c>
      <c r="D2" s="10">
        <f>average(D3,D16,D27,D41,D49)</f>
        <v>2</v>
      </c>
      <c r="H2" s="11"/>
      <c r="I2" s="12"/>
    </row>
    <row r="3">
      <c r="A3" s="13" t="s">
        <v>5</v>
      </c>
      <c r="B3" s="14"/>
      <c r="C3" s="15" t="str">
        <f>lookup(round(D3,0),Options!$C$2:$E$2, Options!$C$1:$E$1)</f>
        <v>Mature</v>
      </c>
      <c r="D3" s="16">
        <f>MEDIAN(D4:D15)</f>
        <v>2</v>
      </c>
      <c r="H3" s="11"/>
      <c r="I3" s="12"/>
    </row>
    <row r="4">
      <c r="A4" s="17"/>
      <c r="B4" s="18" t="s">
        <v>6</v>
      </c>
      <c r="C4" s="53" t="s">
        <v>66</v>
      </c>
      <c r="D4" s="20">
        <f>iferror(match(C4,Options!C3:E3,0)-1, 0)</f>
        <v>2</v>
      </c>
      <c r="H4" s="11" t="s">
        <v>6</v>
      </c>
      <c r="I4" s="12">
        <f t="shared" ref="I4:I15" si="1">D4</f>
        <v>2</v>
      </c>
    </row>
    <row r="5">
      <c r="A5" s="21"/>
      <c r="B5" s="18" t="s">
        <v>7</v>
      </c>
      <c r="C5" s="53" t="s">
        <v>72</v>
      </c>
      <c r="D5" s="20">
        <f>iferror(match(C5,Options!C4:E4,0)-1, 0)</f>
        <v>2</v>
      </c>
      <c r="H5" s="11" t="s">
        <v>7</v>
      </c>
      <c r="I5" s="12">
        <f t="shared" si="1"/>
        <v>2</v>
      </c>
    </row>
    <row r="6">
      <c r="A6" s="21"/>
      <c r="B6" s="18" t="s">
        <v>8</v>
      </c>
      <c r="C6" s="53" t="s">
        <v>79</v>
      </c>
      <c r="D6" s="20">
        <f>iferror(match(C6,Options!C5:E5,0)-1, 0)</f>
        <v>2</v>
      </c>
      <c r="F6" s="19" t="str">
        <f>offset(indirect(address(2,row(),,,"Options")),2,1,1)</f>
        <v>Emergent / Vulnerable</v>
      </c>
      <c r="H6" s="11" t="s">
        <v>8</v>
      </c>
      <c r="I6" s="12">
        <f t="shared" si="1"/>
        <v>2</v>
      </c>
    </row>
    <row r="7">
      <c r="A7" s="21"/>
      <c r="B7" s="18" t="s">
        <v>9</v>
      </c>
      <c r="C7" s="53" t="s">
        <v>84</v>
      </c>
      <c r="D7" s="20">
        <f>iferror(match(C7,Options!C7:E7,0)-1, 0)</f>
        <v>2</v>
      </c>
      <c r="H7" s="11" t="s">
        <v>9</v>
      </c>
      <c r="I7" s="12">
        <f t="shared" si="1"/>
        <v>2</v>
      </c>
    </row>
    <row r="8">
      <c r="A8" s="21"/>
      <c r="B8" s="22" t="s">
        <v>10</v>
      </c>
      <c r="C8" s="23" t="s">
        <v>87</v>
      </c>
      <c r="D8" s="20">
        <f>iferror(match(C8,Options!C8:E8,0)-1, 0)</f>
        <v>2</v>
      </c>
      <c r="H8" s="24" t="s">
        <v>10</v>
      </c>
      <c r="I8" s="12">
        <f t="shared" si="1"/>
        <v>2</v>
      </c>
    </row>
    <row r="9">
      <c r="A9" s="21"/>
      <c r="B9" s="18" t="s">
        <v>11</v>
      </c>
      <c r="C9" s="23" t="s">
        <v>89</v>
      </c>
      <c r="D9" s="20">
        <f>iferror(match(C9,Options!C9:E9,0)-1, 0)</f>
        <v>2</v>
      </c>
      <c r="H9" s="11" t="s">
        <v>11</v>
      </c>
      <c r="I9" s="12">
        <f t="shared" si="1"/>
        <v>2</v>
      </c>
    </row>
    <row r="10">
      <c r="A10" s="21"/>
      <c r="B10" s="18" t="s">
        <v>12</v>
      </c>
      <c r="C10" s="23" t="s">
        <v>89</v>
      </c>
      <c r="D10" s="20">
        <f>iferror(match(C10,Options!C10:E10,0)-1, 0)</f>
        <v>2</v>
      </c>
      <c r="H10" s="11" t="s">
        <v>12</v>
      </c>
      <c r="I10" s="12">
        <f t="shared" si="1"/>
        <v>2</v>
      </c>
    </row>
    <row r="11">
      <c r="A11" s="21"/>
      <c r="B11" s="18" t="s">
        <v>13</v>
      </c>
      <c r="C11" s="53" t="s">
        <v>92</v>
      </c>
      <c r="D11" s="20">
        <f>iferror(match(C11,Options!C11:E11,0)-1, 0)</f>
        <v>2</v>
      </c>
      <c r="H11" s="11" t="s">
        <v>13</v>
      </c>
      <c r="I11" s="12">
        <f t="shared" si="1"/>
        <v>2</v>
      </c>
    </row>
    <row r="12">
      <c r="A12" s="21"/>
      <c r="B12" s="18" t="s">
        <v>14</v>
      </c>
      <c r="C12" s="53" t="s">
        <v>92</v>
      </c>
      <c r="D12" s="20">
        <f>iferror(match(C12,Options!C12:E12,0)-1, 0)</f>
        <v>2</v>
      </c>
      <c r="H12" s="11" t="s">
        <v>14</v>
      </c>
      <c r="I12" s="12">
        <f t="shared" si="1"/>
        <v>2</v>
      </c>
    </row>
    <row r="13">
      <c r="A13" s="21"/>
      <c r="B13" s="25" t="s">
        <v>15</v>
      </c>
      <c r="C13" s="53" t="s">
        <v>92</v>
      </c>
      <c r="D13" s="20">
        <f>iferror(match(C13,Options!C13:E13,0)-1, 0)</f>
        <v>2</v>
      </c>
      <c r="H13" s="26" t="s">
        <v>15</v>
      </c>
      <c r="I13" s="12">
        <f t="shared" si="1"/>
        <v>2</v>
      </c>
    </row>
    <row r="14">
      <c r="A14" s="21"/>
      <c r="B14" s="18" t="s">
        <v>16</v>
      </c>
      <c r="C14" s="53" t="s">
        <v>92</v>
      </c>
      <c r="D14" s="20">
        <f>iferror(match(C14,Options!C14:E14,0)-1, 0)</f>
        <v>2</v>
      </c>
      <c r="H14" s="11" t="s">
        <v>16</v>
      </c>
      <c r="I14" s="12">
        <f t="shared" si="1"/>
        <v>2</v>
      </c>
    </row>
    <row r="15">
      <c r="A15" s="21"/>
      <c r="B15" s="18" t="s">
        <v>17</v>
      </c>
      <c r="C15" s="53" t="s">
        <v>96</v>
      </c>
      <c r="D15" s="20">
        <f>iferror(match(C15,Options!C15:E15,0)-1, 0)</f>
        <v>2</v>
      </c>
      <c r="H15" s="11" t="s">
        <v>17</v>
      </c>
      <c r="I15" s="12">
        <f t="shared" si="1"/>
        <v>2</v>
      </c>
    </row>
    <row r="16">
      <c r="A16" s="13" t="s">
        <v>18</v>
      </c>
      <c r="B16" s="14"/>
      <c r="C16" s="15" t="str">
        <f>lookup(round(D16,0),Options!$C$2:$E$2, Options!$C$1:$E$1)</f>
        <v>Mature</v>
      </c>
      <c r="D16" s="16">
        <f>MEDIAN(D17:D26)</f>
        <v>2</v>
      </c>
      <c r="H16" s="5"/>
      <c r="I16" s="6"/>
    </row>
    <row r="17">
      <c r="A17" s="17"/>
      <c r="B17" s="18" t="s">
        <v>19</v>
      </c>
      <c r="C17" s="53" t="s">
        <v>100</v>
      </c>
      <c r="D17" s="20">
        <f>iferror(match(C17,Options!C18:E18,0)-1, 0)</f>
        <v>2</v>
      </c>
      <c r="H17" s="11" t="s">
        <v>19</v>
      </c>
      <c r="I17" s="6">
        <f t="shared" ref="I17:I26" si="2">D17</f>
        <v>2</v>
      </c>
    </row>
    <row r="18">
      <c r="A18" s="21"/>
      <c r="B18" s="18" t="s">
        <v>20</v>
      </c>
      <c r="C18" s="53" t="s">
        <v>103</v>
      </c>
      <c r="D18" s="20">
        <f>iferror(match(C18,Options!C19:E19,0)-1, 0)</f>
        <v>2</v>
      </c>
      <c r="H18" s="11" t="s">
        <v>20</v>
      </c>
      <c r="I18" s="6">
        <f t="shared" si="2"/>
        <v>2</v>
      </c>
    </row>
    <row r="19">
      <c r="A19" s="21"/>
      <c r="B19" s="18" t="s">
        <v>21</v>
      </c>
      <c r="C19" s="53" t="s">
        <v>105</v>
      </c>
      <c r="D19" s="20">
        <f>iferror(match(C19,Options!C20:E20,0)-1, 0)</f>
        <v>2</v>
      </c>
      <c r="H19" s="11" t="s">
        <v>21</v>
      </c>
      <c r="I19" s="6">
        <f t="shared" si="2"/>
        <v>2</v>
      </c>
    </row>
    <row r="20">
      <c r="A20" s="21"/>
      <c r="B20" s="18" t="s">
        <v>22</v>
      </c>
      <c r="C20" s="53" t="s">
        <v>108</v>
      </c>
      <c r="D20" s="20">
        <f>iferror(match(C20,Options!C21:E21,0)-1, 0)</f>
        <v>2</v>
      </c>
      <c r="H20" s="11" t="s">
        <v>22</v>
      </c>
      <c r="I20" s="6">
        <f t="shared" si="2"/>
        <v>2</v>
      </c>
    </row>
    <row r="21">
      <c r="A21" s="21"/>
      <c r="B21" s="18" t="s">
        <v>23</v>
      </c>
      <c r="C21" s="53" t="s">
        <v>111</v>
      </c>
      <c r="D21" s="20">
        <f>iferror(match(C21,Options!C22:E22,0)-1, 0)</f>
        <v>2</v>
      </c>
      <c r="H21" s="11" t="s">
        <v>23</v>
      </c>
      <c r="I21" s="6">
        <f t="shared" si="2"/>
        <v>2</v>
      </c>
    </row>
    <row r="22">
      <c r="A22" s="21"/>
      <c r="B22" s="18" t="s">
        <v>24</v>
      </c>
      <c r="C22" s="53" t="s">
        <v>92</v>
      </c>
      <c r="D22" s="20">
        <f>iferror(match(C22,Options!C23:E23,0)-1, 0)</f>
        <v>2</v>
      </c>
      <c r="H22" s="11" t="s">
        <v>24</v>
      </c>
      <c r="I22" s="6">
        <f t="shared" si="2"/>
        <v>2</v>
      </c>
    </row>
    <row r="23">
      <c r="A23" s="21"/>
      <c r="B23" s="18" t="s">
        <v>25</v>
      </c>
      <c r="C23" s="53" t="s">
        <v>114</v>
      </c>
      <c r="D23" s="20">
        <f>iferror(match(C23,Options!C24:E24,0)-1, 0)</f>
        <v>2</v>
      </c>
      <c r="H23" s="11" t="s">
        <v>25</v>
      </c>
      <c r="I23" s="6">
        <f t="shared" si="2"/>
        <v>2</v>
      </c>
    </row>
    <row r="24">
      <c r="A24" s="21"/>
      <c r="B24" s="18" t="s">
        <v>26</v>
      </c>
      <c r="C24" s="53" t="s">
        <v>92</v>
      </c>
      <c r="D24" s="20">
        <f>iferror(match(C24,Options!C25:E25,0)-1, 0)</f>
        <v>2</v>
      </c>
      <c r="H24" s="11" t="s">
        <v>26</v>
      </c>
      <c r="I24" s="6">
        <f t="shared" si="2"/>
        <v>2</v>
      </c>
    </row>
    <row r="25">
      <c r="A25" s="21"/>
      <c r="B25" s="18" t="s">
        <v>27</v>
      </c>
      <c r="C25" s="53" t="s">
        <v>115</v>
      </c>
      <c r="D25" s="20">
        <f>iferror(match(C25,Options!C26:E26,0)-1, 0)</f>
        <v>0</v>
      </c>
      <c r="H25" s="11" t="s">
        <v>27</v>
      </c>
      <c r="I25" s="6">
        <f t="shared" si="2"/>
        <v>0</v>
      </c>
    </row>
    <row r="26">
      <c r="A26" s="21"/>
      <c r="B26" s="18" t="str">
        <f>Options!B27</f>
        <v>Diversity Outreach</v>
      </c>
      <c r="C26" s="53" t="s">
        <v>120</v>
      </c>
      <c r="D26" s="20">
        <f>iferror(match(C26,Options!C27:E27,0)-1, 0)</f>
        <v>2</v>
      </c>
      <c r="H26" s="26" t="s">
        <v>28</v>
      </c>
      <c r="I26" s="6">
        <f t="shared" si="2"/>
        <v>2</v>
      </c>
    </row>
    <row r="27">
      <c r="A27" s="13" t="s">
        <v>29</v>
      </c>
      <c r="B27" s="14"/>
      <c r="C27" s="15" t="str">
        <f>lookup(round(D27,0),Options!$C$2:$E$2, Options!$C$1:$E$1)</f>
        <v>Mature</v>
      </c>
      <c r="D27" s="16">
        <f>MEDIAN(D28:D40)</f>
        <v>2</v>
      </c>
      <c r="H27" s="5"/>
      <c r="I27" s="6"/>
    </row>
    <row r="28">
      <c r="A28" s="17"/>
      <c r="B28" s="18" t="s">
        <v>30</v>
      </c>
      <c r="C28" s="23" t="s">
        <v>124</v>
      </c>
      <c r="D28" s="20">
        <f>iferror(match(C28,Options!C30:E30,0)-1, 0)</f>
        <v>2</v>
      </c>
      <c r="H28" s="11" t="s">
        <v>30</v>
      </c>
      <c r="I28" s="6">
        <f t="shared" ref="I28:I30" si="3">D28</f>
        <v>2</v>
      </c>
    </row>
    <row r="29">
      <c r="A29" s="21"/>
      <c r="B29" s="18" t="s">
        <v>31</v>
      </c>
      <c r="C29" s="53" t="s">
        <v>127</v>
      </c>
      <c r="D29" s="20">
        <f>iferror(match(C29,Options!C31:E31,0)-1, 0)</f>
        <v>2</v>
      </c>
      <c r="H29" s="11" t="s">
        <v>31</v>
      </c>
      <c r="I29" s="6">
        <f t="shared" si="3"/>
        <v>2</v>
      </c>
    </row>
    <row r="30">
      <c r="A30" s="21"/>
      <c r="B30" s="18" t="s">
        <v>32</v>
      </c>
      <c r="C30" s="53" t="s">
        <v>131</v>
      </c>
      <c r="D30" s="20">
        <f>iferror(match(C30,Options!C33:E33,0)-1, 0)</f>
        <v>2</v>
      </c>
      <c r="H30" s="11" t="s">
        <v>32</v>
      </c>
      <c r="I30" s="6">
        <f t="shared" si="3"/>
        <v>2</v>
      </c>
    </row>
    <row r="31">
      <c r="A31" s="21"/>
      <c r="B31" s="25" t="s">
        <v>33</v>
      </c>
      <c r="C31" s="53" t="s">
        <v>132</v>
      </c>
      <c r="D31" s="20">
        <f>iferror(match(C31,Options!C34:E34,0)-1, 0)</f>
        <v>0</v>
      </c>
      <c r="H31" s="11"/>
      <c r="I31" s="6"/>
    </row>
    <row r="32">
      <c r="A32" s="21"/>
      <c r="B32" s="18" t="s">
        <v>34</v>
      </c>
      <c r="C32" s="53" t="s">
        <v>138</v>
      </c>
      <c r="D32" s="20">
        <f>iferror(match(C32,Options!C37:E37,0)-1, 0)</f>
        <v>1</v>
      </c>
      <c r="H32" s="11" t="s">
        <v>34</v>
      </c>
      <c r="I32" s="6">
        <f t="shared" ref="I32:I40" si="4">D32</f>
        <v>1</v>
      </c>
    </row>
    <row r="33">
      <c r="A33" s="21"/>
      <c r="B33" s="18" t="s">
        <v>35</v>
      </c>
      <c r="C33" s="53" t="s">
        <v>141</v>
      </c>
      <c r="D33" s="20">
        <f>iferror(match(C33,Options!C38:E38,0)-1, 0)</f>
        <v>1</v>
      </c>
      <c r="H33" s="11" t="s">
        <v>35</v>
      </c>
      <c r="I33" s="6">
        <f t="shared" si="4"/>
        <v>1</v>
      </c>
    </row>
    <row r="34">
      <c r="A34" s="21"/>
      <c r="B34" s="18" t="s">
        <v>36</v>
      </c>
      <c r="C34" s="53" t="s">
        <v>143</v>
      </c>
      <c r="D34" s="20">
        <f>iferror(match(C34,Options!C39:E39,0)-1, 0)</f>
        <v>2</v>
      </c>
      <c r="H34" s="11" t="s">
        <v>36</v>
      </c>
      <c r="I34" s="6">
        <f t="shared" si="4"/>
        <v>2</v>
      </c>
    </row>
    <row r="35">
      <c r="A35" s="21"/>
      <c r="B35" s="18" t="s">
        <v>37</v>
      </c>
      <c r="C35" s="23" t="s">
        <v>146</v>
      </c>
      <c r="D35" s="20">
        <f>iferror(match(C35,Options!C40:E40,0)-1, 0)</f>
        <v>2</v>
      </c>
      <c r="H35" s="11" t="s">
        <v>37</v>
      </c>
      <c r="I35" s="6">
        <f t="shared" si="4"/>
        <v>2</v>
      </c>
    </row>
    <row r="36">
      <c r="A36" s="21"/>
      <c r="B36" s="18" t="s">
        <v>38</v>
      </c>
      <c r="C36" s="23" t="s">
        <v>146</v>
      </c>
      <c r="D36" s="20">
        <f>iferror(match(C36,Options!C41:E41,0)-1, 0)</f>
        <v>2</v>
      </c>
      <c r="H36" s="11" t="s">
        <v>38</v>
      </c>
      <c r="I36" s="6">
        <f t="shared" si="4"/>
        <v>2</v>
      </c>
    </row>
    <row r="37">
      <c r="A37" s="21"/>
      <c r="B37" s="18" t="s">
        <v>39</v>
      </c>
      <c r="C37" s="53" t="s">
        <v>151</v>
      </c>
      <c r="D37" s="20">
        <f>iferror(match(C37,Options!C42:E42,0)-1, 0)</f>
        <v>2</v>
      </c>
      <c r="H37" s="11" t="s">
        <v>39</v>
      </c>
      <c r="I37" s="6">
        <f t="shared" si="4"/>
        <v>2</v>
      </c>
    </row>
    <row r="38">
      <c r="A38" s="21"/>
      <c r="B38" s="18" t="s">
        <v>40</v>
      </c>
      <c r="C38" s="53" t="s">
        <v>154</v>
      </c>
      <c r="D38" s="20">
        <f>iferror(match(C38,Options!C43:E43,0)-1, 0)</f>
        <v>2</v>
      </c>
      <c r="H38" s="11" t="s">
        <v>40</v>
      </c>
      <c r="I38" s="6">
        <f t="shared" si="4"/>
        <v>2</v>
      </c>
    </row>
    <row r="39">
      <c r="A39" s="21"/>
      <c r="B39" s="18" t="s">
        <v>41</v>
      </c>
      <c r="C39" s="53" t="s">
        <v>157</v>
      </c>
      <c r="D39" s="20">
        <f>iferror(match(C39,Options!C44:E44,0)-1, 0)</f>
        <v>2</v>
      </c>
      <c r="H39" s="11" t="s">
        <v>41</v>
      </c>
      <c r="I39" s="6">
        <f t="shared" si="4"/>
        <v>2</v>
      </c>
    </row>
    <row r="40">
      <c r="A40" s="21"/>
      <c r="B40" s="18" t="s">
        <v>42</v>
      </c>
      <c r="C40" s="53" t="s">
        <v>160</v>
      </c>
      <c r="D40" s="20">
        <f>iferror(match(C40,Options!C45:E45,0)-1, 0)</f>
        <v>2</v>
      </c>
      <c r="H40" s="11" t="s">
        <v>42</v>
      </c>
      <c r="I40" s="6">
        <f t="shared" si="4"/>
        <v>2</v>
      </c>
    </row>
    <row r="41">
      <c r="A41" s="13" t="s">
        <v>43</v>
      </c>
      <c r="B41" s="14"/>
      <c r="C41" s="15" t="str">
        <f>lookup(round(D41,0),Options!$C$2:$E$2, Options!$C$1:$E$1)</f>
        <v>Mature</v>
      </c>
      <c r="D41" s="16">
        <f>MEDIAN(D42:D48)</f>
        <v>2</v>
      </c>
      <c r="H41" s="5"/>
      <c r="I41" s="6"/>
    </row>
    <row r="42">
      <c r="A42" s="17"/>
      <c r="B42" s="18" t="s">
        <v>44</v>
      </c>
      <c r="C42" s="53" t="s">
        <v>162</v>
      </c>
      <c r="D42" s="20">
        <f>iferror(match(C42,Options!C48:E48,0)-1, 0)</f>
        <v>2</v>
      </c>
      <c r="H42" s="11" t="s">
        <v>44</v>
      </c>
      <c r="I42" s="6">
        <f t="shared" ref="I42:I48" si="5">D42</f>
        <v>2</v>
      </c>
    </row>
    <row r="43">
      <c r="A43" s="21"/>
      <c r="B43" s="22" t="s">
        <v>45</v>
      </c>
      <c r="C43" s="53" t="s">
        <v>165</v>
      </c>
      <c r="D43" s="20">
        <f>iferror(match(C43,Options!C49:E49,0)-1, 0)</f>
        <v>2</v>
      </c>
      <c r="H43" s="24" t="s">
        <v>45</v>
      </c>
      <c r="I43" s="6">
        <f t="shared" si="5"/>
        <v>2</v>
      </c>
    </row>
    <row r="44">
      <c r="A44" s="21"/>
      <c r="B44" s="22" t="s">
        <v>46</v>
      </c>
      <c r="C44" s="53" t="s">
        <v>168</v>
      </c>
      <c r="D44" s="20">
        <f>iferror(match(C44,Options!C50:E50,0)-1, 0)</f>
        <v>2</v>
      </c>
      <c r="H44" s="24" t="s">
        <v>46</v>
      </c>
      <c r="I44" s="6">
        <f t="shared" si="5"/>
        <v>2</v>
      </c>
    </row>
    <row r="45">
      <c r="A45" s="21"/>
      <c r="B45" s="18" t="s">
        <v>47</v>
      </c>
      <c r="C45" s="53" t="s">
        <v>162</v>
      </c>
      <c r="D45" s="20">
        <f>iferror(match(C45,Options!C51:E51,0)-1, 0)</f>
        <v>2</v>
      </c>
      <c r="H45" s="11" t="s">
        <v>47</v>
      </c>
      <c r="I45" s="6">
        <f t="shared" si="5"/>
        <v>2</v>
      </c>
    </row>
    <row r="46">
      <c r="A46" s="21"/>
      <c r="B46" s="18" t="s">
        <v>48</v>
      </c>
      <c r="C46" s="53" t="s">
        <v>171</v>
      </c>
      <c r="D46" s="20">
        <f>iferror(match(C46,Options!C52:E52,0)-1, 0)</f>
        <v>2</v>
      </c>
      <c r="H46" s="11" t="s">
        <v>48</v>
      </c>
      <c r="I46" s="6">
        <f t="shared" si="5"/>
        <v>2</v>
      </c>
    </row>
    <row r="47">
      <c r="A47" s="21"/>
      <c r="B47" s="18" t="s">
        <v>49</v>
      </c>
      <c r="C47" s="53" t="s">
        <v>174</v>
      </c>
      <c r="D47" s="20">
        <f>iferror(match(C47,Options!C54:E54,0)-1, 0)</f>
        <v>2</v>
      </c>
      <c r="H47" s="11" t="s">
        <v>49</v>
      </c>
      <c r="I47" s="6">
        <f t="shared" si="5"/>
        <v>2</v>
      </c>
    </row>
    <row r="48">
      <c r="A48" s="21"/>
      <c r="B48" s="18" t="s">
        <v>50</v>
      </c>
      <c r="C48" s="53" t="s">
        <v>177</v>
      </c>
      <c r="D48" s="20">
        <f>iferror(match(C48,Options!C55:E55,0)-1, 0)</f>
        <v>2</v>
      </c>
      <c r="H48" s="11" t="s">
        <v>50</v>
      </c>
      <c r="I48" s="6">
        <f t="shared" si="5"/>
        <v>2</v>
      </c>
    </row>
    <row r="49">
      <c r="A49" s="13" t="s">
        <v>51</v>
      </c>
      <c r="B49" s="14"/>
      <c r="C49" s="15" t="str">
        <f>lookup(round(D49,0),Options!$C$2:$E$2, Options!$C$1:$E$1)</f>
        <v>Mature</v>
      </c>
      <c r="D49" s="16">
        <f>MEDIAN(D50:D51)</f>
        <v>2</v>
      </c>
      <c r="H49" s="5"/>
      <c r="I49" s="6"/>
    </row>
    <row r="50">
      <c r="A50" s="17"/>
      <c r="B50" s="18" t="s">
        <v>52</v>
      </c>
      <c r="C50" s="53" t="s">
        <v>181</v>
      </c>
      <c r="D50" s="20">
        <f>iferror(match(C50,Options!C58:E58,0)-1, 0)</f>
        <v>2</v>
      </c>
      <c r="H50" s="5"/>
      <c r="I50" s="6"/>
    </row>
    <row r="51">
      <c r="A51" s="27"/>
      <c r="B51" s="28" t="str">
        <f>Options!B60</f>
        <v>Security Reporting Process</v>
      </c>
      <c r="C51" s="29" t="s">
        <v>186</v>
      </c>
      <c r="D51" s="30">
        <f>iferror(match(C51,Options!C60:E60,0)-1, 0)</f>
        <v>2</v>
      </c>
      <c r="H51" s="11" t="s">
        <v>52</v>
      </c>
      <c r="I51" s="6">
        <f t="shared" ref="I51:I52" si="6">D50</f>
        <v>2</v>
      </c>
    </row>
    <row r="52">
      <c r="A52" s="31"/>
      <c r="B52" s="32"/>
      <c r="H52" s="61" t="s">
        <v>183</v>
      </c>
      <c r="I52" s="6">
        <f t="shared" si="6"/>
        <v>2</v>
      </c>
    </row>
    <row r="53">
      <c r="A53" s="31"/>
      <c r="B53" s="32"/>
      <c r="H53" s="5"/>
      <c r="I53" s="6"/>
    </row>
    <row r="54">
      <c r="A54" s="31"/>
      <c r="B54" s="32"/>
      <c r="H54" s="5"/>
      <c r="I54" s="6"/>
    </row>
    <row r="55">
      <c r="A55" s="31"/>
      <c r="B55" s="32"/>
      <c r="H55" s="5"/>
      <c r="I55" s="6"/>
    </row>
    <row r="56">
      <c r="A56" s="31"/>
      <c r="B56" s="32"/>
      <c r="H56" s="5"/>
      <c r="I56" s="6"/>
    </row>
    <row r="57">
      <c r="A57" s="31"/>
      <c r="B57" s="32"/>
      <c r="H57" s="5"/>
      <c r="I57" s="6"/>
    </row>
    <row r="58">
      <c r="A58" s="31"/>
      <c r="B58" s="32"/>
      <c r="H58" s="5"/>
      <c r="I58" s="6"/>
    </row>
    <row r="59">
      <c r="A59" s="31"/>
      <c r="B59" s="32"/>
      <c r="H59" s="5"/>
      <c r="I59" s="6"/>
    </row>
    <row r="60">
      <c r="A60" s="31"/>
      <c r="B60" s="32"/>
      <c r="H60" s="5"/>
      <c r="I60" s="6"/>
    </row>
    <row r="61">
      <c r="A61" s="31"/>
      <c r="B61" s="32"/>
      <c r="H61" s="5"/>
      <c r="I61" s="6"/>
    </row>
    <row r="62">
      <c r="A62" s="31"/>
      <c r="B62" s="32"/>
      <c r="H62" s="5"/>
      <c r="I62" s="6"/>
    </row>
    <row r="63">
      <c r="A63" s="31"/>
      <c r="B63" s="32"/>
      <c r="H63" s="5"/>
      <c r="I63" s="6"/>
    </row>
    <row r="64">
      <c r="A64" s="31"/>
      <c r="B64" s="32"/>
      <c r="H64" s="5"/>
      <c r="I64" s="6"/>
    </row>
    <row r="65">
      <c r="A65" s="31"/>
      <c r="B65" s="32"/>
      <c r="H65" s="5"/>
      <c r="I65" s="6"/>
    </row>
    <row r="66">
      <c r="A66" s="31"/>
      <c r="B66" s="32"/>
      <c r="H66" s="5"/>
      <c r="I66" s="6"/>
    </row>
    <row r="67">
      <c r="A67" s="31"/>
      <c r="B67" s="32"/>
      <c r="H67" s="5"/>
      <c r="I67" s="6"/>
    </row>
    <row r="68">
      <c r="A68" s="31"/>
      <c r="B68" s="32"/>
      <c r="H68" s="5"/>
      <c r="I68" s="6"/>
    </row>
    <row r="69">
      <c r="A69" s="31"/>
      <c r="B69" s="32"/>
      <c r="H69" s="5"/>
      <c r="I69" s="6"/>
    </row>
    <row r="70">
      <c r="A70" s="31"/>
      <c r="B70" s="32"/>
      <c r="H70" s="5"/>
      <c r="I70" s="6"/>
    </row>
    <row r="71">
      <c r="A71" s="31"/>
      <c r="B71" s="32"/>
      <c r="H71" s="5"/>
      <c r="I71" s="6"/>
    </row>
    <row r="72">
      <c r="A72" s="31"/>
      <c r="B72" s="32"/>
      <c r="H72" s="5"/>
      <c r="I72" s="6"/>
    </row>
    <row r="73">
      <c r="A73" s="31"/>
      <c r="B73" s="32"/>
      <c r="H73" s="5"/>
      <c r="I73" s="6"/>
    </row>
    <row r="74">
      <c r="A74" s="31"/>
      <c r="B74" s="32"/>
      <c r="H74" s="5"/>
      <c r="I74" s="6"/>
    </row>
    <row r="75">
      <c r="A75" s="31"/>
      <c r="B75" s="32"/>
      <c r="H75" s="5"/>
      <c r="I75" s="6"/>
    </row>
    <row r="76">
      <c r="A76" s="31"/>
      <c r="B76" s="32"/>
      <c r="H76" s="5"/>
      <c r="I76" s="6"/>
    </row>
    <row r="77">
      <c r="A77" s="31"/>
      <c r="B77" s="32"/>
      <c r="H77" s="5"/>
      <c r="I77" s="6"/>
    </row>
    <row r="78">
      <c r="A78" s="31"/>
      <c r="B78" s="32"/>
      <c r="H78" s="5"/>
      <c r="I78" s="6"/>
    </row>
    <row r="79">
      <c r="A79" s="31"/>
      <c r="B79" s="32"/>
      <c r="H79" s="5"/>
      <c r="I79" s="6"/>
    </row>
    <row r="80">
      <c r="A80" s="31"/>
      <c r="B80" s="32"/>
      <c r="H80" s="5"/>
      <c r="I80" s="6"/>
    </row>
    <row r="81">
      <c r="A81" s="31"/>
      <c r="B81" s="32"/>
      <c r="H81" s="5"/>
      <c r="I81" s="6"/>
    </row>
    <row r="82">
      <c r="A82" s="31"/>
      <c r="B82" s="32"/>
      <c r="H82" s="5"/>
      <c r="I82" s="6"/>
    </row>
    <row r="83">
      <c r="A83" s="31"/>
      <c r="B83" s="32"/>
      <c r="H83" s="5"/>
      <c r="I83" s="6"/>
    </row>
    <row r="84">
      <c r="A84" s="31"/>
      <c r="B84" s="32"/>
      <c r="H84" s="5"/>
      <c r="I84" s="6"/>
    </row>
    <row r="85">
      <c r="A85" s="31"/>
      <c r="B85" s="32"/>
      <c r="H85" s="5"/>
      <c r="I85" s="6"/>
    </row>
    <row r="86">
      <c r="A86" s="31"/>
      <c r="B86" s="32"/>
      <c r="H86" s="5"/>
      <c r="I86" s="6"/>
    </row>
    <row r="87">
      <c r="A87" s="31"/>
      <c r="B87" s="32"/>
      <c r="H87" s="5"/>
      <c r="I87" s="6"/>
    </row>
    <row r="88">
      <c r="A88" s="31"/>
      <c r="B88" s="32"/>
      <c r="H88" s="5"/>
      <c r="I88" s="6"/>
    </row>
    <row r="89">
      <c r="A89" s="31"/>
      <c r="B89" s="32"/>
      <c r="H89" s="5"/>
      <c r="I89" s="6"/>
    </row>
    <row r="90">
      <c r="A90" s="31"/>
      <c r="B90" s="32"/>
      <c r="H90" s="5"/>
      <c r="I90" s="6"/>
    </row>
    <row r="91">
      <c r="A91" s="31"/>
      <c r="B91" s="32"/>
      <c r="H91" s="5"/>
      <c r="I91" s="6"/>
    </row>
    <row r="92">
      <c r="A92" s="31"/>
      <c r="B92" s="32"/>
      <c r="H92" s="5"/>
      <c r="I92" s="6"/>
    </row>
    <row r="93">
      <c r="A93" s="31"/>
      <c r="B93" s="32"/>
      <c r="H93" s="5"/>
      <c r="I93" s="6"/>
    </row>
    <row r="94">
      <c r="A94" s="31"/>
      <c r="B94" s="32"/>
      <c r="H94" s="5"/>
      <c r="I94" s="6"/>
    </row>
    <row r="95">
      <c r="A95" s="31"/>
      <c r="B95" s="32"/>
      <c r="H95" s="5"/>
      <c r="I95" s="6"/>
    </row>
    <row r="96">
      <c r="A96" s="31"/>
      <c r="B96" s="32"/>
      <c r="H96" s="5"/>
      <c r="I96" s="6"/>
    </row>
    <row r="97">
      <c r="A97" s="31"/>
      <c r="B97" s="32"/>
      <c r="H97" s="5"/>
      <c r="I97" s="6"/>
    </row>
    <row r="98">
      <c r="A98" s="31"/>
      <c r="B98" s="32"/>
      <c r="H98" s="5"/>
      <c r="I98" s="6"/>
    </row>
    <row r="99">
      <c r="A99" s="31"/>
      <c r="B99" s="32"/>
      <c r="H99" s="5"/>
      <c r="I99" s="6"/>
    </row>
    <row r="100">
      <c r="A100" s="31"/>
      <c r="B100" s="32"/>
      <c r="H100" s="5"/>
      <c r="I100" s="6"/>
    </row>
    <row r="101">
      <c r="A101" s="31"/>
      <c r="B101" s="32"/>
      <c r="H101" s="5"/>
      <c r="I101" s="6"/>
    </row>
    <row r="102">
      <c r="A102" s="31"/>
      <c r="B102" s="32"/>
      <c r="H102" s="5"/>
      <c r="I102" s="6"/>
    </row>
    <row r="103">
      <c r="A103" s="31"/>
      <c r="B103" s="32"/>
      <c r="H103" s="5"/>
      <c r="I103" s="6"/>
    </row>
    <row r="104">
      <c r="A104" s="31"/>
      <c r="B104" s="32"/>
      <c r="H104" s="5"/>
      <c r="I104" s="6"/>
    </row>
    <row r="105">
      <c r="A105" s="31"/>
      <c r="B105" s="32"/>
      <c r="H105" s="5"/>
      <c r="I105" s="6"/>
    </row>
    <row r="106">
      <c r="A106" s="31"/>
      <c r="B106" s="32"/>
      <c r="H106" s="5"/>
      <c r="I106" s="6"/>
    </row>
    <row r="107">
      <c r="A107" s="31"/>
      <c r="B107" s="32"/>
      <c r="H107" s="5"/>
      <c r="I107" s="6"/>
    </row>
    <row r="108">
      <c r="A108" s="31"/>
      <c r="B108" s="32"/>
      <c r="H108" s="5"/>
      <c r="I108" s="6"/>
    </row>
    <row r="109">
      <c r="A109" s="31"/>
      <c r="B109" s="32"/>
      <c r="H109" s="5"/>
      <c r="I109" s="6"/>
    </row>
    <row r="110">
      <c r="A110" s="31"/>
      <c r="B110" s="32"/>
      <c r="H110" s="5"/>
      <c r="I110" s="6"/>
    </row>
    <row r="111">
      <c r="A111" s="31"/>
      <c r="B111" s="32"/>
      <c r="H111" s="5"/>
      <c r="I111" s="6"/>
    </row>
    <row r="112">
      <c r="A112" s="31"/>
      <c r="B112" s="32"/>
      <c r="H112" s="5"/>
      <c r="I112" s="6"/>
    </row>
    <row r="113">
      <c r="A113" s="31"/>
      <c r="B113" s="32"/>
      <c r="H113" s="5"/>
      <c r="I113" s="6"/>
    </row>
    <row r="114">
      <c r="A114" s="31"/>
      <c r="B114" s="32"/>
      <c r="H114" s="5"/>
      <c r="I114" s="6"/>
    </row>
    <row r="115">
      <c r="A115" s="31"/>
      <c r="B115" s="32"/>
      <c r="H115" s="5"/>
      <c r="I115" s="6"/>
    </row>
    <row r="116">
      <c r="A116" s="31"/>
      <c r="B116" s="32"/>
      <c r="H116" s="5"/>
      <c r="I116" s="6"/>
    </row>
    <row r="117">
      <c r="A117" s="31"/>
      <c r="B117" s="32"/>
      <c r="H117" s="5"/>
      <c r="I117" s="6"/>
    </row>
    <row r="118">
      <c r="A118" s="31"/>
      <c r="B118" s="32"/>
      <c r="H118" s="5"/>
      <c r="I118" s="6"/>
    </row>
    <row r="119">
      <c r="A119" s="31"/>
      <c r="B119" s="32"/>
      <c r="H119" s="5"/>
      <c r="I119" s="6"/>
    </row>
    <row r="120">
      <c r="A120" s="31"/>
      <c r="B120" s="32"/>
      <c r="H120" s="5"/>
      <c r="I120" s="6"/>
    </row>
    <row r="121">
      <c r="A121" s="31"/>
      <c r="B121" s="32"/>
      <c r="H121" s="5"/>
      <c r="I121" s="6"/>
    </row>
    <row r="122">
      <c r="A122" s="31"/>
      <c r="B122" s="32"/>
      <c r="H122" s="5"/>
      <c r="I122" s="6"/>
    </row>
    <row r="123">
      <c r="A123" s="31"/>
      <c r="B123" s="32"/>
      <c r="H123" s="5"/>
      <c r="I123" s="6"/>
    </row>
    <row r="124">
      <c r="A124" s="31"/>
      <c r="B124" s="32"/>
      <c r="H124" s="5"/>
      <c r="I124" s="6"/>
    </row>
    <row r="125">
      <c r="A125" s="31"/>
      <c r="B125" s="32"/>
      <c r="H125" s="5"/>
      <c r="I125" s="6"/>
    </row>
    <row r="126">
      <c r="A126" s="31"/>
      <c r="B126" s="32"/>
      <c r="H126" s="5"/>
      <c r="I126" s="6"/>
    </row>
    <row r="127">
      <c r="A127" s="31"/>
      <c r="B127" s="32"/>
      <c r="H127" s="5"/>
      <c r="I127" s="6"/>
    </row>
    <row r="128">
      <c r="A128" s="31"/>
      <c r="B128" s="32"/>
      <c r="H128" s="5"/>
      <c r="I128" s="6"/>
    </row>
    <row r="129">
      <c r="A129" s="31"/>
      <c r="B129" s="32"/>
      <c r="H129" s="5"/>
      <c r="I129" s="6"/>
    </row>
    <row r="130">
      <c r="A130" s="31"/>
      <c r="B130" s="32"/>
      <c r="H130" s="5"/>
      <c r="I130" s="6"/>
    </row>
    <row r="131">
      <c r="A131" s="31"/>
      <c r="B131" s="32"/>
      <c r="H131" s="5"/>
      <c r="I131" s="6"/>
    </row>
    <row r="132">
      <c r="A132" s="31"/>
      <c r="B132" s="32"/>
      <c r="H132" s="5"/>
      <c r="I132" s="6"/>
    </row>
    <row r="133">
      <c r="A133" s="31"/>
      <c r="B133" s="32"/>
      <c r="H133" s="5"/>
      <c r="I133" s="6"/>
    </row>
    <row r="134">
      <c r="A134" s="31"/>
      <c r="B134" s="32"/>
      <c r="H134" s="5"/>
      <c r="I134" s="6"/>
    </row>
    <row r="135">
      <c r="A135" s="31"/>
      <c r="B135" s="32"/>
      <c r="H135" s="5"/>
      <c r="I135" s="6"/>
    </row>
    <row r="136">
      <c r="A136" s="31"/>
      <c r="B136" s="32"/>
      <c r="H136" s="5"/>
      <c r="I136" s="6"/>
    </row>
    <row r="137">
      <c r="A137" s="31"/>
      <c r="B137" s="32"/>
      <c r="H137" s="5"/>
      <c r="I137" s="6"/>
    </row>
    <row r="138">
      <c r="A138" s="31"/>
      <c r="B138" s="32"/>
      <c r="H138" s="5"/>
      <c r="I138" s="6"/>
    </row>
    <row r="139">
      <c r="A139" s="31"/>
      <c r="B139" s="32"/>
      <c r="H139" s="5"/>
      <c r="I139" s="6"/>
    </row>
    <row r="140">
      <c r="A140" s="31"/>
      <c r="B140" s="32"/>
      <c r="H140" s="5"/>
      <c r="I140" s="6"/>
    </row>
    <row r="141">
      <c r="A141" s="31"/>
      <c r="B141" s="32"/>
      <c r="H141" s="5"/>
      <c r="I141" s="6"/>
    </row>
    <row r="142">
      <c r="A142" s="31"/>
      <c r="B142" s="32"/>
      <c r="H142" s="5"/>
      <c r="I142" s="6"/>
    </row>
    <row r="143">
      <c r="A143" s="31"/>
      <c r="B143" s="32"/>
      <c r="H143" s="5"/>
      <c r="I143" s="6"/>
    </row>
    <row r="144">
      <c r="A144" s="31"/>
      <c r="B144" s="32"/>
      <c r="H144" s="5"/>
      <c r="I144" s="6"/>
    </row>
    <row r="145">
      <c r="A145" s="31"/>
      <c r="B145" s="32"/>
      <c r="H145" s="5"/>
      <c r="I145" s="6"/>
    </row>
    <row r="146">
      <c r="A146" s="31"/>
      <c r="B146" s="32"/>
      <c r="H146" s="5"/>
      <c r="I146" s="6"/>
    </row>
    <row r="147">
      <c r="A147" s="31"/>
      <c r="B147" s="32"/>
      <c r="H147" s="5"/>
      <c r="I147" s="6"/>
    </row>
    <row r="148">
      <c r="A148" s="31"/>
      <c r="B148" s="32"/>
      <c r="H148" s="5"/>
      <c r="I148" s="6"/>
    </row>
    <row r="149">
      <c r="A149" s="31"/>
      <c r="B149" s="32"/>
      <c r="H149" s="5"/>
      <c r="I149" s="6"/>
    </row>
    <row r="150">
      <c r="A150" s="31"/>
      <c r="B150" s="32"/>
      <c r="H150" s="5"/>
      <c r="I150" s="6"/>
    </row>
    <row r="151">
      <c r="A151" s="31"/>
      <c r="B151" s="32"/>
      <c r="H151" s="5"/>
      <c r="I151" s="6"/>
    </row>
    <row r="152">
      <c r="A152" s="31"/>
      <c r="B152" s="32"/>
      <c r="H152" s="5"/>
      <c r="I152" s="6"/>
    </row>
    <row r="153">
      <c r="A153" s="31"/>
      <c r="B153" s="32"/>
      <c r="H153" s="5"/>
      <c r="I153" s="6"/>
    </row>
    <row r="154">
      <c r="A154" s="31"/>
      <c r="B154" s="32"/>
      <c r="H154" s="5"/>
      <c r="I154" s="6"/>
    </row>
    <row r="155">
      <c r="A155" s="31"/>
      <c r="B155" s="32"/>
      <c r="H155" s="5"/>
      <c r="I155" s="6"/>
    </row>
    <row r="156">
      <c r="A156" s="31"/>
      <c r="B156" s="32"/>
      <c r="H156" s="5"/>
      <c r="I156" s="6"/>
    </row>
    <row r="157">
      <c r="A157" s="31"/>
      <c r="B157" s="32"/>
      <c r="H157" s="5"/>
      <c r="I157" s="6"/>
    </row>
    <row r="158">
      <c r="A158" s="31"/>
      <c r="B158" s="32"/>
      <c r="H158" s="5"/>
      <c r="I158" s="6"/>
    </row>
    <row r="159">
      <c r="A159" s="31"/>
      <c r="B159" s="32"/>
      <c r="H159" s="5"/>
      <c r="I159" s="6"/>
    </row>
    <row r="160">
      <c r="A160" s="31"/>
      <c r="B160" s="32"/>
      <c r="H160" s="5"/>
      <c r="I160" s="6"/>
    </row>
    <row r="161">
      <c r="A161" s="31"/>
      <c r="B161" s="32"/>
      <c r="H161" s="5"/>
      <c r="I161" s="6"/>
    </row>
    <row r="162">
      <c r="A162" s="31"/>
      <c r="B162" s="32"/>
      <c r="H162" s="5"/>
      <c r="I162" s="6"/>
    </row>
    <row r="163">
      <c r="A163" s="31"/>
      <c r="B163" s="32"/>
      <c r="H163" s="5"/>
      <c r="I163" s="6"/>
    </row>
    <row r="164">
      <c r="A164" s="31"/>
      <c r="B164" s="32"/>
      <c r="H164" s="5"/>
      <c r="I164" s="6"/>
    </row>
    <row r="165">
      <c r="A165" s="31"/>
      <c r="B165" s="32"/>
      <c r="H165" s="5"/>
      <c r="I165" s="6"/>
    </row>
    <row r="166">
      <c r="A166" s="31"/>
      <c r="B166" s="32"/>
      <c r="H166" s="5"/>
      <c r="I166" s="6"/>
    </row>
    <row r="167">
      <c r="A167" s="31"/>
      <c r="B167" s="32"/>
      <c r="H167" s="5"/>
      <c r="I167" s="6"/>
    </row>
    <row r="168">
      <c r="A168" s="31"/>
      <c r="B168" s="32"/>
      <c r="H168" s="5"/>
      <c r="I168" s="6"/>
    </row>
    <row r="169">
      <c r="A169" s="31"/>
      <c r="B169" s="32"/>
      <c r="H169" s="5"/>
      <c r="I169" s="6"/>
    </row>
    <row r="170">
      <c r="A170" s="31"/>
      <c r="B170" s="32"/>
      <c r="H170" s="5"/>
      <c r="I170" s="6"/>
    </row>
    <row r="171">
      <c r="A171" s="31"/>
      <c r="B171" s="32"/>
      <c r="H171" s="5"/>
      <c r="I171" s="6"/>
    </row>
    <row r="172">
      <c r="A172" s="31"/>
      <c r="B172" s="32"/>
      <c r="H172" s="5"/>
      <c r="I172" s="6"/>
    </row>
    <row r="173">
      <c r="A173" s="31"/>
      <c r="B173" s="32"/>
      <c r="H173" s="5"/>
      <c r="I173" s="6"/>
    </row>
    <row r="174">
      <c r="A174" s="31"/>
      <c r="B174" s="32"/>
      <c r="H174" s="5"/>
      <c r="I174" s="6"/>
    </row>
    <row r="175">
      <c r="A175" s="31"/>
      <c r="B175" s="32"/>
      <c r="H175" s="5"/>
      <c r="I175" s="6"/>
    </row>
    <row r="176">
      <c r="A176" s="31"/>
      <c r="B176" s="32"/>
      <c r="H176" s="5"/>
      <c r="I176" s="6"/>
    </row>
    <row r="177">
      <c r="A177" s="31"/>
      <c r="B177" s="32"/>
      <c r="H177" s="5"/>
      <c r="I177" s="6"/>
    </row>
    <row r="178">
      <c r="A178" s="31"/>
      <c r="B178" s="32"/>
      <c r="H178" s="5"/>
      <c r="I178" s="6"/>
    </row>
    <row r="179">
      <c r="A179" s="31"/>
      <c r="B179" s="32"/>
      <c r="H179" s="5"/>
      <c r="I179" s="6"/>
    </row>
    <row r="180">
      <c r="A180" s="31"/>
      <c r="B180" s="32"/>
      <c r="H180" s="5"/>
      <c r="I180" s="6"/>
    </row>
    <row r="181">
      <c r="A181" s="31"/>
      <c r="B181" s="32"/>
      <c r="H181" s="5"/>
      <c r="I181" s="6"/>
    </row>
    <row r="182">
      <c r="A182" s="31"/>
      <c r="B182" s="32"/>
      <c r="H182" s="5"/>
      <c r="I182" s="6"/>
    </row>
    <row r="183">
      <c r="A183" s="31"/>
      <c r="B183" s="32"/>
      <c r="H183" s="5"/>
      <c r="I183" s="6"/>
    </row>
    <row r="184">
      <c r="A184" s="31"/>
      <c r="B184" s="32"/>
      <c r="H184" s="5"/>
      <c r="I184" s="6"/>
    </row>
    <row r="185">
      <c r="A185" s="31"/>
      <c r="B185" s="32"/>
      <c r="H185" s="5"/>
      <c r="I185" s="6"/>
    </row>
    <row r="186">
      <c r="A186" s="31"/>
      <c r="B186" s="32"/>
      <c r="H186" s="5"/>
      <c r="I186" s="6"/>
    </row>
    <row r="187">
      <c r="A187" s="31"/>
      <c r="B187" s="32"/>
      <c r="H187" s="5"/>
      <c r="I187" s="6"/>
    </row>
    <row r="188">
      <c r="A188" s="31"/>
      <c r="B188" s="32"/>
      <c r="H188" s="5"/>
      <c r="I188" s="6"/>
    </row>
    <row r="189">
      <c r="A189" s="31"/>
      <c r="B189" s="32"/>
      <c r="H189" s="5"/>
      <c r="I189" s="6"/>
    </row>
    <row r="190">
      <c r="A190" s="31"/>
      <c r="B190" s="32"/>
      <c r="H190" s="5"/>
      <c r="I190" s="6"/>
    </row>
    <row r="191">
      <c r="A191" s="31"/>
      <c r="B191" s="32"/>
      <c r="H191" s="5"/>
      <c r="I191" s="6"/>
    </row>
    <row r="192">
      <c r="A192" s="31"/>
      <c r="B192" s="32"/>
      <c r="H192" s="5"/>
      <c r="I192" s="6"/>
    </row>
    <row r="193">
      <c r="A193" s="31"/>
      <c r="B193" s="32"/>
      <c r="H193" s="5"/>
      <c r="I193" s="6"/>
    </row>
    <row r="194">
      <c r="A194" s="31"/>
      <c r="B194" s="32"/>
      <c r="H194" s="5"/>
      <c r="I194" s="6"/>
    </row>
    <row r="195">
      <c r="A195" s="31"/>
      <c r="B195" s="32"/>
      <c r="H195" s="5"/>
      <c r="I195" s="6"/>
    </row>
    <row r="196">
      <c r="A196" s="31"/>
      <c r="B196" s="32"/>
      <c r="H196" s="5"/>
      <c r="I196" s="6"/>
    </row>
    <row r="197">
      <c r="A197" s="31"/>
      <c r="B197" s="32"/>
      <c r="H197" s="5"/>
      <c r="I197" s="6"/>
    </row>
    <row r="198">
      <c r="A198" s="31"/>
      <c r="B198" s="32"/>
      <c r="H198" s="5"/>
      <c r="I198" s="6"/>
    </row>
    <row r="199">
      <c r="A199" s="31"/>
      <c r="B199" s="32"/>
      <c r="H199" s="5"/>
      <c r="I199" s="6"/>
    </row>
    <row r="200">
      <c r="A200" s="31"/>
      <c r="B200" s="32"/>
      <c r="H200" s="5"/>
      <c r="I200" s="6"/>
    </row>
    <row r="201">
      <c r="A201" s="31"/>
      <c r="B201" s="32"/>
      <c r="H201" s="5"/>
      <c r="I201" s="6"/>
    </row>
    <row r="202">
      <c r="A202" s="31"/>
      <c r="B202" s="32"/>
      <c r="H202" s="5"/>
      <c r="I202" s="6"/>
    </row>
    <row r="203">
      <c r="A203" s="31"/>
      <c r="B203" s="32"/>
      <c r="H203" s="5"/>
      <c r="I203" s="6"/>
    </row>
    <row r="204">
      <c r="A204" s="31"/>
      <c r="B204" s="32"/>
      <c r="H204" s="5"/>
      <c r="I204" s="6"/>
    </row>
    <row r="205">
      <c r="A205" s="31"/>
      <c r="B205" s="32"/>
      <c r="H205" s="5"/>
      <c r="I205" s="6"/>
    </row>
    <row r="206">
      <c r="A206" s="31"/>
      <c r="B206" s="32"/>
      <c r="H206" s="5"/>
      <c r="I206" s="6"/>
    </row>
    <row r="207">
      <c r="A207" s="31"/>
      <c r="B207" s="32"/>
      <c r="H207" s="5"/>
      <c r="I207" s="6"/>
    </row>
    <row r="208">
      <c r="A208" s="31"/>
      <c r="B208" s="32"/>
      <c r="H208" s="5"/>
      <c r="I208" s="6"/>
    </row>
    <row r="209">
      <c r="A209" s="31"/>
      <c r="B209" s="32"/>
      <c r="H209" s="5"/>
      <c r="I209" s="6"/>
    </row>
    <row r="210">
      <c r="A210" s="31"/>
      <c r="B210" s="32"/>
      <c r="H210" s="5"/>
      <c r="I210" s="6"/>
    </row>
    <row r="211">
      <c r="A211" s="31"/>
      <c r="B211" s="32"/>
      <c r="H211" s="5"/>
      <c r="I211" s="6"/>
    </row>
    <row r="212">
      <c r="A212" s="31"/>
      <c r="B212" s="32"/>
      <c r="H212" s="5"/>
      <c r="I212" s="6"/>
    </row>
    <row r="213">
      <c r="A213" s="31"/>
      <c r="B213" s="32"/>
      <c r="H213" s="5"/>
      <c r="I213" s="6"/>
    </row>
    <row r="214">
      <c r="A214" s="31"/>
      <c r="B214" s="32"/>
      <c r="H214" s="5"/>
      <c r="I214" s="6"/>
    </row>
    <row r="215">
      <c r="A215" s="31"/>
      <c r="B215" s="32"/>
      <c r="H215" s="5"/>
      <c r="I215" s="6"/>
    </row>
    <row r="216">
      <c r="A216" s="31"/>
      <c r="B216" s="32"/>
      <c r="H216" s="5"/>
      <c r="I216" s="6"/>
    </row>
    <row r="217">
      <c r="A217" s="31"/>
      <c r="B217" s="32"/>
      <c r="H217" s="5"/>
      <c r="I217" s="6"/>
    </row>
    <row r="218">
      <c r="A218" s="31"/>
      <c r="B218" s="32"/>
      <c r="H218" s="5"/>
      <c r="I218" s="6"/>
    </row>
    <row r="219">
      <c r="A219" s="31"/>
      <c r="B219" s="32"/>
      <c r="H219" s="5"/>
      <c r="I219" s="6"/>
    </row>
    <row r="220">
      <c r="A220" s="31"/>
      <c r="B220" s="32"/>
      <c r="H220" s="5"/>
      <c r="I220" s="6"/>
    </row>
    <row r="221">
      <c r="A221" s="31"/>
      <c r="B221" s="32"/>
      <c r="H221" s="5"/>
      <c r="I221" s="6"/>
    </row>
    <row r="222">
      <c r="A222" s="31"/>
      <c r="B222" s="32"/>
      <c r="H222" s="5"/>
      <c r="I222" s="6"/>
    </row>
    <row r="223">
      <c r="A223" s="31"/>
      <c r="B223" s="32"/>
      <c r="H223" s="5"/>
      <c r="I223" s="6"/>
    </row>
    <row r="224">
      <c r="A224" s="31"/>
      <c r="B224" s="32"/>
      <c r="H224" s="5"/>
      <c r="I224" s="6"/>
    </row>
    <row r="225">
      <c r="A225" s="31"/>
      <c r="B225" s="32"/>
      <c r="H225" s="5"/>
      <c r="I225" s="6"/>
    </row>
    <row r="226">
      <c r="A226" s="31"/>
      <c r="B226" s="32"/>
      <c r="H226" s="5"/>
      <c r="I226" s="6"/>
    </row>
    <row r="227">
      <c r="A227" s="31"/>
      <c r="B227" s="32"/>
      <c r="H227" s="5"/>
      <c r="I227" s="6"/>
    </row>
    <row r="228">
      <c r="A228" s="31"/>
      <c r="B228" s="32"/>
      <c r="H228" s="5"/>
      <c r="I228" s="6"/>
    </row>
    <row r="229">
      <c r="A229" s="31"/>
      <c r="B229" s="32"/>
      <c r="H229" s="5"/>
      <c r="I229" s="6"/>
    </row>
    <row r="230">
      <c r="A230" s="31"/>
      <c r="B230" s="32"/>
      <c r="H230" s="5"/>
      <c r="I230" s="6"/>
    </row>
    <row r="231">
      <c r="A231" s="31"/>
      <c r="B231" s="32"/>
      <c r="H231" s="5"/>
      <c r="I231" s="6"/>
    </row>
    <row r="232">
      <c r="A232" s="31"/>
      <c r="B232" s="32"/>
      <c r="H232" s="5"/>
      <c r="I232" s="6"/>
    </row>
    <row r="233">
      <c r="A233" s="31"/>
      <c r="B233" s="32"/>
      <c r="H233" s="5"/>
      <c r="I233" s="6"/>
    </row>
    <row r="234">
      <c r="A234" s="31"/>
      <c r="B234" s="32"/>
      <c r="H234" s="5"/>
      <c r="I234" s="6"/>
    </row>
    <row r="235">
      <c r="A235" s="31"/>
      <c r="B235" s="32"/>
      <c r="H235" s="5"/>
      <c r="I235" s="6"/>
    </row>
    <row r="236">
      <c r="A236" s="31"/>
      <c r="B236" s="32"/>
      <c r="H236" s="5"/>
      <c r="I236" s="6"/>
    </row>
    <row r="237">
      <c r="A237" s="31"/>
      <c r="B237" s="32"/>
      <c r="H237" s="5"/>
      <c r="I237" s="6"/>
    </row>
    <row r="238">
      <c r="A238" s="31"/>
      <c r="B238" s="32"/>
      <c r="H238" s="5"/>
      <c r="I238" s="6"/>
    </row>
    <row r="239">
      <c r="A239" s="31"/>
      <c r="B239" s="32"/>
      <c r="H239" s="5"/>
      <c r="I239" s="6"/>
    </row>
    <row r="240">
      <c r="A240" s="31"/>
      <c r="B240" s="32"/>
      <c r="H240" s="5"/>
      <c r="I240" s="6"/>
    </row>
    <row r="241">
      <c r="A241" s="31"/>
      <c r="B241" s="32"/>
      <c r="H241" s="5"/>
      <c r="I241" s="6"/>
    </row>
    <row r="242">
      <c r="A242" s="31"/>
      <c r="B242" s="32"/>
      <c r="H242" s="5"/>
      <c r="I242" s="6"/>
    </row>
    <row r="243">
      <c r="A243" s="31"/>
      <c r="B243" s="32"/>
      <c r="H243" s="5"/>
      <c r="I243" s="6"/>
    </row>
    <row r="244">
      <c r="A244" s="31"/>
      <c r="B244" s="32"/>
      <c r="H244" s="5"/>
      <c r="I244" s="6"/>
    </row>
    <row r="245">
      <c r="A245" s="31"/>
      <c r="B245" s="32"/>
      <c r="H245" s="5"/>
      <c r="I245" s="6"/>
    </row>
    <row r="246">
      <c r="A246" s="31"/>
      <c r="B246" s="32"/>
      <c r="H246" s="5"/>
      <c r="I246" s="6"/>
    </row>
    <row r="247">
      <c r="A247" s="31"/>
      <c r="B247" s="32"/>
      <c r="H247" s="5"/>
      <c r="I247" s="6"/>
    </row>
    <row r="248">
      <c r="A248" s="31"/>
      <c r="B248" s="32"/>
      <c r="H248" s="5"/>
      <c r="I248" s="6"/>
    </row>
    <row r="249">
      <c r="A249" s="31"/>
      <c r="B249" s="32"/>
      <c r="H249" s="5"/>
      <c r="I249" s="6"/>
    </row>
    <row r="250">
      <c r="A250" s="31"/>
      <c r="B250" s="32"/>
      <c r="H250" s="5"/>
      <c r="I250" s="6"/>
    </row>
    <row r="251">
      <c r="A251" s="31"/>
      <c r="B251" s="32"/>
      <c r="H251" s="5"/>
      <c r="I251" s="6"/>
    </row>
    <row r="252">
      <c r="A252" s="31"/>
      <c r="B252" s="32"/>
      <c r="H252" s="5"/>
      <c r="I252" s="6"/>
    </row>
    <row r="253">
      <c r="A253" s="31"/>
      <c r="B253" s="32"/>
      <c r="H253" s="5"/>
      <c r="I253" s="6"/>
    </row>
    <row r="254">
      <c r="A254" s="31"/>
      <c r="B254" s="32"/>
      <c r="H254" s="5"/>
      <c r="I254" s="6"/>
    </row>
    <row r="255">
      <c r="A255" s="31"/>
      <c r="B255" s="32"/>
      <c r="H255" s="5"/>
      <c r="I255" s="6"/>
    </row>
    <row r="256">
      <c r="A256" s="31"/>
      <c r="B256" s="32"/>
      <c r="H256" s="5"/>
      <c r="I256" s="6"/>
    </row>
    <row r="257">
      <c r="A257" s="31"/>
      <c r="B257" s="32"/>
      <c r="H257" s="5"/>
      <c r="I257" s="6"/>
    </row>
    <row r="258">
      <c r="A258" s="31"/>
      <c r="B258" s="32"/>
      <c r="H258" s="5"/>
      <c r="I258" s="6"/>
    </row>
    <row r="259">
      <c r="A259" s="31"/>
      <c r="B259" s="32"/>
      <c r="H259" s="5"/>
      <c r="I259" s="6"/>
    </row>
    <row r="260">
      <c r="A260" s="31"/>
      <c r="B260" s="32"/>
      <c r="H260" s="5"/>
      <c r="I260" s="6"/>
    </row>
    <row r="261">
      <c r="A261" s="31"/>
      <c r="B261" s="32"/>
      <c r="H261" s="5"/>
      <c r="I261" s="6"/>
    </row>
    <row r="262">
      <c r="A262" s="31"/>
      <c r="B262" s="32"/>
      <c r="H262" s="5"/>
      <c r="I262" s="6"/>
    </row>
    <row r="263">
      <c r="A263" s="31"/>
      <c r="B263" s="32"/>
      <c r="H263" s="5"/>
      <c r="I263" s="6"/>
    </row>
    <row r="264">
      <c r="A264" s="31"/>
      <c r="B264" s="32"/>
      <c r="H264" s="5"/>
      <c r="I264" s="6"/>
    </row>
    <row r="265">
      <c r="A265" s="31"/>
      <c r="B265" s="32"/>
      <c r="H265" s="5"/>
      <c r="I265" s="6"/>
    </row>
    <row r="266">
      <c r="A266" s="31"/>
      <c r="B266" s="32"/>
      <c r="H266" s="5"/>
      <c r="I266" s="6"/>
    </row>
    <row r="267">
      <c r="A267" s="31"/>
      <c r="B267" s="32"/>
      <c r="H267" s="5"/>
      <c r="I267" s="6"/>
    </row>
    <row r="268">
      <c r="A268" s="31"/>
      <c r="B268" s="32"/>
      <c r="H268" s="5"/>
      <c r="I268" s="6"/>
    </row>
    <row r="269">
      <c r="A269" s="31"/>
      <c r="B269" s="32"/>
      <c r="H269" s="5"/>
      <c r="I269" s="6"/>
    </row>
    <row r="270">
      <c r="A270" s="31"/>
      <c r="B270" s="32"/>
      <c r="H270" s="5"/>
      <c r="I270" s="6"/>
    </row>
    <row r="271">
      <c r="A271" s="31"/>
      <c r="B271" s="32"/>
      <c r="H271" s="5"/>
      <c r="I271" s="6"/>
    </row>
    <row r="272">
      <c r="A272" s="31"/>
      <c r="B272" s="32"/>
      <c r="H272" s="5"/>
      <c r="I272" s="6"/>
    </row>
    <row r="273">
      <c r="A273" s="31"/>
      <c r="B273" s="32"/>
      <c r="H273" s="5"/>
      <c r="I273" s="6"/>
    </row>
    <row r="274">
      <c r="A274" s="31"/>
      <c r="B274" s="32"/>
      <c r="H274" s="5"/>
      <c r="I274" s="6"/>
    </row>
    <row r="275">
      <c r="A275" s="31"/>
      <c r="B275" s="32"/>
      <c r="H275" s="5"/>
      <c r="I275" s="6"/>
    </row>
    <row r="276">
      <c r="A276" s="31"/>
      <c r="B276" s="32"/>
      <c r="H276" s="5"/>
      <c r="I276" s="6"/>
    </row>
    <row r="277">
      <c r="A277" s="31"/>
      <c r="B277" s="32"/>
      <c r="H277" s="5"/>
      <c r="I277" s="6"/>
    </row>
    <row r="278">
      <c r="A278" s="31"/>
      <c r="B278" s="32"/>
      <c r="H278" s="5"/>
      <c r="I278" s="6"/>
    </row>
    <row r="279">
      <c r="A279" s="31"/>
      <c r="B279" s="32"/>
      <c r="H279" s="5"/>
      <c r="I279" s="6"/>
    </row>
    <row r="280">
      <c r="A280" s="31"/>
      <c r="B280" s="32"/>
      <c r="H280" s="5"/>
      <c r="I280" s="6"/>
    </row>
    <row r="281">
      <c r="A281" s="31"/>
      <c r="B281" s="32"/>
      <c r="H281" s="5"/>
      <c r="I281" s="6"/>
    </row>
    <row r="282">
      <c r="A282" s="31"/>
      <c r="B282" s="32"/>
      <c r="H282" s="5"/>
      <c r="I282" s="6"/>
    </row>
    <row r="283">
      <c r="A283" s="31"/>
      <c r="B283" s="32"/>
      <c r="H283" s="5"/>
      <c r="I283" s="6"/>
    </row>
    <row r="284">
      <c r="A284" s="31"/>
      <c r="B284" s="32"/>
      <c r="H284" s="5"/>
      <c r="I284" s="6"/>
    </row>
    <row r="285">
      <c r="A285" s="31"/>
      <c r="B285" s="32"/>
      <c r="H285" s="5"/>
      <c r="I285" s="6"/>
    </row>
    <row r="286">
      <c r="A286" s="31"/>
      <c r="B286" s="32"/>
      <c r="H286" s="5"/>
      <c r="I286" s="6"/>
    </row>
    <row r="287">
      <c r="A287" s="31"/>
      <c r="B287" s="32"/>
      <c r="H287" s="5"/>
      <c r="I287" s="6"/>
    </row>
    <row r="288">
      <c r="A288" s="31"/>
      <c r="B288" s="32"/>
      <c r="H288" s="5"/>
      <c r="I288" s="6"/>
    </row>
    <row r="289">
      <c r="A289" s="31"/>
      <c r="B289" s="32"/>
      <c r="H289" s="5"/>
      <c r="I289" s="6"/>
    </row>
    <row r="290">
      <c r="A290" s="31"/>
      <c r="B290" s="32"/>
      <c r="H290" s="5"/>
      <c r="I290" s="6"/>
    </row>
    <row r="291">
      <c r="A291" s="31"/>
      <c r="B291" s="32"/>
      <c r="H291" s="5"/>
      <c r="I291" s="6"/>
    </row>
    <row r="292">
      <c r="A292" s="31"/>
      <c r="B292" s="32"/>
      <c r="H292" s="5"/>
      <c r="I292" s="6"/>
    </row>
    <row r="293">
      <c r="A293" s="31"/>
      <c r="B293" s="32"/>
      <c r="H293" s="5"/>
      <c r="I293" s="6"/>
    </row>
    <row r="294">
      <c r="A294" s="31"/>
      <c r="B294" s="32"/>
      <c r="H294" s="5"/>
      <c r="I294" s="6"/>
    </row>
    <row r="295">
      <c r="A295" s="31"/>
      <c r="B295" s="32"/>
      <c r="H295" s="5"/>
      <c r="I295" s="6"/>
    </row>
    <row r="296">
      <c r="A296" s="31"/>
      <c r="B296" s="32"/>
      <c r="H296" s="5"/>
      <c r="I296" s="6"/>
    </row>
    <row r="297">
      <c r="A297" s="31"/>
      <c r="B297" s="32"/>
      <c r="H297" s="5"/>
      <c r="I297" s="6"/>
    </row>
    <row r="298">
      <c r="A298" s="31"/>
      <c r="B298" s="32"/>
      <c r="H298" s="5"/>
      <c r="I298" s="6"/>
    </row>
    <row r="299">
      <c r="A299" s="31"/>
      <c r="B299" s="32"/>
      <c r="H299" s="5"/>
      <c r="I299" s="6"/>
    </row>
    <row r="300">
      <c r="A300" s="31"/>
      <c r="B300" s="32"/>
      <c r="H300" s="5"/>
      <c r="I300" s="6"/>
    </row>
    <row r="301">
      <c r="A301" s="31"/>
      <c r="B301" s="32"/>
      <c r="H301" s="5"/>
      <c r="I301" s="6"/>
    </row>
    <row r="302">
      <c r="A302" s="31"/>
      <c r="B302" s="32"/>
      <c r="H302" s="5"/>
      <c r="I302" s="6"/>
    </row>
    <row r="303">
      <c r="A303" s="31"/>
      <c r="B303" s="32"/>
      <c r="H303" s="5"/>
      <c r="I303" s="6"/>
    </row>
    <row r="304">
      <c r="A304" s="31"/>
      <c r="B304" s="32"/>
      <c r="H304" s="5"/>
      <c r="I304" s="6"/>
    </row>
    <row r="305">
      <c r="A305" s="31"/>
      <c r="B305" s="32"/>
      <c r="H305" s="5"/>
      <c r="I305" s="6"/>
    </row>
    <row r="306">
      <c r="A306" s="31"/>
      <c r="B306" s="32"/>
      <c r="H306" s="5"/>
      <c r="I306" s="6"/>
    </row>
    <row r="307">
      <c r="A307" s="31"/>
      <c r="B307" s="32"/>
      <c r="H307" s="5"/>
      <c r="I307" s="6"/>
    </row>
    <row r="308">
      <c r="A308" s="31"/>
      <c r="B308" s="32"/>
      <c r="H308" s="5"/>
      <c r="I308" s="6"/>
    </row>
    <row r="309">
      <c r="A309" s="31"/>
      <c r="B309" s="32"/>
      <c r="H309" s="5"/>
      <c r="I309" s="6"/>
    </row>
    <row r="310">
      <c r="A310" s="31"/>
      <c r="B310" s="32"/>
      <c r="H310" s="5"/>
      <c r="I310" s="6"/>
    </row>
    <row r="311">
      <c r="A311" s="31"/>
      <c r="B311" s="32"/>
      <c r="H311" s="5"/>
      <c r="I311" s="6"/>
    </row>
    <row r="312">
      <c r="A312" s="31"/>
      <c r="B312" s="32"/>
      <c r="H312" s="5"/>
      <c r="I312" s="6"/>
    </row>
    <row r="313">
      <c r="A313" s="31"/>
      <c r="B313" s="32"/>
      <c r="H313" s="5"/>
      <c r="I313" s="6"/>
    </row>
    <row r="314">
      <c r="A314" s="31"/>
      <c r="B314" s="32"/>
      <c r="H314" s="5"/>
      <c r="I314" s="6"/>
    </row>
    <row r="315">
      <c r="A315" s="31"/>
      <c r="B315" s="32"/>
      <c r="H315" s="5"/>
      <c r="I315" s="6"/>
    </row>
    <row r="316">
      <c r="A316" s="31"/>
      <c r="B316" s="32"/>
      <c r="H316" s="5"/>
      <c r="I316" s="6"/>
    </row>
    <row r="317">
      <c r="A317" s="31"/>
      <c r="B317" s="32"/>
      <c r="H317" s="5"/>
      <c r="I317" s="6"/>
    </row>
    <row r="318">
      <c r="A318" s="31"/>
      <c r="B318" s="32"/>
      <c r="H318" s="5"/>
      <c r="I318" s="6"/>
    </row>
    <row r="319">
      <c r="A319" s="31"/>
      <c r="B319" s="32"/>
      <c r="H319" s="5"/>
      <c r="I319" s="6"/>
    </row>
    <row r="320">
      <c r="A320" s="31"/>
      <c r="B320" s="32"/>
      <c r="H320" s="5"/>
      <c r="I320" s="6"/>
    </row>
    <row r="321">
      <c r="A321" s="31"/>
      <c r="B321" s="32"/>
      <c r="H321" s="5"/>
      <c r="I321" s="6"/>
    </row>
    <row r="322">
      <c r="A322" s="31"/>
      <c r="B322" s="32"/>
      <c r="H322" s="5"/>
      <c r="I322" s="6"/>
    </row>
    <row r="323">
      <c r="A323" s="31"/>
      <c r="B323" s="32"/>
      <c r="H323" s="5"/>
      <c r="I323" s="6"/>
    </row>
    <row r="324">
      <c r="A324" s="31"/>
      <c r="B324" s="32"/>
      <c r="H324" s="5"/>
      <c r="I324" s="6"/>
    </row>
    <row r="325">
      <c r="A325" s="31"/>
      <c r="B325" s="32"/>
      <c r="H325" s="5"/>
      <c r="I325" s="6"/>
    </row>
    <row r="326">
      <c r="A326" s="31"/>
      <c r="B326" s="32"/>
      <c r="H326" s="5"/>
      <c r="I326" s="6"/>
    </row>
    <row r="327">
      <c r="A327" s="31"/>
      <c r="B327" s="32"/>
      <c r="H327" s="5"/>
      <c r="I327" s="6"/>
    </row>
    <row r="328">
      <c r="A328" s="31"/>
      <c r="B328" s="32"/>
      <c r="H328" s="5"/>
      <c r="I328" s="6"/>
    </row>
    <row r="329">
      <c r="A329" s="31"/>
      <c r="B329" s="32"/>
      <c r="H329" s="5"/>
      <c r="I329" s="6"/>
    </row>
    <row r="330">
      <c r="A330" s="31"/>
      <c r="B330" s="32"/>
      <c r="H330" s="5"/>
      <c r="I330" s="6"/>
    </row>
    <row r="331">
      <c r="A331" s="31"/>
      <c r="B331" s="32"/>
      <c r="H331" s="5"/>
      <c r="I331" s="6"/>
    </row>
    <row r="332">
      <c r="A332" s="31"/>
      <c r="B332" s="32"/>
      <c r="H332" s="5"/>
      <c r="I332" s="6"/>
    </row>
    <row r="333">
      <c r="A333" s="31"/>
      <c r="B333" s="32"/>
      <c r="H333" s="5"/>
      <c r="I333" s="6"/>
    </row>
    <row r="334">
      <c r="A334" s="31"/>
      <c r="B334" s="32"/>
      <c r="H334" s="5"/>
      <c r="I334" s="6"/>
    </row>
    <row r="335">
      <c r="A335" s="31"/>
      <c r="B335" s="32"/>
      <c r="H335" s="5"/>
      <c r="I335" s="6"/>
    </row>
    <row r="336">
      <c r="A336" s="31"/>
      <c r="B336" s="32"/>
      <c r="H336" s="5"/>
      <c r="I336" s="6"/>
    </row>
    <row r="337">
      <c r="A337" s="31"/>
      <c r="B337" s="32"/>
      <c r="H337" s="5"/>
      <c r="I337" s="6"/>
    </row>
    <row r="338">
      <c r="A338" s="31"/>
      <c r="B338" s="32"/>
      <c r="H338" s="5"/>
      <c r="I338" s="6"/>
    </row>
    <row r="339">
      <c r="A339" s="31"/>
      <c r="B339" s="32"/>
      <c r="H339" s="5"/>
      <c r="I339" s="6"/>
    </row>
    <row r="340">
      <c r="A340" s="31"/>
      <c r="B340" s="32"/>
      <c r="H340" s="5"/>
      <c r="I340" s="6"/>
    </row>
    <row r="341">
      <c r="A341" s="31"/>
      <c r="B341" s="32"/>
      <c r="H341" s="5"/>
      <c r="I341" s="6"/>
    </row>
    <row r="342">
      <c r="A342" s="31"/>
      <c r="B342" s="32"/>
      <c r="H342" s="5"/>
      <c r="I342" s="6"/>
    </row>
    <row r="343">
      <c r="A343" s="31"/>
      <c r="B343" s="32"/>
      <c r="H343" s="5"/>
      <c r="I343" s="6"/>
    </row>
    <row r="344">
      <c r="A344" s="31"/>
      <c r="B344" s="32"/>
      <c r="H344" s="5"/>
      <c r="I344" s="6"/>
    </row>
    <row r="345">
      <c r="A345" s="31"/>
      <c r="B345" s="32"/>
      <c r="H345" s="5"/>
      <c r="I345" s="6"/>
    </row>
    <row r="346">
      <c r="A346" s="31"/>
      <c r="B346" s="32"/>
      <c r="H346" s="5"/>
      <c r="I346" s="6"/>
    </row>
    <row r="347">
      <c r="A347" s="31"/>
      <c r="B347" s="32"/>
      <c r="H347" s="5"/>
      <c r="I347" s="6"/>
    </row>
    <row r="348">
      <c r="A348" s="31"/>
      <c r="B348" s="32"/>
      <c r="H348" s="5"/>
      <c r="I348" s="6"/>
    </row>
    <row r="349">
      <c r="A349" s="31"/>
      <c r="B349" s="32"/>
      <c r="H349" s="5"/>
      <c r="I349" s="6"/>
    </row>
    <row r="350">
      <c r="A350" s="31"/>
      <c r="B350" s="32"/>
      <c r="H350" s="5"/>
      <c r="I350" s="6"/>
    </row>
    <row r="351">
      <c r="A351" s="31"/>
      <c r="B351" s="32"/>
      <c r="H351" s="5"/>
      <c r="I351" s="6"/>
    </row>
    <row r="352">
      <c r="A352" s="31"/>
      <c r="B352" s="32"/>
      <c r="H352" s="5"/>
      <c r="I352" s="6"/>
    </row>
    <row r="353">
      <c r="A353" s="31"/>
      <c r="B353" s="32"/>
      <c r="H353" s="5"/>
      <c r="I353" s="6"/>
    </row>
    <row r="354">
      <c r="A354" s="31"/>
      <c r="B354" s="32"/>
      <c r="H354" s="5"/>
      <c r="I354" s="6"/>
    </row>
    <row r="355">
      <c r="A355" s="31"/>
      <c r="B355" s="32"/>
      <c r="H355" s="5"/>
      <c r="I355" s="6"/>
    </row>
    <row r="356">
      <c r="A356" s="31"/>
      <c r="B356" s="32"/>
      <c r="H356" s="5"/>
      <c r="I356" s="6"/>
    </row>
    <row r="357">
      <c r="A357" s="31"/>
      <c r="B357" s="32"/>
      <c r="H357" s="5"/>
      <c r="I357" s="6"/>
    </row>
    <row r="358">
      <c r="A358" s="31"/>
      <c r="B358" s="32"/>
      <c r="H358" s="5"/>
      <c r="I358" s="6"/>
    </row>
    <row r="359">
      <c r="A359" s="31"/>
      <c r="B359" s="32"/>
      <c r="H359" s="5"/>
      <c r="I359" s="6"/>
    </row>
    <row r="360">
      <c r="A360" s="31"/>
      <c r="B360" s="32"/>
      <c r="H360" s="5"/>
      <c r="I360" s="6"/>
    </row>
    <row r="361">
      <c r="A361" s="31"/>
      <c r="B361" s="32"/>
      <c r="H361" s="5"/>
      <c r="I361" s="6"/>
    </row>
    <row r="362">
      <c r="A362" s="31"/>
      <c r="B362" s="32"/>
      <c r="H362" s="5"/>
      <c r="I362" s="6"/>
    </row>
    <row r="363">
      <c r="A363" s="31"/>
      <c r="B363" s="32"/>
      <c r="H363" s="5"/>
      <c r="I363" s="6"/>
    </row>
    <row r="364">
      <c r="A364" s="31"/>
      <c r="B364" s="32"/>
      <c r="H364" s="5"/>
      <c r="I364" s="6"/>
    </row>
    <row r="365">
      <c r="A365" s="31"/>
      <c r="B365" s="32"/>
      <c r="H365" s="5"/>
      <c r="I365" s="6"/>
    </row>
    <row r="366">
      <c r="A366" s="31"/>
      <c r="B366" s="32"/>
      <c r="H366" s="5"/>
      <c r="I366" s="6"/>
    </row>
    <row r="367">
      <c r="A367" s="31"/>
      <c r="B367" s="32"/>
      <c r="H367" s="5"/>
      <c r="I367" s="6"/>
    </row>
    <row r="368">
      <c r="A368" s="31"/>
      <c r="B368" s="32"/>
      <c r="H368" s="5"/>
      <c r="I368" s="6"/>
    </row>
    <row r="369">
      <c r="A369" s="31"/>
      <c r="B369" s="32"/>
      <c r="H369" s="5"/>
      <c r="I369" s="6"/>
    </row>
    <row r="370">
      <c r="A370" s="31"/>
      <c r="B370" s="32"/>
      <c r="H370" s="5"/>
      <c r="I370" s="6"/>
    </row>
    <row r="371">
      <c r="A371" s="31"/>
      <c r="B371" s="32"/>
      <c r="H371" s="5"/>
      <c r="I371" s="6"/>
    </row>
    <row r="372">
      <c r="A372" s="31"/>
      <c r="B372" s="32"/>
      <c r="H372" s="5"/>
      <c r="I372" s="6"/>
    </row>
    <row r="373">
      <c r="A373" s="31"/>
      <c r="B373" s="32"/>
      <c r="H373" s="5"/>
      <c r="I373" s="6"/>
    </row>
    <row r="374">
      <c r="A374" s="31"/>
      <c r="B374" s="32"/>
      <c r="H374" s="5"/>
      <c r="I374" s="6"/>
    </row>
    <row r="375">
      <c r="A375" s="31"/>
      <c r="B375" s="32"/>
      <c r="H375" s="5"/>
      <c r="I375" s="6"/>
    </row>
    <row r="376">
      <c r="A376" s="31"/>
      <c r="B376" s="32"/>
      <c r="H376" s="5"/>
      <c r="I376" s="6"/>
    </row>
    <row r="377">
      <c r="A377" s="31"/>
      <c r="B377" s="32"/>
      <c r="H377" s="5"/>
      <c r="I377" s="6"/>
    </row>
    <row r="378">
      <c r="A378" s="31"/>
      <c r="B378" s="32"/>
      <c r="H378" s="5"/>
      <c r="I378" s="6"/>
    </row>
    <row r="379">
      <c r="A379" s="31"/>
      <c r="B379" s="32"/>
      <c r="H379" s="5"/>
      <c r="I379" s="6"/>
    </row>
    <row r="380">
      <c r="A380" s="31"/>
      <c r="B380" s="32"/>
      <c r="H380" s="5"/>
      <c r="I380" s="6"/>
    </row>
    <row r="381">
      <c r="A381" s="31"/>
      <c r="B381" s="32"/>
      <c r="H381" s="5"/>
      <c r="I381" s="6"/>
    </row>
    <row r="382">
      <c r="A382" s="31"/>
      <c r="B382" s="32"/>
      <c r="H382" s="5"/>
      <c r="I382" s="6"/>
    </row>
    <row r="383">
      <c r="A383" s="31"/>
      <c r="B383" s="32"/>
      <c r="H383" s="5"/>
      <c r="I383" s="6"/>
    </row>
    <row r="384">
      <c r="A384" s="31"/>
      <c r="B384" s="32"/>
      <c r="H384" s="5"/>
      <c r="I384" s="6"/>
    </row>
    <row r="385">
      <c r="A385" s="31"/>
      <c r="B385" s="32"/>
      <c r="H385" s="5"/>
      <c r="I385" s="6"/>
    </row>
    <row r="386">
      <c r="A386" s="31"/>
      <c r="B386" s="32"/>
      <c r="H386" s="5"/>
      <c r="I386" s="6"/>
    </row>
    <row r="387">
      <c r="A387" s="31"/>
      <c r="B387" s="32"/>
      <c r="H387" s="5"/>
      <c r="I387" s="6"/>
    </row>
    <row r="388">
      <c r="A388" s="31"/>
      <c r="B388" s="32"/>
      <c r="H388" s="5"/>
      <c r="I388" s="6"/>
    </row>
    <row r="389">
      <c r="A389" s="31"/>
      <c r="B389" s="32"/>
      <c r="H389" s="5"/>
      <c r="I389" s="6"/>
    </row>
    <row r="390">
      <c r="A390" s="31"/>
      <c r="B390" s="32"/>
      <c r="H390" s="5"/>
      <c r="I390" s="6"/>
    </row>
    <row r="391">
      <c r="A391" s="31"/>
      <c r="B391" s="32"/>
      <c r="H391" s="5"/>
      <c r="I391" s="6"/>
    </row>
    <row r="392">
      <c r="A392" s="31"/>
      <c r="B392" s="32"/>
      <c r="H392" s="5"/>
      <c r="I392" s="6"/>
    </row>
    <row r="393">
      <c r="A393" s="31"/>
      <c r="B393" s="32"/>
      <c r="H393" s="5"/>
      <c r="I393" s="6"/>
    </row>
    <row r="394">
      <c r="A394" s="31"/>
      <c r="B394" s="32"/>
      <c r="H394" s="5"/>
      <c r="I394" s="6"/>
    </row>
    <row r="395">
      <c r="A395" s="31"/>
      <c r="B395" s="32"/>
      <c r="H395" s="5"/>
      <c r="I395" s="6"/>
    </row>
    <row r="396">
      <c r="A396" s="31"/>
      <c r="B396" s="32"/>
      <c r="H396" s="5"/>
      <c r="I396" s="6"/>
    </row>
    <row r="397">
      <c r="A397" s="31"/>
      <c r="B397" s="32"/>
      <c r="H397" s="5"/>
      <c r="I397" s="6"/>
    </row>
    <row r="398">
      <c r="A398" s="31"/>
      <c r="B398" s="32"/>
      <c r="H398" s="5"/>
      <c r="I398" s="6"/>
    </row>
    <row r="399">
      <c r="A399" s="31"/>
      <c r="B399" s="32"/>
      <c r="H399" s="5"/>
      <c r="I399" s="6"/>
    </row>
    <row r="400">
      <c r="A400" s="31"/>
      <c r="B400" s="32"/>
      <c r="H400" s="5"/>
      <c r="I400" s="6"/>
    </row>
    <row r="401">
      <c r="A401" s="31"/>
      <c r="B401" s="32"/>
      <c r="H401" s="5"/>
      <c r="I401" s="6"/>
    </row>
    <row r="402">
      <c r="A402" s="31"/>
      <c r="B402" s="32"/>
      <c r="H402" s="5"/>
      <c r="I402" s="6"/>
    </row>
    <row r="403">
      <c r="A403" s="31"/>
      <c r="B403" s="32"/>
      <c r="H403" s="5"/>
      <c r="I403" s="6"/>
    </row>
    <row r="404">
      <c r="A404" s="31"/>
      <c r="B404" s="32"/>
      <c r="H404" s="5"/>
      <c r="I404" s="6"/>
    </row>
    <row r="405">
      <c r="A405" s="31"/>
      <c r="B405" s="32"/>
      <c r="H405" s="5"/>
      <c r="I405" s="6"/>
    </row>
    <row r="406">
      <c r="A406" s="31"/>
      <c r="B406" s="32"/>
      <c r="H406" s="5"/>
      <c r="I406" s="6"/>
    </row>
    <row r="407">
      <c r="A407" s="31"/>
      <c r="B407" s="32"/>
      <c r="H407" s="5"/>
      <c r="I407" s="6"/>
    </row>
    <row r="408">
      <c r="A408" s="31"/>
      <c r="B408" s="32"/>
      <c r="H408" s="5"/>
      <c r="I408" s="6"/>
    </row>
    <row r="409">
      <c r="A409" s="31"/>
      <c r="B409" s="32"/>
      <c r="H409" s="5"/>
      <c r="I409" s="6"/>
    </row>
    <row r="410">
      <c r="A410" s="31"/>
      <c r="B410" s="32"/>
      <c r="H410" s="5"/>
      <c r="I410" s="6"/>
    </row>
    <row r="411">
      <c r="A411" s="31"/>
      <c r="B411" s="32"/>
      <c r="H411" s="5"/>
      <c r="I411" s="6"/>
    </row>
    <row r="412">
      <c r="A412" s="31"/>
      <c r="B412" s="32"/>
      <c r="H412" s="5"/>
      <c r="I412" s="6"/>
    </row>
    <row r="413">
      <c r="A413" s="31"/>
      <c r="B413" s="32"/>
      <c r="H413" s="5"/>
      <c r="I413" s="6"/>
    </row>
    <row r="414">
      <c r="A414" s="31"/>
      <c r="B414" s="32"/>
      <c r="H414" s="5"/>
      <c r="I414" s="6"/>
    </row>
    <row r="415">
      <c r="A415" s="31"/>
      <c r="B415" s="32"/>
      <c r="H415" s="5"/>
      <c r="I415" s="6"/>
    </row>
    <row r="416">
      <c r="A416" s="31"/>
      <c r="B416" s="32"/>
      <c r="H416" s="5"/>
      <c r="I416" s="6"/>
    </row>
    <row r="417">
      <c r="A417" s="31"/>
      <c r="B417" s="32"/>
      <c r="H417" s="5"/>
      <c r="I417" s="6"/>
    </row>
    <row r="418">
      <c r="A418" s="31"/>
      <c r="B418" s="32"/>
      <c r="H418" s="5"/>
      <c r="I418" s="6"/>
    </row>
    <row r="419">
      <c r="A419" s="31"/>
      <c r="B419" s="32"/>
      <c r="H419" s="5"/>
      <c r="I419" s="6"/>
    </row>
    <row r="420">
      <c r="A420" s="31"/>
      <c r="B420" s="32"/>
      <c r="H420" s="5"/>
      <c r="I420" s="6"/>
    </row>
    <row r="421">
      <c r="A421" s="31"/>
      <c r="B421" s="32"/>
      <c r="H421" s="5"/>
      <c r="I421" s="6"/>
    </row>
    <row r="422">
      <c r="A422" s="31"/>
      <c r="B422" s="32"/>
      <c r="H422" s="5"/>
      <c r="I422" s="6"/>
    </row>
    <row r="423">
      <c r="A423" s="31"/>
      <c r="B423" s="32"/>
      <c r="H423" s="5"/>
      <c r="I423" s="6"/>
    </row>
    <row r="424">
      <c r="A424" s="31"/>
      <c r="B424" s="32"/>
      <c r="H424" s="5"/>
      <c r="I424" s="6"/>
    </row>
    <row r="425">
      <c r="A425" s="31"/>
      <c r="B425" s="32"/>
      <c r="H425" s="5"/>
      <c r="I425" s="6"/>
    </row>
    <row r="426">
      <c r="A426" s="31"/>
      <c r="B426" s="32"/>
      <c r="H426" s="5"/>
      <c r="I426" s="6"/>
    </row>
    <row r="427">
      <c r="A427" s="31"/>
      <c r="B427" s="32"/>
      <c r="H427" s="5"/>
      <c r="I427" s="6"/>
    </row>
    <row r="428">
      <c r="A428" s="31"/>
      <c r="B428" s="32"/>
      <c r="H428" s="5"/>
      <c r="I428" s="6"/>
    </row>
    <row r="429">
      <c r="A429" s="31"/>
      <c r="B429" s="32"/>
      <c r="H429" s="5"/>
      <c r="I429" s="6"/>
    </row>
    <row r="430">
      <c r="A430" s="31"/>
      <c r="B430" s="32"/>
      <c r="H430" s="5"/>
      <c r="I430" s="6"/>
    </row>
    <row r="431">
      <c r="A431" s="31"/>
      <c r="B431" s="32"/>
      <c r="H431" s="5"/>
      <c r="I431" s="6"/>
    </row>
    <row r="432">
      <c r="A432" s="31"/>
      <c r="B432" s="32"/>
      <c r="H432" s="5"/>
      <c r="I432" s="6"/>
    </row>
    <row r="433">
      <c r="A433" s="31"/>
      <c r="B433" s="32"/>
      <c r="H433" s="5"/>
      <c r="I433" s="6"/>
    </row>
    <row r="434">
      <c r="A434" s="31"/>
      <c r="B434" s="32"/>
      <c r="H434" s="5"/>
      <c r="I434" s="6"/>
    </row>
    <row r="435">
      <c r="A435" s="31"/>
      <c r="B435" s="32"/>
      <c r="H435" s="5"/>
      <c r="I435" s="6"/>
    </row>
    <row r="436">
      <c r="A436" s="31"/>
      <c r="B436" s="32"/>
      <c r="H436" s="5"/>
      <c r="I436" s="6"/>
    </row>
    <row r="437">
      <c r="A437" s="31"/>
      <c r="B437" s="32"/>
      <c r="H437" s="5"/>
      <c r="I437" s="6"/>
    </row>
    <row r="438">
      <c r="A438" s="31"/>
      <c r="B438" s="32"/>
      <c r="H438" s="5"/>
      <c r="I438" s="6"/>
    </row>
    <row r="439">
      <c r="A439" s="31"/>
      <c r="B439" s="32"/>
      <c r="H439" s="5"/>
      <c r="I439" s="6"/>
    </row>
    <row r="440">
      <c r="A440" s="31"/>
      <c r="B440" s="32"/>
      <c r="H440" s="5"/>
      <c r="I440" s="6"/>
    </row>
    <row r="441">
      <c r="A441" s="31"/>
      <c r="B441" s="32"/>
      <c r="H441" s="5"/>
      <c r="I441" s="6"/>
    </row>
    <row r="442">
      <c r="A442" s="31"/>
      <c r="B442" s="32"/>
      <c r="H442" s="5"/>
      <c r="I442" s="6"/>
    </row>
    <row r="443">
      <c r="A443" s="31"/>
      <c r="B443" s="32"/>
      <c r="H443" s="5"/>
      <c r="I443" s="6"/>
    </row>
    <row r="444">
      <c r="A444" s="31"/>
      <c r="B444" s="32"/>
      <c r="H444" s="5"/>
      <c r="I444" s="6"/>
    </row>
    <row r="445">
      <c r="A445" s="31"/>
      <c r="B445" s="32"/>
      <c r="H445" s="5"/>
      <c r="I445" s="6"/>
    </row>
    <row r="446">
      <c r="A446" s="31"/>
      <c r="B446" s="32"/>
      <c r="H446" s="5"/>
      <c r="I446" s="6"/>
    </row>
    <row r="447">
      <c r="A447" s="31"/>
      <c r="B447" s="32"/>
      <c r="H447" s="5"/>
      <c r="I447" s="6"/>
    </row>
    <row r="448">
      <c r="A448" s="31"/>
      <c r="B448" s="32"/>
      <c r="H448" s="5"/>
      <c r="I448" s="6"/>
    </row>
    <row r="449">
      <c r="A449" s="31"/>
      <c r="B449" s="32"/>
      <c r="H449" s="5"/>
      <c r="I449" s="6"/>
    </row>
    <row r="450">
      <c r="A450" s="31"/>
      <c r="B450" s="32"/>
      <c r="H450" s="5"/>
      <c r="I450" s="6"/>
    </row>
    <row r="451">
      <c r="A451" s="31"/>
      <c r="B451" s="32"/>
      <c r="H451" s="5"/>
      <c r="I451" s="6"/>
    </row>
    <row r="452">
      <c r="A452" s="31"/>
      <c r="B452" s="32"/>
      <c r="H452" s="5"/>
      <c r="I452" s="6"/>
    </row>
    <row r="453">
      <c r="A453" s="31"/>
      <c r="B453" s="32"/>
      <c r="H453" s="5"/>
      <c r="I453" s="6"/>
    </row>
    <row r="454">
      <c r="A454" s="31"/>
      <c r="B454" s="32"/>
      <c r="H454" s="5"/>
      <c r="I454" s="6"/>
    </row>
    <row r="455">
      <c r="A455" s="31"/>
      <c r="B455" s="32"/>
      <c r="H455" s="5"/>
      <c r="I455" s="6"/>
    </row>
    <row r="456">
      <c r="A456" s="31"/>
      <c r="B456" s="32"/>
      <c r="H456" s="5"/>
      <c r="I456" s="6"/>
    </row>
    <row r="457">
      <c r="A457" s="31"/>
      <c r="B457" s="32"/>
      <c r="H457" s="5"/>
      <c r="I457" s="6"/>
    </row>
    <row r="458">
      <c r="A458" s="31"/>
      <c r="B458" s="32"/>
      <c r="H458" s="5"/>
      <c r="I458" s="6"/>
    </row>
    <row r="459">
      <c r="A459" s="31"/>
      <c r="B459" s="32"/>
      <c r="H459" s="5"/>
      <c r="I459" s="6"/>
    </row>
    <row r="460">
      <c r="A460" s="31"/>
      <c r="B460" s="32"/>
      <c r="H460" s="5"/>
      <c r="I460" s="6"/>
    </row>
    <row r="461">
      <c r="A461" s="31"/>
      <c r="B461" s="32"/>
      <c r="H461" s="5"/>
      <c r="I461" s="6"/>
    </row>
    <row r="462">
      <c r="A462" s="31"/>
      <c r="B462" s="32"/>
      <c r="H462" s="5"/>
      <c r="I462" s="6"/>
    </row>
    <row r="463">
      <c r="A463" s="31"/>
      <c r="B463" s="32"/>
      <c r="H463" s="5"/>
      <c r="I463" s="6"/>
    </row>
    <row r="464">
      <c r="A464" s="31"/>
      <c r="B464" s="32"/>
      <c r="H464" s="5"/>
      <c r="I464" s="6"/>
    </row>
    <row r="465">
      <c r="A465" s="31"/>
      <c r="B465" s="32"/>
      <c r="H465" s="5"/>
      <c r="I465" s="6"/>
    </row>
    <row r="466">
      <c r="A466" s="31"/>
      <c r="B466" s="32"/>
      <c r="H466" s="5"/>
      <c r="I466" s="6"/>
    </row>
    <row r="467">
      <c r="A467" s="31"/>
      <c r="B467" s="32"/>
      <c r="H467" s="5"/>
      <c r="I467" s="6"/>
    </row>
    <row r="468">
      <c r="A468" s="31"/>
      <c r="B468" s="32"/>
      <c r="H468" s="5"/>
      <c r="I468" s="6"/>
    </row>
    <row r="469">
      <c r="A469" s="31"/>
      <c r="B469" s="32"/>
      <c r="H469" s="5"/>
      <c r="I469" s="6"/>
    </row>
    <row r="470">
      <c r="A470" s="31"/>
      <c r="B470" s="32"/>
      <c r="H470" s="5"/>
      <c r="I470" s="6"/>
    </row>
    <row r="471">
      <c r="A471" s="31"/>
      <c r="B471" s="32"/>
      <c r="H471" s="5"/>
      <c r="I471" s="6"/>
    </row>
    <row r="472">
      <c r="A472" s="31"/>
      <c r="B472" s="32"/>
      <c r="H472" s="5"/>
      <c r="I472" s="6"/>
    </row>
    <row r="473">
      <c r="A473" s="31"/>
      <c r="B473" s="32"/>
      <c r="H473" s="5"/>
      <c r="I473" s="6"/>
    </row>
    <row r="474">
      <c r="A474" s="31"/>
      <c r="B474" s="32"/>
      <c r="H474" s="5"/>
      <c r="I474" s="6"/>
    </row>
    <row r="475">
      <c r="A475" s="31"/>
      <c r="B475" s="32"/>
      <c r="H475" s="5"/>
      <c r="I475" s="6"/>
    </row>
    <row r="476">
      <c r="A476" s="31"/>
      <c r="B476" s="32"/>
      <c r="H476" s="5"/>
      <c r="I476" s="6"/>
    </row>
    <row r="477">
      <c r="A477" s="31"/>
      <c r="B477" s="32"/>
      <c r="H477" s="5"/>
      <c r="I477" s="6"/>
    </row>
    <row r="478">
      <c r="A478" s="31"/>
      <c r="B478" s="32"/>
      <c r="H478" s="5"/>
      <c r="I478" s="6"/>
    </row>
    <row r="479">
      <c r="A479" s="31"/>
      <c r="B479" s="32"/>
      <c r="H479" s="5"/>
      <c r="I479" s="6"/>
    </row>
    <row r="480">
      <c r="A480" s="31"/>
      <c r="B480" s="32"/>
      <c r="H480" s="5"/>
      <c r="I480" s="6"/>
    </row>
    <row r="481">
      <c r="A481" s="31"/>
      <c r="B481" s="32"/>
      <c r="H481" s="5"/>
      <c r="I481" s="6"/>
    </row>
    <row r="482">
      <c r="A482" s="31"/>
      <c r="B482" s="32"/>
      <c r="H482" s="5"/>
      <c r="I482" s="6"/>
    </row>
    <row r="483">
      <c r="A483" s="31"/>
      <c r="B483" s="32"/>
      <c r="H483" s="5"/>
      <c r="I483" s="6"/>
    </row>
    <row r="484">
      <c r="A484" s="31"/>
      <c r="B484" s="32"/>
      <c r="H484" s="5"/>
      <c r="I484" s="6"/>
    </row>
    <row r="485">
      <c r="A485" s="31"/>
      <c r="B485" s="32"/>
      <c r="H485" s="5"/>
      <c r="I485" s="6"/>
    </row>
    <row r="486">
      <c r="A486" s="31"/>
      <c r="B486" s="32"/>
      <c r="H486" s="5"/>
      <c r="I486" s="6"/>
    </row>
    <row r="487">
      <c r="A487" s="31"/>
      <c r="B487" s="32"/>
      <c r="H487" s="5"/>
      <c r="I487" s="6"/>
    </row>
    <row r="488">
      <c r="A488" s="31"/>
      <c r="B488" s="32"/>
      <c r="H488" s="5"/>
      <c r="I488" s="6"/>
    </row>
    <row r="489">
      <c r="A489" s="31"/>
      <c r="B489" s="32"/>
      <c r="H489" s="5"/>
      <c r="I489" s="6"/>
    </row>
    <row r="490">
      <c r="A490" s="31"/>
      <c r="B490" s="32"/>
      <c r="H490" s="5"/>
      <c r="I490" s="6"/>
    </row>
    <row r="491">
      <c r="A491" s="31"/>
      <c r="B491" s="32"/>
      <c r="H491" s="5"/>
      <c r="I491" s="6"/>
    </row>
    <row r="492">
      <c r="A492" s="31"/>
      <c r="B492" s="32"/>
      <c r="H492" s="5"/>
      <c r="I492" s="6"/>
    </row>
    <row r="493">
      <c r="A493" s="31"/>
      <c r="B493" s="32"/>
      <c r="H493" s="5"/>
      <c r="I493" s="6"/>
    </row>
    <row r="494">
      <c r="A494" s="31"/>
      <c r="B494" s="32"/>
      <c r="H494" s="5"/>
      <c r="I494" s="6"/>
    </row>
    <row r="495">
      <c r="A495" s="31"/>
      <c r="B495" s="32"/>
      <c r="H495" s="5"/>
      <c r="I495" s="6"/>
    </row>
    <row r="496">
      <c r="A496" s="31"/>
      <c r="B496" s="32"/>
      <c r="H496" s="5"/>
      <c r="I496" s="6"/>
    </row>
    <row r="497">
      <c r="A497" s="31"/>
      <c r="B497" s="32"/>
      <c r="H497" s="5"/>
      <c r="I497" s="6"/>
    </row>
    <row r="498">
      <c r="A498" s="31"/>
      <c r="B498" s="32"/>
      <c r="H498" s="5"/>
      <c r="I498" s="6"/>
    </row>
    <row r="499">
      <c r="A499" s="31"/>
      <c r="B499" s="32"/>
      <c r="H499" s="5"/>
      <c r="I499" s="6"/>
    </row>
    <row r="500">
      <c r="A500" s="31"/>
      <c r="B500" s="32"/>
      <c r="H500" s="5"/>
      <c r="I500" s="6"/>
    </row>
    <row r="501">
      <c r="A501" s="31"/>
      <c r="B501" s="32"/>
      <c r="H501" s="5"/>
      <c r="I501" s="6"/>
    </row>
    <row r="502">
      <c r="A502" s="31"/>
      <c r="B502" s="32"/>
      <c r="H502" s="5"/>
      <c r="I502" s="6"/>
    </row>
    <row r="503">
      <c r="A503" s="31"/>
      <c r="B503" s="32"/>
      <c r="H503" s="5"/>
      <c r="I503" s="6"/>
    </row>
    <row r="504">
      <c r="A504" s="31"/>
      <c r="B504" s="32"/>
      <c r="H504" s="5"/>
      <c r="I504" s="6"/>
    </row>
    <row r="505">
      <c r="A505" s="31"/>
      <c r="B505" s="32"/>
      <c r="H505" s="5"/>
      <c r="I505" s="6"/>
    </row>
    <row r="506">
      <c r="A506" s="31"/>
      <c r="B506" s="32"/>
      <c r="H506" s="5"/>
      <c r="I506" s="6"/>
    </row>
    <row r="507">
      <c r="A507" s="31"/>
      <c r="B507" s="32"/>
      <c r="H507" s="5"/>
      <c r="I507" s="6"/>
    </row>
    <row r="508">
      <c r="A508" s="31"/>
      <c r="B508" s="32"/>
      <c r="H508" s="5"/>
      <c r="I508" s="6"/>
    </row>
    <row r="509">
      <c r="A509" s="31"/>
      <c r="B509" s="32"/>
      <c r="H509" s="5"/>
      <c r="I509" s="6"/>
    </row>
    <row r="510">
      <c r="A510" s="31"/>
      <c r="B510" s="32"/>
      <c r="H510" s="5"/>
      <c r="I510" s="6"/>
    </row>
    <row r="511">
      <c r="A511" s="31"/>
      <c r="B511" s="32"/>
      <c r="H511" s="5"/>
      <c r="I511" s="6"/>
    </row>
    <row r="512">
      <c r="A512" s="31"/>
      <c r="B512" s="32"/>
      <c r="H512" s="5"/>
      <c r="I512" s="6"/>
    </row>
    <row r="513">
      <c r="A513" s="31"/>
      <c r="B513" s="32"/>
      <c r="H513" s="5"/>
      <c r="I513" s="6"/>
    </row>
    <row r="514">
      <c r="A514" s="31"/>
      <c r="B514" s="32"/>
      <c r="H514" s="5"/>
      <c r="I514" s="6"/>
    </row>
    <row r="515">
      <c r="A515" s="31"/>
      <c r="B515" s="32"/>
      <c r="H515" s="5"/>
      <c r="I515" s="6"/>
    </row>
    <row r="516">
      <c r="A516" s="31"/>
      <c r="B516" s="32"/>
      <c r="H516" s="5"/>
      <c r="I516" s="6"/>
    </row>
    <row r="517">
      <c r="A517" s="31"/>
      <c r="B517" s="32"/>
      <c r="H517" s="5"/>
      <c r="I517" s="6"/>
    </row>
    <row r="518">
      <c r="A518" s="31"/>
      <c r="B518" s="32"/>
      <c r="H518" s="5"/>
      <c r="I518" s="6"/>
    </row>
    <row r="519">
      <c r="A519" s="31"/>
      <c r="B519" s="32"/>
      <c r="H519" s="5"/>
      <c r="I519" s="6"/>
    </row>
    <row r="520">
      <c r="A520" s="31"/>
      <c r="B520" s="32"/>
      <c r="H520" s="5"/>
      <c r="I520" s="6"/>
    </row>
    <row r="521">
      <c r="A521" s="31"/>
      <c r="B521" s="32"/>
      <c r="H521" s="5"/>
      <c r="I521" s="6"/>
    </row>
    <row r="522">
      <c r="A522" s="31"/>
      <c r="B522" s="32"/>
      <c r="H522" s="5"/>
      <c r="I522" s="6"/>
    </row>
    <row r="523">
      <c r="A523" s="31"/>
      <c r="B523" s="32"/>
      <c r="H523" s="5"/>
      <c r="I523" s="6"/>
    </row>
    <row r="524">
      <c r="A524" s="31"/>
      <c r="B524" s="32"/>
      <c r="H524" s="5"/>
      <c r="I524" s="6"/>
    </row>
    <row r="525">
      <c r="A525" s="31"/>
      <c r="B525" s="32"/>
      <c r="H525" s="5"/>
      <c r="I525" s="6"/>
    </row>
    <row r="526">
      <c r="A526" s="31"/>
      <c r="B526" s="32"/>
      <c r="H526" s="5"/>
      <c r="I526" s="6"/>
    </row>
    <row r="527">
      <c r="A527" s="31"/>
      <c r="B527" s="32"/>
      <c r="H527" s="5"/>
      <c r="I527" s="6"/>
    </row>
    <row r="528">
      <c r="A528" s="31"/>
      <c r="B528" s="32"/>
      <c r="H528" s="5"/>
      <c r="I528" s="6"/>
    </row>
    <row r="529">
      <c r="A529" s="31"/>
      <c r="B529" s="32"/>
      <c r="H529" s="5"/>
      <c r="I529" s="6"/>
    </row>
    <row r="530">
      <c r="A530" s="31"/>
      <c r="B530" s="32"/>
      <c r="H530" s="5"/>
      <c r="I530" s="6"/>
    </row>
    <row r="531">
      <c r="A531" s="31"/>
      <c r="B531" s="32"/>
      <c r="H531" s="5"/>
      <c r="I531" s="6"/>
    </row>
    <row r="532">
      <c r="A532" s="31"/>
      <c r="B532" s="32"/>
      <c r="H532" s="5"/>
      <c r="I532" s="6"/>
    </row>
    <row r="533">
      <c r="A533" s="31"/>
      <c r="B533" s="32"/>
      <c r="H533" s="5"/>
      <c r="I533" s="6"/>
    </row>
    <row r="534">
      <c r="A534" s="31"/>
      <c r="B534" s="32"/>
      <c r="H534" s="5"/>
      <c r="I534" s="6"/>
    </row>
    <row r="535">
      <c r="A535" s="31"/>
      <c r="B535" s="32"/>
      <c r="H535" s="5"/>
      <c r="I535" s="6"/>
    </row>
    <row r="536">
      <c r="A536" s="31"/>
      <c r="B536" s="32"/>
      <c r="H536" s="5"/>
      <c r="I536" s="6"/>
    </row>
    <row r="537">
      <c r="A537" s="31"/>
      <c r="B537" s="32"/>
      <c r="H537" s="5"/>
      <c r="I537" s="6"/>
    </row>
    <row r="538">
      <c r="A538" s="31"/>
      <c r="B538" s="32"/>
      <c r="H538" s="5"/>
      <c r="I538" s="6"/>
    </row>
    <row r="539">
      <c r="A539" s="31"/>
      <c r="B539" s="32"/>
      <c r="H539" s="5"/>
      <c r="I539" s="6"/>
    </row>
    <row r="540">
      <c r="A540" s="31"/>
      <c r="B540" s="32"/>
      <c r="H540" s="5"/>
      <c r="I540" s="6"/>
    </row>
    <row r="541">
      <c r="A541" s="31"/>
      <c r="B541" s="32"/>
      <c r="H541" s="5"/>
      <c r="I541" s="6"/>
    </row>
    <row r="542">
      <c r="A542" s="31"/>
      <c r="B542" s="32"/>
      <c r="H542" s="5"/>
      <c r="I542" s="6"/>
    </row>
    <row r="543">
      <c r="A543" s="31"/>
      <c r="B543" s="32"/>
      <c r="H543" s="5"/>
      <c r="I543" s="6"/>
    </row>
    <row r="544">
      <c r="A544" s="31"/>
      <c r="B544" s="32"/>
      <c r="H544" s="5"/>
      <c r="I544" s="6"/>
    </row>
    <row r="545">
      <c r="A545" s="31"/>
      <c r="B545" s="32"/>
      <c r="H545" s="5"/>
      <c r="I545" s="6"/>
    </row>
    <row r="546">
      <c r="A546" s="31"/>
      <c r="B546" s="32"/>
      <c r="H546" s="5"/>
      <c r="I546" s="6"/>
    </row>
    <row r="547">
      <c r="A547" s="31"/>
      <c r="B547" s="32"/>
      <c r="H547" s="5"/>
      <c r="I547" s="6"/>
    </row>
    <row r="548">
      <c r="A548" s="31"/>
      <c r="B548" s="32"/>
      <c r="H548" s="5"/>
      <c r="I548" s="6"/>
    </row>
    <row r="549">
      <c r="A549" s="31"/>
      <c r="B549" s="32"/>
      <c r="H549" s="5"/>
      <c r="I549" s="6"/>
    </row>
    <row r="550">
      <c r="A550" s="31"/>
      <c r="B550" s="32"/>
      <c r="H550" s="5"/>
      <c r="I550" s="6"/>
    </row>
    <row r="551">
      <c r="A551" s="31"/>
      <c r="B551" s="32"/>
      <c r="H551" s="5"/>
      <c r="I551" s="6"/>
    </row>
    <row r="552">
      <c r="A552" s="31"/>
      <c r="B552" s="32"/>
      <c r="H552" s="5"/>
      <c r="I552" s="6"/>
    </row>
    <row r="553">
      <c r="A553" s="31"/>
      <c r="B553" s="32"/>
      <c r="H553" s="5"/>
      <c r="I553" s="6"/>
    </row>
    <row r="554">
      <c r="A554" s="31"/>
      <c r="B554" s="32"/>
      <c r="H554" s="5"/>
      <c r="I554" s="6"/>
    </row>
    <row r="555">
      <c r="A555" s="31"/>
      <c r="B555" s="32"/>
      <c r="H555" s="5"/>
      <c r="I555" s="6"/>
    </row>
    <row r="556">
      <c r="A556" s="31"/>
      <c r="B556" s="32"/>
      <c r="H556" s="5"/>
      <c r="I556" s="6"/>
    </row>
    <row r="557">
      <c r="A557" s="31"/>
      <c r="B557" s="32"/>
      <c r="H557" s="5"/>
      <c r="I557" s="6"/>
    </row>
    <row r="558">
      <c r="A558" s="31"/>
      <c r="B558" s="32"/>
      <c r="H558" s="5"/>
      <c r="I558" s="6"/>
    </row>
    <row r="559">
      <c r="A559" s="31"/>
      <c r="B559" s="32"/>
      <c r="H559" s="5"/>
      <c r="I559" s="6"/>
    </row>
    <row r="560">
      <c r="A560" s="31"/>
      <c r="B560" s="32"/>
      <c r="H560" s="5"/>
      <c r="I560" s="6"/>
    </row>
    <row r="561">
      <c r="A561" s="31"/>
      <c r="B561" s="32"/>
      <c r="H561" s="5"/>
      <c r="I561" s="6"/>
    </row>
    <row r="562">
      <c r="A562" s="31"/>
      <c r="B562" s="32"/>
      <c r="H562" s="5"/>
      <c r="I562" s="6"/>
    </row>
    <row r="563">
      <c r="A563" s="31"/>
      <c r="B563" s="32"/>
      <c r="H563" s="5"/>
      <c r="I563" s="6"/>
    </row>
    <row r="564">
      <c r="A564" s="31"/>
      <c r="B564" s="32"/>
      <c r="H564" s="5"/>
      <c r="I564" s="6"/>
    </row>
    <row r="565">
      <c r="A565" s="31"/>
      <c r="B565" s="32"/>
      <c r="H565" s="5"/>
      <c r="I565" s="6"/>
    </row>
    <row r="566">
      <c r="A566" s="31"/>
      <c r="B566" s="32"/>
      <c r="H566" s="5"/>
      <c r="I566" s="6"/>
    </row>
    <row r="567">
      <c r="A567" s="31"/>
      <c r="B567" s="32"/>
      <c r="H567" s="5"/>
      <c r="I567" s="6"/>
    </row>
    <row r="568">
      <c r="A568" s="31"/>
      <c r="B568" s="32"/>
      <c r="H568" s="5"/>
      <c r="I568" s="6"/>
    </row>
    <row r="569">
      <c r="A569" s="31"/>
      <c r="B569" s="32"/>
      <c r="H569" s="5"/>
      <c r="I569" s="6"/>
    </row>
    <row r="570">
      <c r="A570" s="31"/>
      <c r="B570" s="32"/>
      <c r="H570" s="5"/>
      <c r="I570" s="6"/>
    </row>
    <row r="571">
      <c r="A571" s="31"/>
      <c r="B571" s="32"/>
      <c r="H571" s="5"/>
      <c r="I571" s="6"/>
    </row>
    <row r="572">
      <c r="A572" s="31"/>
      <c r="B572" s="32"/>
      <c r="H572" s="5"/>
      <c r="I572" s="6"/>
    </row>
    <row r="573">
      <c r="A573" s="31"/>
      <c r="B573" s="32"/>
      <c r="H573" s="5"/>
      <c r="I573" s="6"/>
    </row>
    <row r="574">
      <c r="A574" s="31"/>
      <c r="B574" s="32"/>
      <c r="H574" s="5"/>
      <c r="I574" s="6"/>
    </row>
    <row r="575">
      <c r="A575" s="31"/>
      <c r="B575" s="32"/>
      <c r="H575" s="5"/>
      <c r="I575" s="6"/>
    </row>
    <row r="576">
      <c r="A576" s="31"/>
      <c r="B576" s="32"/>
      <c r="H576" s="5"/>
      <c r="I576" s="6"/>
    </row>
    <row r="577">
      <c r="A577" s="31"/>
      <c r="B577" s="32"/>
      <c r="H577" s="5"/>
      <c r="I577" s="6"/>
    </row>
    <row r="578">
      <c r="A578" s="31"/>
      <c r="B578" s="32"/>
      <c r="H578" s="5"/>
      <c r="I578" s="6"/>
    </row>
    <row r="579">
      <c r="A579" s="31"/>
      <c r="B579" s="32"/>
      <c r="H579" s="5"/>
      <c r="I579" s="6"/>
    </row>
    <row r="580">
      <c r="A580" s="31"/>
      <c r="B580" s="32"/>
      <c r="H580" s="5"/>
      <c r="I580" s="6"/>
    </row>
    <row r="581">
      <c r="A581" s="31"/>
      <c r="B581" s="32"/>
      <c r="H581" s="5"/>
      <c r="I581" s="6"/>
    </row>
    <row r="582">
      <c r="A582" s="31"/>
      <c r="B582" s="32"/>
      <c r="H582" s="5"/>
      <c r="I582" s="6"/>
    </row>
    <row r="583">
      <c r="A583" s="31"/>
      <c r="B583" s="32"/>
      <c r="H583" s="5"/>
      <c r="I583" s="6"/>
    </row>
    <row r="584">
      <c r="A584" s="31"/>
      <c r="B584" s="32"/>
      <c r="H584" s="5"/>
      <c r="I584" s="6"/>
    </row>
    <row r="585">
      <c r="A585" s="31"/>
      <c r="B585" s="32"/>
      <c r="H585" s="5"/>
      <c r="I585" s="6"/>
    </row>
    <row r="586">
      <c r="A586" s="31"/>
      <c r="B586" s="32"/>
      <c r="H586" s="5"/>
      <c r="I586" s="6"/>
    </row>
    <row r="587">
      <c r="A587" s="31"/>
      <c r="B587" s="32"/>
      <c r="H587" s="5"/>
      <c r="I587" s="6"/>
    </row>
    <row r="588">
      <c r="A588" s="31"/>
      <c r="B588" s="32"/>
      <c r="H588" s="5"/>
      <c r="I588" s="6"/>
    </row>
    <row r="589">
      <c r="A589" s="31"/>
      <c r="B589" s="32"/>
      <c r="H589" s="5"/>
      <c r="I589" s="6"/>
    </row>
    <row r="590">
      <c r="A590" s="31"/>
      <c r="B590" s="32"/>
      <c r="H590" s="5"/>
      <c r="I590" s="6"/>
    </row>
    <row r="591">
      <c r="A591" s="31"/>
      <c r="B591" s="32"/>
      <c r="H591" s="5"/>
      <c r="I591" s="6"/>
    </row>
    <row r="592">
      <c r="A592" s="31"/>
      <c r="B592" s="32"/>
      <c r="H592" s="5"/>
      <c r="I592" s="6"/>
    </row>
    <row r="593">
      <c r="A593" s="31"/>
      <c r="B593" s="32"/>
      <c r="H593" s="5"/>
      <c r="I593" s="6"/>
    </row>
    <row r="594">
      <c r="A594" s="31"/>
      <c r="B594" s="32"/>
      <c r="H594" s="5"/>
      <c r="I594" s="6"/>
    </row>
    <row r="595">
      <c r="A595" s="31"/>
      <c r="B595" s="32"/>
      <c r="H595" s="5"/>
      <c r="I595" s="6"/>
    </row>
    <row r="596">
      <c r="A596" s="31"/>
      <c r="B596" s="32"/>
      <c r="H596" s="5"/>
      <c r="I596" s="6"/>
    </row>
    <row r="597">
      <c r="A597" s="31"/>
      <c r="B597" s="32"/>
      <c r="H597" s="5"/>
      <c r="I597" s="6"/>
    </row>
    <row r="598">
      <c r="A598" s="31"/>
      <c r="B598" s="32"/>
      <c r="H598" s="5"/>
      <c r="I598" s="6"/>
    </row>
    <row r="599">
      <c r="A599" s="31"/>
      <c r="B599" s="32"/>
      <c r="H599" s="5"/>
      <c r="I599" s="6"/>
    </row>
    <row r="600">
      <c r="A600" s="31"/>
      <c r="B600" s="32"/>
      <c r="H600" s="5"/>
      <c r="I600" s="6"/>
    </row>
    <row r="601">
      <c r="A601" s="31"/>
      <c r="B601" s="32"/>
      <c r="H601" s="5"/>
      <c r="I601" s="6"/>
    </row>
    <row r="602">
      <c r="A602" s="31"/>
      <c r="B602" s="32"/>
      <c r="H602" s="5"/>
      <c r="I602" s="6"/>
    </row>
    <row r="603">
      <c r="A603" s="31"/>
      <c r="B603" s="32"/>
      <c r="H603" s="5"/>
      <c r="I603" s="6"/>
    </row>
    <row r="604">
      <c r="A604" s="31"/>
      <c r="B604" s="32"/>
      <c r="H604" s="5"/>
      <c r="I604" s="6"/>
    </row>
    <row r="605">
      <c r="A605" s="31"/>
      <c r="B605" s="32"/>
      <c r="H605" s="5"/>
      <c r="I605" s="6"/>
    </row>
    <row r="606">
      <c r="A606" s="31"/>
      <c r="B606" s="32"/>
      <c r="H606" s="5"/>
      <c r="I606" s="6"/>
    </row>
    <row r="607">
      <c r="A607" s="31"/>
      <c r="B607" s="32"/>
      <c r="H607" s="5"/>
      <c r="I607" s="6"/>
    </row>
    <row r="608">
      <c r="A608" s="31"/>
      <c r="B608" s="32"/>
      <c r="H608" s="5"/>
      <c r="I608" s="6"/>
    </row>
    <row r="609">
      <c r="A609" s="31"/>
      <c r="B609" s="32"/>
      <c r="H609" s="5"/>
      <c r="I609" s="6"/>
    </row>
    <row r="610">
      <c r="A610" s="31"/>
      <c r="B610" s="32"/>
      <c r="H610" s="5"/>
      <c r="I610" s="6"/>
    </row>
    <row r="611">
      <c r="A611" s="31"/>
      <c r="B611" s="32"/>
      <c r="H611" s="5"/>
      <c r="I611" s="6"/>
    </row>
    <row r="612">
      <c r="A612" s="31"/>
      <c r="B612" s="32"/>
      <c r="H612" s="5"/>
      <c r="I612" s="6"/>
    </row>
    <row r="613">
      <c r="A613" s="31"/>
      <c r="B613" s="32"/>
      <c r="H613" s="5"/>
      <c r="I613" s="6"/>
    </row>
    <row r="614">
      <c r="A614" s="31"/>
      <c r="B614" s="32"/>
      <c r="H614" s="5"/>
      <c r="I614" s="6"/>
    </row>
    <row r="615">
      <c r="A615" s="31"/>
      <c r="B615" s="32"/>
      <c r="H615" s="5"/>
      <c r="I615" s="6"/>
    </row>
    <row r="616">
      <c r="A616" s="31"/>
      <c r="B616" s="32"/>
      <c r="H616" s="5"/>
      <c r="I616" s="6"/>
    </row>
    <row r="617">
      <c r="A617" s="31"/>
      <c r="B617" s="32"/>
      <c r="H617" s="5"/>
      <c r="I617" s="6"/>
    </row>
    <row r="618">
      <c r="A618" s="31"/>
      <c r="B618" s="32"/>
      <c r="H618" s="5"/>
      <c r="I618" s="6"/>
    </row>
    <row r="619">
      <c r="A619" s="31"/>
      <c r="B619" s="32"/>
      <c r="H619" s="5"/>
      <c r="I619" s="6"/>
    </row>
    <row r="620">
      <c r="A620" s="31"/>
      <c r="B620" s="32"/>
      <c r="H620" s="5"/>
      <c r="I620" s="6"/>
    </row>
    <row r="621">
      <c r="A621" s="31"/>
      <c r="B621" s="32"/>
      <c r="H621" s="5"/>
      <c r="I621" s="6"/>
    </row>
    <row r="622">
      <c r="A622" s="31"/>
      <c r="B622" s="32"/>
      <c r="H622" s="5"/>
      <c r="I622" s="6"/>
    </row>
    <row r="623">
      <c r="A623" s="31"/>
      <c r="B623" s="32"/>
      <c r="H623" s="5"/>
      <c r="I623" s="6"/>
    </row>
    <row r="624">
      <c r="A624" s="31"/>
      <c r="B624" s="32"/>
      <c r="H624" s="5"/>
      <c r="I624" s="6"/>
    </row>
    <row r="625">
      <c r="A625" s="31"/>
      <c r="B625" s="32"/>
      <c r="H625" s="5"/>
      <c r="I625" s="6"/>
    </row>
    <row r="626">
      <c r="A626" s="31"/>
      <c r="B626" s="32"/>
      <c r="H626" s="5"/>
      <c r="I626" s="6"/>
    </row>
    <row r="627">
      <c r="A627" s="31"/>
      <c r="B627" s="32"/>
      <c r="H627" s="5"/>
      <c r="I627" s="6"/>
    </row>
    <row r="628">
      <c r="A628" s="31"/>
      <c r="B628" s="32"/>
      <c r="H628" s="5"/>
      <c r="I628" s="6"/>
    </row>
    <row r="629">
      <c r="A629" s="31"/>
      <c r="B629" s="32"/>
      <c r="H629" s="5"/>
      <c r="I629" s="6"/>
    </row>
    <row r="630">
      <c r="A630" s="31"/>
      <c r="B630" s="32"/>
      <c r="H630" s="5"/>
      <c r="I630" s="6"/>
    </row>
    <row r="631">
      <c r="A631" s="31"/>
      <c r="B631" s="32"/>
      <c r="H631" s="5"/>
      <c r="I631" s="6"/>
    </row>
    <row r="632">
      <c r="A632" s="31"/>
      <c r="B632" s="32"/>
      <c r="H632" s="5"/>
      <c r="I632" s="6"/>
    </row>
    <row r="633">
      <c r="A633" s="31"/>
      <c r="B633" s="32"/>
      <c r="H633" s="5"/>
      <c r="I633" s="6"/>
    </row>
    <row r="634">
      <c r="A634" s="31"/>
      <c r="B634" s="32"/>
      <c r="H634" s="5"/>
      <c r="I634" s="6"/>
    </row>
    <row r="635">
      <c r="A635" s="31"/>
      <c r="B635" s="32"/>
      <c r="H635" s="5"/>
      <c r="I635" s="6"/>
    </row>
    <row r="636">
      <c r="A636" s="31"/>
      <c r="B636" s="32"/>
      <c r="H636" s="5"/>
      <c r="I636" s="6"/>
    </row>
    <row r="637">
      <c r="A637" s="31"/>
      <c r="B637" s="32"/>
      <c r="H637" s="5"/>
      <c r="I637" s="6"/>
    </row>
    <row r="638">
      <c r="A638" s="31"/>
      <c r="B638" s="32"/>
      <c r="H638" s="5"/>
      <c r="I638" s="6"/>
    </row>
    <row r="639">
      <c r="A639" s="31"/>
      <c r="B639" s="32"/>
      <c r="H639" s="5"/>
      <c r="I639" s="6"/>
    </row>
    <row r="640">
      <c r="A640" s="31"/>
      <c r="B640" s="32"/>
      <c r="H640" s="5"/>
      <c r="I640" s="6"/>
    </row>
    <row r="641">
      <c r="A641" s="31"/>
      <c r="B641" s="32"/>
      <c r="H641" s="5"/>
      <c r="I641" s="6"/>
    </row>
    <row r="642">
      <c r="A642" s="31"/>
      <c r="B642" s="32"/>
      <c r="H642" s="5"/>
      <c r="I642" s="6"/>
    </row>
    <row r="643">
      <c r="A643" s="31"/>
      <c r="B643" s="32"/>
      <c r="H643" s="5"/>
      <c r="I643" s="6"/>
    </row>
    <row r="644">
      <c r="A644" s="31"/>
      <c r="B644" s="32"/>
      <c r="H644" s="5"/>
      <c r="I644" s="6"/>
    </row>
    <row r="645">
      <c r="A645" s="31"/>
      <c r="B645" s="32"/>
      <c r="H645" s="5"/>
      <c r="I645" s="6"/>
    </row>
    <row r="646">
      <c r="A646" s="31"/>
      <c r="B646" s="32"/>
      <c r="H646" s="5"/>
      <c r="I646" s="6"/>
    </row>
    <row r="647">
      <c r="A647" s="31"/>
      <c r="B647" s="32"/>
      <c r="H647" s="5"/>
      <c r="I647" s="6"/>
    </row>
    <row r="648">
      <c r="A648" s="31"/>
      <c r="B648" s="32"/>
      <c r="H648" s="5"/>
      <c r="I648" s="6"/>
    </row>
    <row r="649">
      <c r="A649" s="31"/>
      <c r="B649" s="32"/>
      <c r="H649" s="5"/>
      <c r="I649" s="6"/>
    </row>
    <row r="650">
      <c r="A650" s="31"/>
      <c r="B650" s="32"/>
      <c r="H650" s="5"/>
      <c r="I650" s="6"/>
    </row>
    <row r="651">
      <c r="A651" s="31"/>
      <c r="B651" s="32"/>
      <c r="H651" s="5"/>
      <c r="I651" s="6"/>
    </row>
    <row r="652">
      <c r="A652" s="31"/>
      <c r="B652" s="32"/>
      <c r="H652" s="5"/>
      <c r="I652" s="6"/>
    </row>
    <row r="653">
      <c r="A653" s="31"/>
      <c r="B653" s="32"/>
      <c r="H653" s="5"/>
      <c r="I653" s="6"/>
    </row>
    <row r="654">
      <c r="A654" s="31"/>
      <c r="B654" s="32"/>
      <c r="H654" s="5"/>
      <c r="I654" s="6"/>
    </row>
    <row r="655">
      <c r="A655" s="31"/>
      <c r="B655" s="32"/>
      <c r="H655" s="5"/>
      <c r="I655" s="6"/>
    </row>
    <row r="656">
      <c r="A656" s="31"/>
      <c r="B656" s="32"/>
      <c r="H656" s="5"/>
      <c r="I656" s="6"/>
    </row>
    <row r="657">
      <c r="A657" s="31"/>
      <c r="B657" s="32"/>
      <c r="H657" s="5"/>
      <c r="I657" s="6"/>
    </row>
    <row r="658">
      <c r="A658" s="31"/>
      <c r="B658" s="32"/>
      <c r="H658" s="5"/>
      <c r="I658" s="6"/>
    </row>
    <row r="659">
      <c r="A659" s="31"/>
      <c r="B659" s="32"/>
      <c r="H659" s="5"/>
      <c r="I659" s="6"/>
    </row>
    <row r="660">
      <c r="A660" s="31"/>
      <c r="B660" s="32"/>
      <c r="H660" s="5"/>
      <c r="I660" s="6"/>
    </row>
    <row r="661">
      <c r="A661" s="31"/>
      <c r="B661" s="32"/>
      <c r="H661" s="5"/>
      <c r="I661" s="6"/>
    </row>
    <row r="662">
      <c r="A662" s="31"/>
      <c r="B662" s="32"/>
      <c r="H662" s="5"/>
      <c r="I662" s="6"/>
    </row>
    <row r="663">
      <c r="A663" s="31"/>
      <c r="B663" s="32"/>
      <c r="H663" s="5"/>
      <c r="I663" s="6"/>
    </row>
    <row r="664">
      <c r="A664" s="31"/>
      <c r="B664" s="32"/>
      <c r="H664" s="5"/>
      <c r="I664" s="6"/>
    </row>
    <row r="665">
      <c r="A665" s="31"/>
      <c r="B665" s="32"/>
      <c r="H665" s="5"/>
      <c r="I665" s="6"/>
    </row>
    <row r="666">
      <c r="A666" s="31"/>
      <c r="B666" s="32"/>
      <c r="H666" s="5"/>
      <c r="I666" s="6"/>
    </row>
    <row r="667">
      <c r="A667" s="31"/>
      <c r="B667" s="32"/>
      <c r="H667" s="5"/>
      <c r="I667" s="6"/>
    </row>
    <row r="668">
      <c r="A668" s="31"/>
      <c r="B668" s="32"/>
      <c r="H668" s="5"/>
      <c r="I668" s="6"/>
    </row>
    <row r="669">
      <c r="A669" s="31"/>
      <c r="B669" s="32"/>
      <c r="H669" s="5"/>
      <c r="I669" s="6"/>
    </row>
    <row r="670">
      <c r="A670" s="31"/>
      <c r="B670" s="32"/>
      <c r="H670" s="5"/>
      <c r="I670" s="6"/>
    </row>
    <row r="671">
      <c r="A671" s="31"/>
      <c r="B671" s="32"/>
      <c r="H671" s="5"/>
      <c r="I671" s="6"/>
    </row>
    <row r="672">
      <c r="A672" s="31"/>
      <c r="B672" s="32"/>
      <c r="H672" s="5"/>
      <c r="I672" s="6"/>
    </row>
    <row r="673">
      <c r="A673" s="31"/>
      <c r="B673" s="32"/>
      <c r="H673" s="5"/>
      <c r="I673" s="6"/>
    </row>
    <row r="674">
      <c r="A674" s="31"/>
      <c r="B674" s="32"/>
      <c r="H674" s="5"/>
      <c r="I674" s="6"/>
    </row>
    <row r="675">
      <c r="A675" s="31"/>
      <c r="B675" s="32"/>
      <c r="H675" s="5"/>
      <c r="I675" s="6"/>
    </row>
    <row r="676">
      <c r="A676" s="31"/>
      <c r="B676" s="32"/>
      <c r="H676" s="5"/>
      <c r="I676" s="6"/>
    </row>
    <row r="677">
      <c r="A677" s="31"/>
      <c r="B677" s="32"/>
      <c r="H677" s="5"/>
      <c r="I677" s="6"/>
    </row>
    <row r="678">
      <c r="A678" s="31"/>
      <c r="B678" s="32"/>
      <c r="H678" s="5"/>
      <c r="I678" s="6"/>
    </row>
    <row r="679">
      <c r="A679" s="31"/>
      <c r="B679" s="32"/>
      <c r="H679" s="5"/>
      <c r="I679" s="6"/>
    </row>
    <row r="680">
      <c r="A680" s="31"/>
      <c r="B680" s="32"/>
      <c r="H680" s="5"/>
      <c r="I680" s="6"/>
    </row>
    <row r="681">
      <c r="A681" s="31"/>
      <c r="B681" s="32"/>
      <c r="H681" s="5"/>
      <c r="I681" s="6"/>
    </row>
    <row r="682">
      <c r="A682" s="31"/>
      <c r="B682" s="32"/>
      <c r="H682" s="5"/>
      <c r="I682" s="6"/>
    </row>
    <row r="683">
      <c r="A683" s="31"/>
      <c r="B683" s="32"/>
      <c r="H683" s="5"/>
      <c r="I683" s="6"/>
    </row>
    <row r="684">
      <c r="A684" s="31"/>
      <c r="B684" s="32"/>
      <c r="H684" s="5"/>
      <c r="I684" s="6"/>
    </row>
    <row r="685">
      <c r="A685" s="31"/>
      <c r="B685" s="32"/>
      <c r="H685" s="5"/>
      <c r="I685" s="6"/>
    </row>
    <row r="686">
      <c r="A686" s="31"/>
      <c r="B686" s="32"/>
      <c r="H686" s="5"/>
      <c r="I686" s="6"/>
    </row>
    <row r="687">
      <c r="A687" s="31"/>
      <c r="B687" s="32"/>
      <c r="H687" s="5"/>
      <c r="I687" s="6"/>
    </row>
    <row r="688">
      <c r="A688" s="31"/>
      <c r="B688" s="32"/>
      <c r="H688" s="5"/>
      <c r="I688" s="6"/>
    </row>
    <row r="689">
      <c r="A689" s="31"/>
      <c r="B689" s="32"/>
      <c r="H689" s="5"/>
      <c r="I689" s="6"/>
    </row>
    <row r="690">
      <c r="A690" s="31"/>
      <c r="B690" s="32"/>
      <c r="H690" s="5"/>
      <c r="I690" s="6"/>
    </row>
    <row r="691">
      <c r="A691" s="31"/>
      <c r="B691" s="32"/>
      <c r="H691" s="5"/>
      <c r="I691" s="6"/>
    </row>
    <row r="692">
      <c r="A692" s="31"/>
      <c r="B692" s="32"/>
      <c r="H692" s="5"/>
      <c r="I692" s="6"/>
    </row>
    <row r="693">
      <c r="A693" s="31"/>
      <c r="B693" s="32"/>
      <c r="H693" s="5"/>
      <c r="I693" s="6"/>
    </row>
    <row r="694">
      <c r="A694" s="31"/>
      <c r="B694" s="32"/>
      <c r="H694" s="5"/>
      <c r="I694" s="6"/>
    </row>
    <row r="695">
      <c r="A695" s="31"/>
      <c r="B695" s="32"/>
      <c r="H695" s="5"/>
      <c r="I695" s="6"/>
    </row>
    <row r="696">
      <c r="A696" s="31"/>
      <c r="B696" s="32"/>
      <c r="H696" s="5"/>
      <c r="I696" s="6"/>
    </row>
    <row r="697">
      <c r="A697" s="31"/>
      <c r="B697" s="32"/>
      <c r="H697" s="5"/>
      <c r="I697" s="6"/>
    </row>
    <row r="698">
      <c r="A698" s="31"/>
      <c r="B698" s="32"/>
      <c r="H698" s="5"/>
      <c r="I698" s="6"/>
    </row>
    <row r="699">
      <c r="A699" s="31"/>
      <c r="B699" s="32"/>
      <c r="H699" s="5"/>
      <c r="I699" s="6"/>
    </row>
    <row r="700">
      <c r="A700" s="31"/>
      <c r="B700" s="32"/>
      <c r="H700" s="5"/>
      <c r="I700" s="6"/>
    </row>
    <row r="701">
      <c r="A701" s="31"/>
      <c r="B701" s="32"/>
      <c r="H701" s="5"/>
      <c r="I701" s="6"/>
    </row>
    <row r="702">
      <c r="A702" s="31"/>
      <c r="B702" s="32"/>
      <c r="H702" s="5"/>
      <c r="I702" s="6"/>
    </row>
    <row r="703">
      <c r="A703" s="31"/>
      <c r="B703" s="32"/>
      <c r="H703" s="5"/>
      <c r="I703" s="6"/>
    </row>
    <row r="704">
      <c r="A704" s="31"/>
      <c r="B704" s="32"/>
      <c r="H704" s="5"/>
      <c r="I704" s="6"/>
    </row>
    <row r="705">
      <c r="A705" s="31"/>
      <c r="B705" s="32"/>
      <c r="H705" s="5"/>
      <c r="I705" s="6"/>
    </row>
    <row r="706">
      <c r="A706" s="31"/>
      <c r="B706" s="32"/>
      <c r="H706" s="5"/>
      <c r="I706" s="6"/>
    </row>
    <row r="707">
      <c r="A707" s="31"/>
      <c r="B707" s="32"/>
      <c r="H707" s="5"/>
      <c r="I707" s="6"/>
    </row>
    <row r="708">
      <c r="A708" s="31"/>
      <c r="B708" s="32"/>
      <c r="H708" s="5"/>
      <c r="I708" s="6"/>
    </row>
    <row r="709">
      <c r="A709" s="31"/>
      <c r="B709" s="32"/>
      <c r="H709" s="5"/>
      <c r="I709" s="6"/>
    </row>
    <row r="710">
      <c r="A710" s="31"/>
      <c r="B710" s="32"/>
      <c r="H710" s="5"/>
      <c r="I710" s="6"/>
    </row>
    <row r="711">
      <c r="A711" s="31"/>
      <c r="B711" s="32"/>
      <c r="H711" s="5"/>
      <c r="I711" s="6"/>
    </row>
    <row r="712">
      <c r="A712" s="31"/>
      <c r="B712" s="32"/>
      <c r="H712" s="5"/>
      <c r="I712" s="6"/>
    </row>
    <row r="713">
      <c r="A713" s="31"/>
      <c r="B713" s="32"/>
      <c r="H713" s="5"/>
      <c r="I713" s="6"/>
    </row>
    <row r="714">
      <c r="A714" s="31"/>
      <c r="B714" s="32"/>
      <c r="H714" s="5"/>
      <c r="I714" s="6"/>
    </row>
    <row r="715">
      <c r="A715" s="31"/>
      <c r="B715" s="32"/>
      <c r="H715" s="5"/>
      <c r="I715" s="6"/>
    </row>
    <row r="716">
      <c r="A716" s="31"/>
      <c r="B716" s="32"/>
      <c r="H716" s="5"/>
      <c r="I716" s="6"/>
    </row>
    <row r="717">
      <c r="A717" s="31"/>
      <c r="B717" s="32"/>
      <c r="H717" s="5"/>
      <c r="I717" s="6"/>
    </row>
    <row r="718">
      <c r="A718" s="31"/>
      <c r="B718" s="32"/>
      <c r="H718" s="5"/>
      <c r="I718" s="6"/>
    </row>
    <row r="719">
      <c r="A719" s="31"/>
      <c r="B719" s="32"/>
      <c r="H719" s="5"/>
      <c r="I719" s="6"/>
    </row>
    <row r="720">
      <c r="A720" s="31"/>
      <c r="B720" s="32"/>
      <c r="H720" s="5"/>
      <c r="I720" s="6"/>
    </row>
    <row r="721">
      <c r="A721" s="31"/>
      <c r="B721" s="32"/>
      <c r="H721" s="5"/>
      <c r="I721" s="6"/>
    </row>
    <row r="722">
      <c r="A722" s="31"/>
      <c r="B722" s="32"/>
      <c r="H722" s="5"/>
      <c r="I722" s="6"/>
    </row>
    <row r="723">
      <c r="A723" s="31"/>
      <c r="B723" s="32"/>
      <c r="H723" s="5"/>
      <c r="I723" s="6"/>
    </row>
    <row r="724">
      <c r="A724" s="31"/>
      <c r="B724" s="32"/>
      <c r="H724" s="5"/>
      <c r="I724" s="6"/>
    </row>
    <row r="725">
      <c r="A725" s="31"/>
      <c r="B725" s="32"/>
      <c r="H725" s="5"/>
      <c r="I725" s="6"/>
    </row>
    <row r="726">
      <c r="A726" s="31"/>
      <c r="B726" s="32"/>
      <c r="H726" s="5"/>
      <c r="I726" s="6"/>
    </row>
    <row r="727">
      <c r="A727" s="31"/>
      <c r="B727" s="32"/>
      <c r="H727" s="5"/>
      <c r="I727" s="6"/>
    </row>
    <row r="728">
      <c r="A728" s="31"/>
      <c r="B728" s="32"/>
      <c r="H728" s="5"/>
      <c r="I728" s="6"/>
    </row>
    <row r="729">
      <c r="A729" s="31"/>
      <c r="B729" s="32"/>
      <c r="H729" s="5"/>
      <c r="I729" s="6"/>
    </row>
    <row r="730">
      <c r="A730" s="31"/>
      <c r="B730" s="32"/>
      <c r="H730" s="5"/>
      <c r="I730" s="6"/>
    </row>
    <row r="731">
      <c r="A731" s="31"/>
      <c r="B731" s="32"/>
      <c r="H731" s="5"/>
      <c r="I731" s="6"/>
    </row>
    <row r="732">
      <c r="A732" s="31"/>
      <c r="B732" s="32"/>
      <c r="H732" s="5"/>
      <c r="I732" s="6"/>
    </row>
    <row r="733">
      <c r="A733" s="31"/>
      <c r="B733" s="32"/>
      <c r="H733" s="5"/>
      <c r="I733" s="6"/>
    </row>
    <row r="734">
      <c r="A734" s="31"/>
      <c r="B734" s="32"/>
      <c r="H734" s="5"/>
      <c r="I734" s="6"/>
    </row>
    <row r="735">
      <c r="A735" s="31"/>
      <c r="B735" s="32"/>
      <c r="H735" s="5"/>
      <c r="I735" s="6"/>
    </row>
    <row r="736">
      <c r="A736" s="31"/>
      <c r="B736" s="32"/>
      <c r="H736" s="5"/>
      <c r="I736" s="6"/>
    </row>
    <row r="737">
      <c r="A737" s="31"/>
      <c r="B737" s="32"/>
      <c r="H737" s="5"/>
      <c r="I737" s="6"/>
    </row>
    <row r="738">
      <c r="A738" s="31"/>
      <c r="B738" s="32"/>
      <c r="H738" s="5"/>
      <c r="I738" s="6"/>
    </row>
    <row r="739">
      <c r="A739" s="31"/>
      <c r="B739" s="32"/>
      <c r="H739" s="5"/>
      <c r="I739" s="6"/>
    </row>
    <row r="740">
      <c r="A740" s="31"/>
      <c r="B740" s="32"/>
      <c r="H740" s="5"/>
      <c r="I740" s="6"/>
    </row>
    <row r="741">
      <c r="A741" s="31"/>
      <c r="B741" s="32"/>
      <c r="H741" s="5"/>
      <c r="I741" s="6"/>
    </row>
    <row r="742">
      <c r="A742" s="31"/>
      <c r="B742" s="32"/>
      <c r="H742" s="5"/>
      <c r="I742" s="6"/>
    </row>
    <row r="743">
      <c r="A743" s="31"/>
      <c r="B743" s="32"/>
      <c r="H743" s="5"/>
      <c r="I743" s="6"/>
    </row>
    <row r="744">
      <c r="A744" s="31"/>
      <c r="B744" s="32"/>
      <c r="H744" s="5"/>
      <c r="I744" s="6"/>
    </row>
    <row r="745">
      <c r="A745" s="31"/>
      <c r="B745" s="32"/>
      <c r="H745" s="5"/>
      <c r="I745" s="6"/>
    </row>
    <row r="746">
      <c r="A746" s="31"/>
      <c r="B746" s="32"/>
      <c r="H746" s="5"/>
      <c r="I746" s="6"/>
    </row>
    <row r="747">
      <c r="A747" s="31"/>
      <c r="B747" s="32"/>
      <c r="H747" s="5"/>
      <c r="I747" s="6"/>
    </row>
    <row r="748">
      <c r="A748" s="31"/>
      <c r="B748" s="32"/>
      <c r="H748" s="5"/>
      <c r="I748" s="6"/>
    </row>
    <row r="749">
      <c r="A749" s="31"/>
      <c r="B749" s="32"/>
      <c r="H749" s="5"/>
      <c r="I749" s="6"/>
    </row>
    <row r="750">
      <c r="A750" s="31"/>
      <c r="B750" s="32"/>
      <c r="H750" s="5"/>
      <c r="I750" s="6"/>
    </row>
    <row r="751">
      <c r="A751" s="31"/>
      <c r="B751" s="32"/>
      <c r="H751" s="5"/>
      <c r="I751" s="6"/>
    </row>
    <row r="752">
      <c r="A752" s="31"/>
      <c r="B752" s="32"/>
      <c r="H752" s="5"/>
      <c r="I752" s="6"/>
    </row>
    <row r="753">
      <c r="A753" s="31"/>
      <c r="B753" s="32"/>
      <c r="H753" s="5"/>
      <c r="I753" s="6"/>
    </row>
    <row r="754">
      <c r="A754" s="31"/>
      <c r="B754" s="32"/>
      <c r="H754" s="5"/>
      <c r="I754" s="6"/>
    </row>
    <row r="755">
      <c r="A755" s="31"/>
      <c r="B755" s="32"/>
      <c r="H755" s="5"/>
      <c r="I755" s="6"/>
    </row>
    <row r="756">
      <c r="A756" s="31"/>
      <c r="B756" s="32"/>
      <c r="H756" s="5"/>
      <c r="I756" s="6"/>
    </row>
    <row r="757">
      <c r="A757" s="31"/>
      <c r="B757" s="32"/>
      <c r="H757" s="5"/>
      <c r="I757" s="6"/>
    </row>
    <row r="758">
      <c r="A758" s="31"/>
      <c r="B758" s="32"/>
      <c r="H758" s="5"/>
      <c r="I758" s="6"/>
    </row>
    <row r="759">
      <c r="A759" s="31"/>
      <c r="B759" s="32"/>
      <c r="H759" s="5"/>
      <c r="I759" s="6"/>
    </row>
    <row r="760">
      <c r="A760" s="31"/>
      <c r="B760" s="32"/>
      <c r="H760" s="5"/>
      <c r="I760" s="6"/>
    </row>
    <row r="761">
      <c r="A761" s="31"/>
      <c r="B761" s="32"/>
      <c r="H761" s="5"/>
      <c r="I761" s="6"/>
    </row>
    <row r="762">
      <c r="A762" s="31"/>
      <c r="B762" s="32"/>
      <c r="H762" s="5"/>
      <c r="I762" s="6"/>
    </row>
    <row r="763">
      <c r="A763" s="31"/>
      <c r="B763" s="32"/>
      <c r="H763" s="5"/>
      <c r="I763" s="6"/>
    </row>
    <row r="764">
      <c r="A764" s="31"/>
      <c r="B764" s="32"/>
      <c r="H764" s="5"/>
      <c r="I764" s="6"/>
    </row>
    <row r="765">
      <c r="A765" s="31"/>
      <c r="B765" s="32"/>
      <c r="H765" s="5"/>
      <c r="I765" s="6"/>
    </row>
    <row r="766">
      <c r="A766" s="31"/>
      <c r="B766" s="32"/>
      <c r="H766" s="5"/>
      <c r="I766" s="6"/>
    </row>
    <row r="767">
      <c r="A767" s="31"/>
      <c r="B767" s="32"/>
      <c r="H767" s="5"/>
      <c r="I767" s="6"/>
    </row>
    <row r="768">
      <c r="A768" s="31"/>
      <c r="B768" s="32"/>
      <c r="H768" s="5"/>
      <c r="I768" s="6"/>
    </row>
    <row r="769">
      <c r="A769" s="31"/>
      <c r="B769" s="32"/>
      <c r="H769" s="5"/>
      <c r="I769" s="6"/>
    </row>
    <row r="770">
      <c r="A770" s="31"/>
      <c r="B770" s="32"/>
      <c r="H770" s="5"/>
      <c r="I770" s="6"/>
    </row>
    <row r="771">
      <c r="A771" s="31"/>
      <c r="B771" s="32"/>
      <c r="H771" s="5"/>
      <c r="I771" s="6"/>
    </row>
    <row r="772">
      <c r="A772" s="31"/>
      <c r="B772" s="32"/>
      <c r="H772" s="5"/>
      <c r="I772" s="6"/>
    </row>
    <row r="773">
      <c r="A773" s="31"/>
      <c r="B773" s="32"/>
      <c r="H773" s="5"/>
      <c r="I773" s="6"/>
    </row>
    <row r="774">
      <c r="A774" s="31"/>
      <c r="B774" s="32"/>
      <c r="H774" s="5"/>
      <c r="I774" s="6"/>
    </row>
    <row r="775">
      <c r="A775" s="31"/>
      <c r="B775" s="32"/>
      <c r="H775" s="5"/>
      <c r="I775" s="6"/>
    </row>
    <row r="776">
      <c r="A776" s="31"/>
      <c r="B776" s="32"/>
      <c r="H776" s="5"/>
      <c r="I776" s="6"/>
    </row>
    <row r="777">
      <c r="A777" s="31"/>
      <c r="B777" s="32"/>
      <c r="H777" s="5"/>
      <c r="I777" s="6"/>
    </row>
    <row r="778">
      <c r="A778" s="31"/>
      <c r="B778" s="32"/>
      <c r="H778" s="5"/>
      <c r="I778" s="6"/>
    </row>
    <row r="779">
      <c r="A779" s="31"/>
      <c r="B779" s="32"/>
      <c r="H779" s="5"/>
      <c r="I779" s="6"/>
    </row>
    <row r="780">
      <c r="A780" s="31"/>
      <c r="B780" s="32"/>
      <c r="H780" s="5"/>
      <c r="I780" s="6"/>
    </row>
    <row r="781">
      <c r="A781" s="31"/>
      <c r="B781" s="32"/>
      <c r="H781" s="5"/>
      <c r="I781" s="6"/>
    </row>
    <row r="782">
      <c r="A782" s="31"/>
      <c r="B782" s="32"/>
      <c r="H782" s="5"/>
      <c r="I782" s="6"/>
    </row>
    <row r="783">
      <c r="A783" s="31"/>
      <c r="B783" s="32"/>
      <c r="H783" s="5"/>
      <c r="I783" s="6"/>
    </row>
    <row r="784">
      <c r="A784" s="31"/>
      <c r="B784" s="32"/>
      <c r="H784" s="5"/>
      <c r="I784" s="6"/>
    </row>
    <row r="785">
      <c r="A785" s="31"/>
      <c r="B785" s="32"/>
      <c r="H785" s="5"/>
      <c r="I785" s="6"/>
    </row>
    <row r="786">
      <c r="A786" s="31"/>
      <c r="B786" s="32"/>
      <c r="H786" s="5"/>
      <c r="I786" s="6"/>
    </row>
    <row r="787">
      <c r="A787" s="31"/>
      <c r="B787" s="32"/>
      <c r="H787" s="5"/>
      <c r="I787" s="6"/>
    </row>
    <row r="788">
      <c r="A788" s="31"/>
      <c r="B788" s="32"/>
      <c r="H788" s="5"/>
      <c r="I788" s="6"/>
    </row>
    <row r="789">
      <c r="A789" s="31"/>
      <c r="B789" s="32"/>
      <c r="H789" s="5"/>
      <c r="I789" s="6"/>
    </row>
    <row r="790">
      <c r="A790" s="31"/>
      <c r="B790" s="32"/>
      <c r="H790" s="5"/>
      <c r="I790" s="6"/>
    </row>
    <row r="791">
      <c r="A791" s="31"/>
      <c r="B791" s="32"/>
      <c r="H791" s="5"/>
      <c r="I791" s="6"/>
    </row>
    <row r="792">
      <c r="A792" s="31"/>
      <c r="B792" s="32"/>
      <c r="H792" s="5"/>
      <c r="I792" s="6"/>
    </row>
    <row r="793">
      <c r="A793" s="31"/>
      <c r="B793" s="32"/>
      <c r="H793" s="5"/>
      <c r="I793" s="6"/>
    </row>
    <row r="794">
      <c r="A794" s="31"/>
      <c r="B794" s="32"/>
      <c r="H794" s="5"/>
      <c r="I794" s="6"/>
    </row>
    <row r="795">
      <c r="A795" s="31"/>
      <c r="B795" s="32"/>
      <c r="H795" s="5"/>
      <c r="I795" s="6"/>
    </row>
    <row r="796">
      <c r="A796" s="31"/>
      <c r="B796" s="32"/>
      <c r="H796" s="5"/>
      <c r="I796" s="6"/>
    </row>
    <row r="797">
      <c r="A797" s="31"/>
      <c r="B797" s="32"/>
      <c r="H797" s="5"/>
      <c r="I797" s="6"/>
    </row>
    <row r="798">
      <c r="A798" s="31"/>
      <c r="B798" s="32"/>
      <c r="H798" s="5"/>
      <c r="I798" s="6"/>
    </row>
    <row r="799">
      <c r="A799" s="31"/>
      <c r="B799" s="32"/>
      <c r="H799" s="5"/>
      <c r="I799" s="6"/>
    </row>
    <row r="800">
      <c r="A800" s="31"/>
      <c r="B800" s="32"/>
      <c r="H800" s="5"/>
      <c r="I800" s="6"/>
    </row>
    <row r="801">
      <c r="A801" s="31"/>
      <c r="B801" s="32"/>
      <c r="H801" s="5"/>
      <c r="I801" s="6"/>
    </row>
    <row r="802">
      <c r="A802" s="31"/>
      <c r="B802" s="32"/>
      <c r="H802" s="5"/>
      <c r="I802" s="6"/>
    </row>
    <row r="803">
      <c r="A803" s="31"/>
      <c r="B803" s="32"/>
      <c r="H803" s="5"/>
      <c r="I803" s="6"/>
    </row>
    <row r="804">
      <c r="A804" s="31"/>
      <c r="B804" s="32"/>
      <c r="H804" s="5"/>
      <c r="I804" s="6"/>
    </row>
    <row r="805">
      <c r="A805" s="31"/>
      <c r="B805" s="32"/>
      <c r="H805" s="5"/>
      <c r="I805" s="6"/>
    </row>
    <row r="806">
      <c r="A806" s="31"/>
      <c r="B806" s="32"/>
      <c r="H806" s="5"/>
      <c r="I806" s="6"/>
    </row>
    <row r="807">
      <c r="A807" s="31"/>
      <c r="B807" s="32"/>
      <c r="H807" s="5"/>
      <c r="I807" s="6"/>
    </row>
    <row r="808">
      <c r="A808" s="31"/>
      <c r="B808" s="32"/>
      <c r="H808" s="5"/>
      <c r="I808" s="6"/>
    </row>
    <row r="809">
      <c r="A809" s="31"/>
      <c r="B809" s="32"/>
      <c r="H809" s="5"/>
      <c r="I809" s="6"/>
    </row>
    <row r="810">
      <c r="A810" s="31"/>
      <c r="B810" s="32"/>
      <c r="H810" s="5"/>
      <c r="I810" s="6"/>
    </row>
    <row r="811">
      <c r="A811" s="31"/>
      <c r="B811" s="32"/>
      <c r="H811" s="5"/>
      <c r="I811" s="6"/>
    </row>
    <row r="812">
      <c r="A812" s="31"/>
      <c r="B812" s="32"/>
      <c r="H812" s="5"/>
      <c r="I812" s="6"/>
    </row>
    <row r="813">
      <c r="A813" s="31"/>
      <c r="B813" s="32"/>
      <c r="H813" s="5"/>
      <c r="I813" s="6"/>
    </row>
    <row r="814">
      <c r="A814" s="31"/>
      <c r="B814" s="32"/>
      <c r="H814" s="5"/>
      <c r="I814" s="6"/>
    </row>
    <row r="815">
      <c r="A815" s="31"/>
      <c r="B815" s="32"/>
      <c r="H815" s="5"/>
      <c r="I815" s="6"/>
    </row>
    <row r="816">
      <c r="A816" s="31"/>
      <c r="B816" s="32"/>
      <c r="H816" s="5"/>
      <c r="I816" s="6"/>
    </row>
    <row r="817">
      <c r="A817" s="31"/>
      <c r="B817" s="32"/>
      <c r="H817" s="5"/>
      <c r="I817" s="6"/>
    </row>
    <row r="818">
      <c r="A818" s="31"/>
      <c r="B818" s="32"/>
      <c r="H818" s="5"/>
      <c r="I818" s="6"/>
    </row>
    <row r="819">
      <c r="A819" s="31"/>
      <c r="B819" s="32"/>
      <c r="H819" s="5"/>
      <c r="I819" s="6"/>
    </row>
    <row r="820">
      <c r="A820" s="31"/>
      <c r="B820" s="32"/>
      <c r="H820" s="5"/>
      <c r="I820" s="6"/>
    </row>
    <row r="821">
      <c r="A821" s="31"/>
      <c r="B821" s="32"/>
      <c r="H821" s="5"/>
      <c r="I821" s="6"/>
    </row>
    <row r="822">
      <c r="A822" s="31"/>
      <c r="B822" s="32"/>
      <c r="H822" s="5"/>
      <c r="I822" s="6"/>
    </row>
    <row r="823">
      <c r="A823" s="31"/>
      <c r="B823" s="32"/>
      <c r="H823" s="5"/>
      <c r="I823" s="6"/>
    </row>
    <row r="824">
      <c r="A824" s="31"/>
      <c r="B824" s="32"/>
      <c r="H824" s="5"/>
      <c r="I824" s="6"/>
    </row>
    <row r="825">
      <c r="A825" s="31"/>
      <c r="B825" s="32"/>
      <c r="H825" s="5"/>
      <c r="I825" s="6"/>
    </row>
    <row r="826">
      <c r="A826" s="31"/>
      <c r="B826" s="32"/>
      <c r="H826" s="5"/>
      <c r="I826" s="6"/>
    </row>
    <row r="827">
      <c r="A827" s="31"/>
      <c r="B827" s="32"/>
      <c r="H827" s="5"/>
      <c r="I827" s="6"/>
    </row>
    <row r="828">
      <c r="A828" s="31"/>
      <c r="B828" s="32"/>
      <c r="H828" s="5"/>
      <c r="I828" s="6"/>
    </row>
    <row r="829">
      <c r="A829" s="31"/>
      <c r="B829" s="32"/>
      <c r="H829" s="5"/>
      <c r="I829" s="6"/>
    </row>
    <row r="830">
      <c r="A830" s="31"/>
      <c r="B830" s="32"/>
      <c r="H830" s="5"/>
      <c r="I830" s="6"/>
    </row>
    <row r="831">
      <c r="A831" s="31"/>
      <c r="B831" s="32"/>
      <c r="H831" s="5"/>
      <c r="I831" s="6"/>
    </row>
    <row r="832">
      <c r="A832" s="31"/>
      <c r="B832" s="32"/>
      <c r="H832" s="5"/>
      <c r="I832" s="6"/>
    </row>
    <row r="833">
      <c r="A833" s="31"/>
      <c r="B833" s="32"/>
      <c r="H833" s="5"/>
      <c r="I833" s="6"/>
    </row>
    <row r="834">
      <c r="A834" s="31"/>
      <c r="B834" s="32"/>
      <c r="H834" s="5"/>
      <c r="I834" s="6"/>
    </row>
    <row r="835">
      <c r="A835" s="31"/>
      <c r="B835" s="32"/>
      <c r="H835" s="5"/>
      <c r="I835" s="6"/>
    </row>
    <row r="836">
      <c r="A836" s="31"/>
      <c r="B836" s="32"/>
      <c r="H836" s="5"/>
      <c r="I836" s="6"/>
    </row>
    <row r="837">
      <c r="A837" s="31"/>
      <c r="B837" s="32"/>
      <c r="H837" s="5"/>
      <c r="I837" s="6"/>
    </row>
    <row r="838">
      <c r="A838" s="31"/>
      <c r="B838" s="32"/>
      <c r="H838" s="5"/>
      <c r="I838" s="6"/>
    </row>
    <row r="839">
      <c r="A839" s="31"/>
      <c r="B839" s="32"/>
      <c r="H839" s="5"/>
      <c r="I839" s="6"/>
    </row>
    <row r="840">
      <c r="A840" s="31"/>
      <c r="B840" s="32"/>
      <c r="H840" s="5"/>
      <c r="I840" s="6"/>
    </row>
    <row r="841">
      <c r="A841" s="31"/>
      <c r="B841" s="32"/>
      <c r="H841" s="5"/>
      <c r="I841" s="6"/>
    </row>
    <row r="842">
      <c r="A842" s="31"/>
      <c r="B842" s="32"/>
      <c r="H842" s="5"/>
      <c r="I842" s="6"/>
    </row>
    <row r="843">
      <c r="A843" s="31"/>
      <c r="B843" s="32"/>
      <c r="H843" s="5"/>
      <c r="I843" s="6"/>
    </row>
    <row r="844">
      <c r="A844" s="31"/>
      <c r="B844" s="32"/>
      <c r="H844" s="5"/>
      <c r="I844" s="6"/>
    </row>
    <row r="845">
      <c r="A845" s="31"/>
      <c r="B845" s="32"/>
      <c r="H845" s="5"/>
      <c r="I845" s="6"/>
    </row>
    <row r="846">
      <c r="A846" s="31"/>
      <c r="B846" s="32"/>
      <c r="H846" s="5"/>
      <c r="I846" s="6"/>
    </row>
    <row r="847">
      <c r="A847" s="31"/>
      <c r="B847" s="32"/>
      <c r="H847" s="5"/>
      <c r="I847" s="6"/>
    </row>
    <row r="848">
      <c r="A848" s="31"/>
      <c r="B848" s="32"/>
      <c r="H848" s="5"/>
      <c r="I848" s="6"/>
    </row>
    <row r="849">
      <c r="A849" s="31"/>
      <c r="B849" s="32"/>
      <c r="H849" s="5"/>
      <c r="I849" s="6"/>
    </row>
    <row r="850">
      <c r="A850" s="31"/>
      <c r="B850" s="32"/>
      <c r="H850" s="5"/>
      <c r="I850" s="6"/>
    </row>
    <row r="851">
      <c r="A851" s="31"/>
      <c r="B851" s="32"/>
      <c r="H851" s="5"/>
      <c r="I851" s="6"/>
    </row>
    <row r="852">
      <c r="A852" s="31"/>
      <c r="B852" s="32"/>
      <c r="H852" s="5"/>
      <c r="I852" s="6"/>
    </row>
    <row r="853">
      <c r="A853" s="31"/>
      <c r="B853" s="32"/>
      <c r="H853" s="5"/>
      <c r="I853" s="6"/>
    </row>
    <row r="854">
      <c r="A854" s="31"/>
      <c r="B854" s="32"/>
      <c r="H854" s="5"/>
      <c r="I854" s="6"/>
    </row>
    <row r="855">
      <c r="A855" s="31"/>
      <c r="B855" s="32"/>
      <c r="H855" s="5"/>
      <c r="I855" s="6"/>
    </row>
    <row r="856">
      <c r="A856" s="31"/>
      <c r="B856" s="32"/>
      <c r="H856" s="5"/>
      <c r="I856" s="6"/>
    </row>
    <row r="857">
      <c r="A857" s="31"/>
      <c r="B857" s="32"/>
      <c r="H857" s="5"/>
      <c r="I857" s="6"/>
    </row>
    <row r="858">
      <c r="A858" s="31"/>
      <c r="B858" s="32"/>
      <c r="H858" s="5"/>
      <c r="I858" s="6"/>
    </row>
    <row r="859">
      <c r="A859" s="31"/>
      <c r="B859" s="32"/>
      <c r="H859" s="5"/>
      <c r="I859" s="6"/>
    </row>
    <row r="860">
      <c r="A860" s="31"/>
      <c r="B860" s="32"/>
      <c r="H860" s="5"/>
      <c r="I860" s="6"/>
    </row>
    <row r="861">
      <c r="A861" s="31"/>
      <c r="B861" s="32"/>
      <c r="H861" s="5"/>
      <c r="I861" s="6"/>
    </row>
    <row r="862">
      <c r="A862" s="31"/>
      <c r="B862" s="32"/>
      <c r="H862" s="5"/>
      <c r="I862" s="6"/>
    </row>
    <row r="863">
      <c r="A863" s="31"/>
      <c r="B863" s="32"/>
      <c r="H863" s="5"/>
      <c r="I863" s="6"/>
    </row>
    <row r="864">
      <c r="A864" s="31"/>
      <c r="B864" s="32"/>
      <c r="H864" s="5"/>
      <c r="I864" s="6"/>
    </row>
    <row r="865">
      <c r="A865" s="31"/>
      <c r="B865" s="32"/>
      <c r="H865" s="5"/>
      <c r="I865" s="6"/>
    </row>
    <row r="866">
      <c r="A866" s="31"/>
      <c r="B866" s="32"/>
      <c r="H866" s="5"/>
      <c r="I866" s="6"/>
    </row>
    <row r="867">
      <c r="A867" s="31"/>
      <c r="B867" s="32"/>
      <c r="H867" s="5"/>
      <c r="I867" s="6"/>
    </row>
    <row r="868">
      <c r="A868" s="31"/>
      <c r="B868" s="32"/>
      <c r="H868" s="5"/>
      <c r="I868" s="6"/>
    </row>
    <row r="869">
      <c r="A869" s="31"/>
      <c r="B869" s="32"/>
      <c r="H869" s="5"/>
      <c r="I869" s="6"/>
    </row>
    <row r="870">
      <c r="A870" s="31"/>
      <c r="B870" s="32"/>
      <c r="H870" s="5"/>
      <c r="I870" s="6"/>
    </row>
    <row r="871">
      <c r="A871" s="31"/>
      <c r="B871" s="32"/>
      <c r="H871" s="5"/>
      <c r="I871" s="6"/>
    </row>
    <row r="872">
      <c r="A872" s="31"/>
      <c r="B872" s="32"/>
      <c r="H872" s="5"/>
      <c r="I872" s="6"/>
    </row>
    <row r="873">
      <c r="A873" s="31"/>
      <c r="B873" s="32"/>
      <c r="H873" s="5"/>
      <c r="I873" s="6"/>
    </row>
    <row r="874">
      <c r="A874" s="31"/>
      <c r="B874" s="32"/>
      <c r="H874" s="5"/>
      <c r="I874" s="6"/>
    </row>
    <row r="875">
      <c r="A875" s="31"/>
      <c r="B875" s="32"/>
      <c r="H875" s="5"/>
      <c r="I875" s="6"/>
    </row>
    <row r="876">
      <c r="A876" s="31"/>
      <c r="B876" s="32"/>
      <c r="H876" s="5"/>
      <c r="I876" s="6"/>
    </row>
    <row r="877">
      <c r="A877" s="31"/>
      <c r="B877" s="32"/>
      <c r="H877" s="5"/>
      <c r="I877" s="6"/>
    </row>
    <row r="878">
      <c r="A878" s="31"/>
      <c r="B878" s="32"/>
      <c r="H878" s="5"/>
      <c r="I878" s="6"/>
    </row>
    <row r="879">
      <c r="A879" s="31"/>
      <c r="B879" s="32"/>
      <c r="H879" s="5"/>
      <c r="I879" s="6"/>
    </row>
    <row r="880">
      <c r="A880" s="31"/>
      <c r="B880" s="32"/>
      <c r="H880" s="5"/>
      <c r="I880" s="6"/>
    </row>
    <row r="881">
      <c r="A881" s="31"/>
      <c r="B881" s="32"/>
      <c r="H881" s="5"/>
      <c r="I881" s="6"/>
    </row>
    <row r="882">
      <c r="A882" s="31"/>
      <c r="B882" s="32"/>
      <c r="H882" s="5"/>
      <c r="I882" s="6"/>
    </row>
    <row r="883">
      <c r="A883" s="31"/>
      <c r="B883" s="32"/>
      <c r="H883" s="5"/>
      <c r="I883" s="6"/>
    </row>
    <row r="884">
      <c r="A884" s="31"/>
      <c r="B884" s="32"/>
      <c r="H884" s="5"/>
      <c r="I884" s="6"/>
    </row>
    <row r="885">
      <c r="A885" s="31"/>
      <c r="B885" s="32"/>
      <c r="H885" s="5"/>
      <c r="I885" s="6"/>
    </row>
    <row r="886">
      <c r="A886" s="31"/>
      <c r="B886" s="32"/>
      <c r="H886" s="5"/>
      <c r="I886" s="6"/>
    </row>
    <row r="887">
      <c r="A887" s="31"/>
      <c r="B887" s="32"/>
      <c r="H887" s="5"/>
      <c r="I887" s="6"/>
    </row>
    <row r="888">
      <c r="A888" s="31"/>
      <c r="B888" s="32"/>
      <c r="H888" s="5"/>
      <c r="I888" s="6"/>
    </row>
    <row r="889">
      <c r="A889" s="31"/>
      <c r="B889" s="32"/>
      <c r="H889" s="5"/>
      <c r="I889" s="6"/>
    </row>
    <row r="890">
      <c r="A890" s="31"/>
      <c r="B890" s="32"/>
      <c r="H890" s="5"/>
      <c r="I890" s="6"/>
    </row>
    <row r="891">
      <c r="A891" s="31"/>
      <c r="B891" s="32"/>
      <c r="H891" s="5"/>
      <c r="I891" s="6"/>
    </row>
    <row r="892">
      <c r="A892" s="31"/>
      <c r="B892" s="32"/>
      <c r="H892" s="5"/>
      <c r="I892" s="6"/>
    </row>
    <row r="893">
      <c r="A893" s="31"/>
      <c r="B893" s="32"/>
      <c r="H893" s="5"/>
      <c r="I893" s="6"/>
    </row>
    <row r="894">
      <c r="A894" s="31"/>
      <c r="B894" s="32"/>
      <c r="H894" s="5"/>
      <c r="I894" s="6"/>
    </row>
    <row r="895">
      <c r="A895" s="31"/>
      <c r="B895" s="32"/>
      <c r="H895" s="5"/>
      <c r="I895" s="6"/>
    </row>
    <row r="896">
      <c r="A896" s="31"/>
      <c r="B896" s="32"/>
      <c r="H896" s="5"/>
      <c r="I896" s="6"/>
    </row>
    <row r="897">
      <c r="A897" s="31"/>
      <c r="B897" s="32"/>
      <c r="H897" s="5"/>
      <c r="I897" s="6"/>
    </row>
    <row r="898">
      <c r="A898" s="31"/>
      <c r="B898" s="32"/>
      <c r="H898" s="5"/>
      <c r="I898" s="6"/>
    </row>
    <row r="899">
      <c r="A899" s="31"/>
      <c r="B899" s="32"/>
      <c r="H899" s="5"/>
      <c r="I899" s="6"/>
    </row>
    <row r="900">
      <c r="A900" s="31"/>
      <c r="B900" s="32"/>
      <c r="H900" s="5"/>
      <c r="I900" s="6"/>
    </row>
    <row r="901">
      <c r="A901" s="31"/>
      <c r="B901" s="32"/>
      <c r="H901" s="5"/>
      <c r="I901" s="6"/>
    </row>
    <row r="902">
      <c r="A902" s="31"/>
      <c r="B902" s="32"/>
      <c r="H902" s="5"/>
      <c r="I902" s="6"/>
    </row>
    <row r="903">
      <c r="A903" s="31"/>
      <c r="B903" s="32"/>
      <c r="H903" s="5"/>
      <c r="I903" s="6"/>
    </row>
    <row r="904">
      <c r="A904" s="31"/>
      <c r="B904" s="32"/>
      <c r="H904" s="5"/>
      <c r="I904" s="6"/>
    </row>
    <row r="905">
      <c r="A905" s="31"/>
      <c r="B905" s="32"/>
      <c r="H905" s="5"/>
      <c r="I905" s="6"/>
    </row>
    <row r="906">
      <c r="A906" s="31"/>
      <c r="B906" s="32"/>
      <c r="H906" s="5"/>
      <c r="I906" s="6"/>
    </row>
    <row r="907">
      <c r="A907" s="31"/>
      <c r="B907" s="32"/>
      <c r="H907" s="5"/>
      <c r="I907" s="6"/>
    </row>
    <row r="908">
      <c r="A908" s="31"/>
      <c r="B908" s="32"/>
      <c r="H908" s="5"/>
      <c r="I908" s="6"/>
    </row>
    <row r="909">
      <c r="A909" s="31"/>
      <c r="B909" s="32"/>
      <c r="H909" s="5"/>
      <c r="I909" s="6"/>
    </row>
    <row r="910">
      <c r="A910" s="31"/>
      <c r="B910" s="32"/>
      <c r="H910" s="5"/>
      <c r="I910" s="6"/>
    </row>
    <row r="911">
      <c r="A911" s="31"/>
      <c r="B911" s="32"/>
      <c r="H911" s="5"/>
      <c r="I911" s="6"/>
    </row>
    <row r="912">
      <c r="A912" s="31"/>
      <c r="B912" s="32"/>
      <c r="H912" s="5"/>
      <c r="I912" s="6"/>
    </row>
    <row r="913">
      <c r="A913" s="31"/>
      <c r="B913" s="32"/>
      <c r="H913" s="5"/>
      <c r="I913" s="6"/>
    </row>
    <row r="914">
      <c r="A914" s="31"/>
      <c r="B914" s="32"/>
      <c r="H914" s="5"/>
      <c r="I914" s="6"/>
    </row>
    <row r="915">
      <c r="A915" s="31"/>
      <c r="B915" s="32"/>
      <c r="H915" s="5"/>
      <c r="I915" s="6"/>
    </row>
    <row r="916">
      <c r="A916" s="31"/>
      <c r="B916" s="32"/>
      <c r="H916" s="5"/>
      <c r="I916" s="6"/>
    </row>
    <row r="917">
      <c r="A917" s="31"/>
      <c r="B917" s="32"/>
      <c r="H917" s="5"/>
      <c r="I917" s="6"/>
    </row>
    <row r="918">
      <c r="A918" s="31"/>
      <c r="B918" s="32"/>
      <c r="H918" s="5"/>
      <c r="I918" s="6"/>
    </row>
    <row r="919">
      <c r="A919" s="31"/>
      <c r="B919" s="32"/>
      <c r="H919" s="5"/>
      <c r="I919" s="6"/>
    </row>
    <row r="920">
      <c r="A920" s="31"/>
      <c r="B920" s="32"/>
      <c r="H920" s="5"/>
      <c r="I920" s="6"/>
    </row>
    <row r="921">
      <c r="A921" s="31"/>
      <c r="B921" s="32"/>
      <c r="H921" s="5"/>
      <c r="I921" s="6"/>
    </row>
    <row r="922">
      <c r="A922" s="31"/>
      <c r="B922" s="32"/>
      <c r="H922" s="5"/>
      <c r="I922" s="6"/>
    </row>
    <row r="923">
      <c r="A923" s="31"/>
      <c r="B923" s="32"/>
      <c r="H923" s="5"/>
      <c r="I923" s="6"/>
    </row>
    <row r="924">
      <c r="A924" s="31"/>
      <c r="B924" s="32"/>
      <c r="H924" s="5"/>
      <c r="I924" s="6"/>
    </row>
    <row r="925">
      <c r="A925" s="31"/>
      <c r="B925" s="32"/>
      <c r="H925" s="5"/>
      <c r="I925" s="6"/>
    </row>
    <row r="926">
      <c r="A926" s="31"/>
      <c r="B926" s="32"/>
      <c r="H926" s="5"/>
      <c r="I926" s="6"/>
    </row>
    <row r="927">
      <c r="A927" s="31"/>
      <c r="B927" s="32"/>
      <c r="H927" s="5"/>
      <c r="I927" s="6"/>
    </row>
    <row r="928">
      <c r="A928" s="31"/>
      <c r="B928" s="32"/>
      <c r="H928" s="5"/>
      <c r="I928" s="6"/>
    </row>
    <row r="929">
      <c r="A929" s="31"/>
      <c r="B929" s="32"/>
      <c r="H929" s="5"/>
      <c r="I929" s="6"/>
    </row>
    <row r="930">
      <c r="A930" s="31"/>
      <c r="B930" s="32"/>
      <c r="H930" s="5"/>
      <c r="I930" s="6"/>
    </row>
    <row r="931">
      <c r="A931" s="31"/>
      <c r="B931" s="32"/>
      <c r="H931" s="5"/>
      <c r="I931" s="6"/>
    </row>
    <row r="932">
      <c r="A932" s="31"/>
      <c r="B932" s="32"/>
      <c r="H932" s="5"/>
      <c r="I932" s="6"/>
    </row>
    <row r="933">
      <c r="A933" s="31"/>
      <c r="B933" s="32"/>
      <c r="H933" s="5"/>
      <c r="I933" s="6"/>
    </row>
    <row r="934">
      <c r="A934" s="31"/>
      <c r="B934" s="32"/>
      <c r="H934" s="5"/>
      <c r="I934" s="6"/>
    </row>
    <row r="935">
      <c r="A935" s="31"/>
      <c r="B935" s="32"/>
      <c r="H935" s="5"/>
      <c r="I935" s="6"/>
    </row>
    <row r="936">
      <c r="A936" s="31"/>
      <c r="B936" s="32"/>
      <c r="H936" s="5"/>
      <c r="I936" s="6"/>
    </row>
    <row r="937">
      <c r="A937" s="31"/>
      <c r="B937" s="32"/>
      <c r="H937" s="5"/>
      <c r="I937" s="6"/>
    </row>
    <row r="938">
      <c r="A938" s="31"/>
      <c r="B938" s="32"/>
      <c r="H938" s="5"/>
      <c r="I938" s="6"/>
    </row>
    <row r="939">
      <c r="A939" s="31"/>
      <c r="B939" s="32"/>
      <c r="H939" s="5"/>
      <c r="I939" s="6"/>
    </row>
    <row r="940">
      <c r="A940" s="31"/>
      <c r="B940" s="32"/>
      <c r="H940" s="5"/>
      <c r="I940" s="6"/>
    </row>
    <row r="941">
      <c r="A941" s="31"/>
      <c r="B941" s="32"/>
      <c r="H941" s="5"/>
      <c r="I941" s="6"/>
    </row>
    <row r="942">
      <c r="A942" s="31"/>
      <c r="B942" s="32"/>
      <c r="H942" s="5"/>
      <c r="I942" s="6"/>
    </row>
    <row r="943">
      <c r="A943" s="31"/>
      <c r="B943" s="32"/>
      <c r="H943" s="5"/>
      <c r="I943" s="6"/>
    </row>
    <row r="944">
      <c r="A944" s="31"/>
      <c r="B944" s="32"/>
      <c r="H944" s="5"/>
      <c r="I944" s="6"/>
    </row>
    <row r="945">
      <c r="A945" s="31"/>
      <c r="B945" s="32"/>
      <c r="H945" s="5"/>
      <c r="I945" s="6"/>
    </row>
    <row r="946">
      <c r="A946" s="31"/>
      <c r="B946" s="32"/>
      <c r="H946" s="5"/>
      <c r="I946" s="6"/>
    </row>
    <row r="947">
      <c r="A947" s="31"/>
      <c r="B947" s="32"/>
      <c r="H947" s="5"/>
      <c r="I947" s="6"/>
    </row>
    <row r="948">
      <c r="A948" s="31"/>
      <c r="B948" s="32"/>
      <c r="H948" s="5"/>
      <c r="I948" s="6"/>
    </row>
    <row r="949">
      <c r="A949" s="31"/>
      <c r="B949" s="32"/>
      <c r="H949" s="5"/>
      <c r="I949" s="6"/>
    </row>
    <row r="950">
      <c r="A950" s="31"/>
      <c r="B950" s="32"/>
      <c r="H950" s="5"/>
      <c r="I950" s="6"/>
    </row>
    <row r="951">
      <c r="A951" s="31"/>
      <c r="B951" s="32"/>
      <c r="H951" s="5"/>
      <c r="I951" s="6"/>
    </row>
    <row r="952">
      <c r="A952" s="31"/>
      <c r="B952" s="32"/>
      <c r="H952" s="5"/>
      <c r="I952" s="6"/>
    </row>
    <row r="953">
      <c r="A953" s="31"/>
      <c r="B953" s="32"/>
      <c r="H953" s="5"/>
      <c r="I953" s="6"/>
    </row>
    <row r="954">
      <c r="A954" s="31"/>
      <c r="B954" s="32"/>
      <c r="H954" s="5"/>
      <c r="I954" s="6"/>
    </row>
    <row r="955">
      <c r="A955" s="31"/>
      <c r="B955" s="32"/>
      <c r="H955" s="5"/>
      <c r="I955" s="6"/>
    </row>
    <row r="956">
      <c r="A956" s="31"/>
      <c r="B956" s="32"/>
      <c r="H956" s="5"/>
      <c r="I956" s="6"/>
    </row>
    <row r="957">
      <c r="A957" s="31"/>
      <c r="B957" s="32"/>
      <c r="H957" s="5"/>
      <c r="I957" s="6"/>
    </row>
    <row r="958">
      <c r="A958" s="31"/>
      <c r="B958" s="32"/>
      <c r="H958" s="5"/>
      <c r="I958" s="6"/>
    </row>
    <row r="959">
      <c r="A959" s="31"/>
      <c r="B959" s="32"/>
      <c r="H959" s="5"/>
      <c r="I959" s="6"/>
    </row>
    <row r="960">
      <c r="A960" s="31"/>
      <c r="B960" s="32"/>
      <c r="H960" s="5"/>
      <c r="I960" s="6"/>
    </row>
    <row r="961">
      <c r="A961" s="31"/>
      <c r="B961" s="32"/>
      <c r="H961" s="5"/>
      <c r="I961" s="6"/>
    </row>
    <row r="962">
      <c r="A962" s="31"/>
      <c r="B962" s="32"/>
      <c r="H962" s="5"/>
      <c r="I962" s="6"/>
    </row>
    <row r="963">
      <c r="A963" s="31"/>
      <c r="B963" s="32"/>
      <c r="H963" s="5"/>
      <c r="I963" s="6"/>
    </row>
    <row r="964">
      <c r="A964" s="31"/>
      <c r="B964" s="32"/>
      <c r="H964" s="5"/>
      <c r="I964" s="6"/>
    </row>
    <row r="965">
      <c r="A965" s="31"/>
      <c r="B965" s="32"/>
      <c r="H965" s="5"/>
      <c r="I965" s="6"/>
    </row>
    <row r="966">
      <c r="A966" s="31"/>
      <c r="B966" s="32"/>
      <c r="H966" s="5"/>
      <c r="I966" s="6"/>
    </row>
    <row r="967">
      <c r="A967" s="31"/>
      <c r="B967" s="32"/>
      <c r="H967" s="5"/>
      <c r="I967" s="6"/>
    </row>
    <row r="968">
      <c r="A968" s="31"/>
      <c r="B968" s="32"/>
      <c r="H968" s="5"/>
      <c r="I968" s="6"/>
    </row>
    <row r="969">
      <c r="A969" s="31"/>
      <c r="B969" s="32"/>
      <c r="H969" s="5"/>
      <c r="I969" s="6"/>
    </row>
    <row r="970">
      <c r="A970" s="31"/>
      <c r="B970" s="32"/>
      <c r="H970" s="5"/>
      <c r="I970" s="6"/>
    </row>
    <row r="971">
      <c r="A971" s="31"/>
      <c r="B971" s="32"/>
      <c r="H971" s="5"/>
      <c r="I971" s="6"/>
    </row>
    <row r="972">
      <c r="A972" s="31"/>
      <c r="B972" s="32"/>
      <c r="H972" s="5"/>
      <c r="I972" s="6"/>
    </row>
    <row r="973">
      <c r="A973" s="31"/>
      <c r="B973" s="32"/>
      <c r="H973" s="5"/>
      <c r="I973" s="6"/>
    </row>
    <row r="974">
      <c r="A974" s="31"/>
      <c r="B974" s="32"/>
      <c r="H974" s="5"/>
      <c r="I974" s="6"/>
    </row>
    <row r="975">
      <c r="A975" s="31"/>
      <c r="B975" s="32"/>
      <c r="H975" s="5"/>
      <c r="I975" s="6"/>
    </row>
    <row r="976">
      <c r="A976" s="31"/>
      <c r="B976" s="32"/>
      <c r="H976" s="5"/>
      <c r="I976" s="6"/>
    </row>
    <row r="977">
      <c r="A977" s="31"/>
      <c r="B977" s="32"/>
      <c r="H977" s="5"/>
      <c r="I977" s="6"/>
    </row>
    <row r="978">
      <c r="A978" s="31"/>
      <c r="B978" s="32"/>
      <c r="H978" s="5"/>
      <c r="I978" s="6"/>
    </row>
    <row r="979">
      <c r="A979" s="31"/>
      <c r="B979" s="32"/>
      <c r="H979" s="5"/>
      <c r="I979" s="6"/>
    </row>
    <row r="980">
      <c r="A980" s="31"/>
      <c r="B980" s="32"/>
      <c r="H980" s="5"/>
      <c r="I980" s="6"/>
    </row>
    <row r="981">
      <c r="A981" s="31"/>
      <c r="B981" s="32"/>
      <c r="H981" s="5"/>
      <c r="I981" s="6"/>
    </row>
    <row r="982">
      <c r="A982" s="31"/>
      <c r="B982" s="32"/>
      <c r="H982" s="5"/>
      <c r="I982" s="6"/>
    </row>
    <row r="983">
      <c r="A983" s="31"/>
      <c r="B983" s="32"/>
      <c r="H983" s="5"/>
      <c r="I983" s="6"/>
    </row>
    <row r="984">
      <c r="A984" s="31"/>
      <c r="B984" s="32"/>
      <c r="H984" s="5"/>
      <c r="I984" s="6"/>
    </row>
    <row r="985">
      <c r="A985" s="31"/>
      <c r="B985" s="32"/>
      <c r="H985" s="5"/>
      <c r="I985" s="6"/>
    </row>
    <row r="986">
      <c r="A986" s="31"/>
      <c r="B986" s="32"/>
      <c r="H986" s="5"/>
      <c r="I986" s="6"/>
    </row>
    <row r="987">
      <c r="A987" s="31"/>
      <c r="B987" s="32"/>
      <c r="H987" s="5"/>
      <c r="I987" s="6"/>
    </row>
    <row r="988">
      <c r="A988" s="31"/>
      <c r="B988" s="32"/>
      <c r="H988" s="5"/>
      <c r="I988" s="6"/>
    </row>
    <row r="989">
      <c r="A989" s="31"/>
      <c r="B989" s="32"/>
      <c r="H989" s="5"/>
      <c r="I989" s="6"/>
    </row>
    <row r="990">
      <c r="A990" s="31"/>
      <c r="B990" s="32"/>
      <c r="H990" s="5"/>
      <c r="I990" s="6"/>
    </row>
    <row r="991">
      <c r="A991" s="31"/>
      <c r="B991" s="32"/>
      <c r="H991" s="5"/>
      <c r="I991" s="6"/>
    </row>
    <row r="992">
      <c r="A992" s="31"/>
      <c r="B992" s="32"/>
      <c r="H992" s="5"/>
      <c r="I992" s="6"/>
    </row>
    <row r="993">
      <c r="A993" s="31"/>
      <c r="B993" s="32"/>
      <c r="H993" s="5"/>
      <c r="I993" s="6"/>
    </row>
    <row r="994">
      <c r="A994" s="31"/>
      <c r="B994" s="32"/>
      <c r="H994" s="5"/>
      <c r="I994" s="6"/>
    </row>
    <row r="995">
      <c r="A995" s="31"/>
      <c r="B995" s="32"/>
      <c r="H995" s="5"/>
      <c r="I995" s="6"/>
    </row>
    <row r="996">
      <c r="A996" s="31"/>
      <c r="B996" s="32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G1" s="5"/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Mature</v>
      </c>
      <c r="D2" s="10">
        <f>average(D3,D16,D27,D41,D49)</f>
        <v>1.6</v>
      </c>
      <c r="G2" s="5"/>
      <c r="H2" s="11"/>
      <c r="I2" s="12"/>
    </row>
    <row r="3">
      <c r="A3" s="13" t="s">
        <v>5</v>
      </c>
      <c r="B3" s="14"/>
      <c r="C3" s="15" t="str">
        <f>lookup(round(D3,0),Options!$C$2:$E$2, Options!$C$1:$E$1)</f>
        <v>Mature</v>
      </c>
      <c r="D3" s="16">
        <f>MEDIAN(D4:D15)</f>
        <v>2</v>
      </c>
      <c r="G3" s="5"/>
      <c r="H3" s="11"/>
      <c r="I3" s="12"/>
    </row>
    <row r="4">
      <c r="A4" s="17"/>
      <c r="B4" s="18" t="s">
        <v>6</v>
      </c>
      <c r="C4" s="53" t="s">
        <v>66</v>
      </c>
      <c r="D4" s="20">
        <f>iferror(match(C4,Options!C3:E3,0)-1, 0)</f>
        <v>2</v>
      </c>
      <c r="G4" s="5"/>
      <c r="H4" s="11" t="s">
        <v>6</v>
      </c>
      <c r="I4" s="12">
        <f t="shared" ref="I4:I15" si="1">D4</f>
        <v>2</v>
      </c>
    </row>
    <row r="5">
      <c r="A5" s="21"/>
      <c r="B5" s="18" t="s">
        <v>7</v>
      </c>
      <c r="C5" s="53" t="s">
        <v>72</v>
      </c>
      <c r="D5" s="20">
        <f>iferror(match(C5,Options!C4:E4,0)-1, 0)</f>
        <v>2</v>
      </c>
      <c r="G5" s="5"/>
      <c r="H5" s="11" t="s">
        <v>7</v>
      </c>
      <c r="I5" s="12">
        <f t="shared" si="1"/>
        <v>2</v>
      </c>
    </row>
    <row r="6">
      <c r="A6" s="21"/>
      <c r="B6" s="18" t="s">
        <v>8</v>
      </c>
      <c r="C6" s="53" t="s">
        <v>79</v>
      </c>
      <c r="D6" s="20">
        <f>iferror(match(C6,Options!C5:E5,0)-1, 0)</f>
        <v>2</v>
      </c>
      <c r="F6" s="19" t="str">
        <f>offset(indirect(address(2,row(),,,"Options")),2,1,1)</f>
        <v>Emergent / Vulnerable</v>
      </c>
      <c r="G6" s="5"/>
      <c r="H6" s="11" t="s">
        <v>8</v>
      </c>
      <c r="I6" s="12">
        <f t="shared" si="1"/>
        <v>2</v>
      </c>
    </row>
    <row r="7">
      <c r="A7" s="21"/>
      <c r="B7" s="18" t="s">
        <v>9</v>
      </c>
      <c r="C7" s="53" t="s">
        <v>82</v>
      </c>
      <c r="D7" s="20">
        <f>iferror(match(C7,Options!C7:E7,0)-1, 0)</f>
        <v>0</v>
      </c>
      <c r="G7" s="5"/>
      <c r="H7" s="11" t="s">
        <v>9</v>
      </c>
      <c r="I7" s="12">
        <f t="shared" si="1"/>
        <v>0</v>
      </c>
    </row>
    <row r="8">
      <c r="A8" s="21"/>
      <c r="B8" s="22" t="s">
        <v>10</v>
      </c>
      <c r="C8" s="23" t="s">
        <v>87</v>
      </c>
      <c r="D8" s="20">
        <f>iferror(match(C8,Options!C8:E8,0)-1, 0)</f>
        <v>2</v>
      </c>
      <c r="G8" s="5"/>
      <c r="H8" s="24" t="s">
        <v>10</v>
      </c>
      <c r="I8" s="12">
        <f t="shared" si="1"/>
        <v>2</v>
      </c>
    </row>
    <row r="9">
      <c r="A9" s="21"/>
      <c r="B9" s="18" t="s">
        <v>11</v>
      </c>
      <c r="C9" s="23" t="s">
        <v>89</v>
      </c>
      <c r="D9" s="20">
        <f>iferror(match(C9,Options!C9:E9,0)-1, 0)</f>
        <v>2</v>
      </c>
      <c r="G9" s="5"/>
      <c r="H9" s="11" t="s">
        <v>11</v>
      </c>
      <c r="I9" s="12">
        <f t="shared" si="1"/>
        <v>2</v>
      </c>
    </row>
    <row r="10">
      <c r="A10" s="21"/>
      <c r="B10" s="18" t="s">
        <v>12</v>
      </c>
      <c r="C10" s="23" t="s">
        <v>89</v>
      </c>
      <c r="D10" s="20">
        <f>iferror(match(C10,Options!C10:E10,0)-1, 0)</f>
        <v>2</v>
      </c>
      <c r="G10" s="5"/>
      <c r="H10" s="11" t="s">
        <v>12</v>
      </c>
      <c r="I10" s="12">
        <f t="shared" si="1"/>
        <v>2</v>
      </c>
    </row>
    <row r="11">
      <c r="A11" s="21"/>
      <c r="B11" s="18" t="s">
        <v>13</v>
      </c>
      <c r="C11" s="53" t="s">
        <v>92</v>
      </c>
      <c r="D11" s="20">
        <f>iferror(match(C11,Options!C11:E11,0)-1, 0)</f>
        <v>2</v>
      </c>
      <c r="G11" s="5"/>
      <c r="H11" s="11" t="s">
        <v>13</v>
      </c>
      <c r="I11" s="12">
        <f t="shared" si="1"/>
        <v>2</v>
      </c>
    </row>
    <row r="12">
      <c r="A12" s="21"/>
      <c r="B12" s="18" t="s">
        <v>14</v>
      </c>
      <c r="C12" s="53" t="s">
        <v>92</v>
      </c>
      <c r="D12" s="20">
        <f>iferror(match(C12,Options!C12:E12,0)-1, 0)</f>
        <v>2</v>
      </c>
      <c r="G12" s="5"/>
      <c r="H12" s="11" t="s">
        <v>14</v>
      </c>
      <c r="I12" s="12">
        <f t="shared" si="1"/>
        <v>2</v>
      </c>
    </row>
    <row r="13">
      <c r="A13" s="21"/>
      <c r="B13" s="25" t="s">
        <v>15</v>
      </c>
      <c r="C13" s="53" t="s">
        <v>92</v>
      </c>
      <c r="D13" s="20">
        <f>iferror(match(C13,Options!C13:E13,0)-1, 0)</f>
        <v>2</v>
      </c>
      <c r="G13" s="5"/>
      <c r="H13" s="26" t="s">
        <v>15</v>
      </c>
      <c r="I13" s="12">
        <f t="shared" si="1"/>
        <v>2</v>
      </c>
    </row>
    <row r="14">
      <c r="A14" s="21"/>
      <c r="B14" s="18" t="s">
        <v>16</v>
      </c>
      <c r="C14" s="53" t="s">
        <v>91</v>
      </c>
      <c r="D14" s="20">
        <f>iferror(match(C14,Options!C14:E14,0)-1, 0)</f>
        <v>1</v>
      </c>
      <c r="G14" s="5"/>
      <c r="H14" s="11" t="s">
        <v>16</v>
      </c>
      <c r="I14" s="12">
        <f t="shared" si="1"/>
        <v>1</v>
      </c>
    </row>
    <row r="15">
      <c r="A15" s="21"/>
      <c r="B15" s="18" t="s">
        <v>17</v>
      </c>
      <c r="C15" s="53" t="s">
        <v>95</v>
      </c>
      <c r="D15" s="20">
        <f>iferror(match(C15,Options!C15:E15,0)-1, 0)</f>
        <v>1</v>
      </c>
      <c r="G15" s="5"/>
      <c r="H15" s="11" t="s">
        <v>17</v>
      </c>
      <c r="I15" s="12">
        <f t="shared" si="1"/>
        <v>1</v>
      </c>
    </row>
    <row r="16">
      <c r="A16" s="13" t="s">
        <v>18</v>
      </c>
      <c r="B16" s="14"/>
      <c r="C16" s="15" t="str">
        <f>lookup(round(D16,0),Options!$C$2:$E$2, Options!$C$1:$E$1)</f>
        <v>Mature</v>
      </c>
      <c r="D16" s="16">
        <f>MEDIAN(D17:D26)</f>
        <v>2</v>
      </c>
      <c r="G16" s="5"/>
      <c r="H16" s="5"/>
      <c r="I16" s="6"/>
    </row>
    <row r="17">
      <c r="A17" s="17"/>
      <c r="B17" s="18" t="s">
        <v>19</v>
      </c>
      <c r="C17" s="53" t="s">
        <v>100</v>
      </c>
      <c r="D17" s="20">
        <f>iferror(match(C17,Options!C18:E18,0)-1, 0)</f>
        <v>2</v>
      </c>
      <c r="G17" s="5"/>
      <c r="H17" s="11" t="s">
        <v>19</v>
      </c>
      <c r="I17" s="6">
        <f t="shared" ref="I17:I26" si="2">D17</f>
        <v>2</v>
      </c>
    </row>
    <row r="18">
      <c r="A18" s="21"/>
      <c r="B18" s="18" t="s">
        <v>20</v>
      </c>
      <c r="C18" s="53" t="s">
        <v>103</v>
      </c>
      <c r="D18" s="20">
        <f>iferror(match(C18,Options!C19:E19,0)-1, 0)</f>
        <v>2</v>
      </c>
      <c r="G18" s="5"/>
      <c r="H18" s="11" t="s">
        <v>20</v>
      </c>
      <c r="I18" s="6">
        <f t="shared" si="2"/>
        <v>2</v>
      </c>
    </row>
    <row r="19">
      <c r="A19" s="21"/>
      <c r="B19" s="56" t="s">
        <v>21</v>
      </c>
      <c r="C19" s="53" t="s">
        <v>105</v>
      </c>
      <c r="D19" s="20">
        <f>iferror(match(C19,Options!C20:E20,0)-1, 0)</f>
        <v>2</v>
      </c>
      <c r="G19" s="5"/>
      <c r="H19" s="11" t="s">
        <v>21</v>
      </c>
      <c r="I19" s="6">
        <f t="shared" si="2"/>
        <v>2</v>
      </c>
    </row>
    <row r="20">
      <c r="A20" s="21"/>
      <c r="B20" s="18" t="s">
        <v>22</v>
      </c>
      <c r="C20" s="53" t="s">
        <v>108</v>
      </c>
      <c r="D20" s="20">
        <f>iferror(match(C20,Options!C21:E21,0)-1, 0)</f>
        <v>2</v>
      </c>
      <c r="G20" s="5"/>
      <c r="H20" s="11" t="s">
        <v>22</v>
      </c>
      <c r="I20" s="6">
        <f t="shared" si="2"/>
        <v>2</v>
      </c>
    </row>
    <row r="21">
      <c r="A21" s="21"/>
      <c r="B21" s="18" t="s">
        <v>23</v>
      </c>
      <c r="C21" s="53" t="s">
        <v>111</v>
      </c>
      <c r="D21" s="20">
        <f>iferror(match(C21,Options!C22:E22,0)-1, 0)</f>
        <v>2</v>
      </c>
      <c r="G21" s="5"/>
      <c r="H21" s="11" t="s">
        <v>23</v>
      </c>
      <c r="I21" s="6">
        <f t="shared" si="2"/>
        <v>2</v>
      </c>
    </row>
    <row r="22">
      <c r="A22" s="21"/>
      <c r="B22" s="18" t="s">
        <v>24</v>
      </c>
      <c r="C22" s="53" t="s">
        <v>92</v>
      </c>
      <c r="D22" s="20">
        <f>iferror(match(C22,Options!C23:E23,0)-1, 0)</f>
        <v>2</v>
      </c>
      <c r="G22" s="5"/>
      <c r="H22" s="11" t="s">
        <v>24</v>
      </c>
      <c r="I22" s="6">
        <f t="shared" si="2"/>
        <v>2</v>
      </c>
    </row>
    <row r="23">
      <c r="A23" s="21"/>
      <c r="B23" s="18" t="s">
        <v>25</v>
      </c>
      <c r="C23" s="53" t="s">
        <v>114</v>
      </c>
      <c r="D23" s="20">
        <f>iferror(match(C23,Options!C24:E24,0)-1, 0)</f>
        <v>2</v>
      </c>
      <c r="G23" s="5"/>
      <c r="H23" s="11" t="s">
        <v>25</v>
      </c>
      <c r="I23" s="6">
        <f t="shared" si="2"/>
        <v>2</v>
      </c>
    </row>
    <row r="24">
      <c r="A24" s="21"/>
      <c r="B24" s="18" t="s">
        <v>26</v>
      </c>
      <c r="C24" s="53" t="s">
        <v>92</v>
      </c>
      <c r="D24" s="20">
        <f>iferror(match(C24,Options!C25:E25,0)-1, 0)</f>
        <v>2</v>
      </c>
      <c r="G24" s="5"/>
      <c r="H24" s="11" t="s">
        <v>26</v>
      </c>
      <c r="I24" s="6">
        <f t="shared" si="2"/>
        <v>2</v>
      </c>
    </row>
    <row r="25">
      <c r="A25" s="21"/>
      <c r="B25" s="18" t="s">
        <v>27</v>
      </c>
      <c r="C25" s="53" t="s">
        <v>117</v>
      </c>
      <c r="D25" s="20">
        <f>iferror(match(C25,Options!C26:E26,0)-1, 0)</f>
        <v>2</v>
      </c>
      <c r="G25" s="5"/>
      <c r="H25" s="11" t="s">
        <v>27</v>
      </c>
      <c r="I25" s="6">
        <f t="shared" si="2"/>
        <v>2</v>
      </c>
    </row>
    <row r="26">
      <c r="A26" s="21"/>
      <c r="B26" s="18" t="str">
        <f>Options!B27</f>
        <v>Diversity Outreach</v>
      </c>
      <c r="C26" s="53" t="s">
        <v>118</v>
      </c>
      <c r="D26" s="20">
        <f>iferror(match(C26,Options!C27:E27,0)-1, 0)</f>
        <v>0</v>
      </c>
      <c r="G26" s="5"/>
      <c r="H26" s="26" t="s">
        <v>28</v>
      </c>
      <c r="I26" s="6">
        <f t="shared" si="2"/>
        <v>0</v>
      </c>
    </row>
    <row r="27">
      <c r="A27" s="13" t="s">
        <v>29</v>
      </c>
      <c r="B27" s="14"/>
      <c r="C27" s="15" t="str">
        <f>lookup(round(D27,0),Options!$C$2:$E$2, Options!$C$1:$E$1)</f>
        <v>Mature</v>
      </c>
      <c r="D27" s="16">
        <f>MEDIAN(D28:D40)</f>
        <v>2</v>
      </c>
      <c r="G27" s="5"/>
      <c r="H27" s="5"/>
      <c r="I27" s="6"/>
    </row>
    <row r="28">
      <c r="A28" s="17"/>
      <c r="B28" s="18" t="s">
        <v>30</v>
      </c>
      <c r="C28" s="23" t="s">
        <v>123</v>
      </c>
      <c r="D28" s="20">
        <f>iferror(match(C28,Options!C30:E30,0)-1, 0)</f>
        <v>1</v>
      </c>
      <c r="G28" s="5"/>
      <c r="H28" s="11" t="s">
        <v>30</v>
      </c>
      <c r="I28" s="6">
        <f t="shared" ref="I28:I30" si="3">D28</f>
        <v>1</v>
      </c>
    </row>
    <row r="29">
      <c r="A29" s="21"/>
      <c r="B29" s="18" t="s">
        <v>31</v>
      </c>
      <c r="C29" s="53" t="s">
        <v>127</v>
      </c>
      <c r="D29" s="20">
        <f>iferror(match(C29,Options!C31:E31,0)-1, 0)</f>
        <v>2</v>
      </c>
      <c r="G29" s="5"/>
      <c r="H29" s="11" t="s">
        <v>31</v>
      </c>
      <c r="I29" s="6">
        <f t="shared" si="3"/>
        <v>2</v>
      </c>
    </row>
    <row r="30">
      <c r="A30" s="21"/>
      <c r="B30" s="18" t="s">
        <v>32</v>
      </c>
      <c r="C30" s="53" t="s">
        <v>131</v>
      </c>
      <c r="D30" s="20">
        <f>iferror(match(C30,Options!C33:E33,0)-1, 0)</f>
        <v>2</v>
      </c>
      <c r="G30" s="5"/>
      <c r="H30" s="11" t="s">
        <v>32</v>
      </c>
      <c r="I30" s="6">
        <f t="shared" si="3"/>
        <v>2</v>
      </c>
    </row>
    <row r="31">
      <c r="A31" s="21"/>
      <c r="B31" s="25" t="s">
        <v>33</v>
      </c>
      <c r="C31" s="53" t="s">
        <v>134</v>
      </c>
      <c r="D31" s="20">
        <f>iferror(match(C31,Options!C34:E34,0)-1, 0)</f>
        <v>2</v>
      </c>
      <c r="G31" s="5"/>
      <c r="H31" s="11"/>
      <c r="I31" s="6"/>
    </row>
    <row r="32">
      <c r="A32" s="21"/>
      <c r="B32" s="18" t="s">
        <v>34</v>
      </c>
      <c r="C32" s="53" t="s">
        <v>138</v>
      </c>
      <c r="D32" s="20">
        <f>iferror(match(C32,Options!C37:E37,0)-1, 0)</f>
        <v>1</v>
      </c>
      <c r="G32" s="5"/>
      <c r="H32" s="11" t="s">
        <v>34</v>
      </c>
      <c r="I32" s="6">
        <f t="shared" ref="I32:I40" si="4">D32</f>
        <v>1</v>
      </c>
    </row>
    <row r="33">
      <c r="A33" s="21"/>
      <c r="B33" s="18" t="s">
        <v>35</v>
      </c>
      <c r="C33" s="53" t="s">
        <v>142</v>
      </c>
      <c r="D33" s="20">
        <f>iferror(match(C33,Options!C38:E38,0)-1, 0)</f>
        <v>2</v>
      </c>
      <c r="G33" s="5"/>
      <c r="H33" s="11" t="s">
        <v>35</v>
      </c>
      <c r="I33" s="6">
        <f t="shared" si="4"/>
        <v>2</v>
      </c>
    </row>
    <row r="34">
      <c r="A34" s="21"/>
      <c r="B34" s="18" t="s">
        <v>36</v>
      </c>
      <c r="C34" s="53" t="s">
        <v>125</v>
      </c>
      <c r="D34" s="20">
        <f>iferror(match(C34,Options!C39:E39,0)-1, 0)</f>
        <v>0</v>
      </c>
      <c r="G34" s="5"/>
      <c r="H34" s="11" t="s">
        <v>36</v>
      </c>
      <c r="I34" s="6">
        <f t="shared" si="4"/>
        <v>0</v>
      </c>
    </row>
    <row r="35">
      <c r="A35" s="21"/>
      <c r="B35" s="18" t="s">
        <v>37</v>
      </c>
      <c r="C35" s="23" t="s">
        <v>145</v>
      </c>
      <c r="D35" s="20">
        <f>iferror(match(C35,Options!C40:E40,0)-1, 0)</f>
        <v>1</v>
      </c>
      <c r="G35" s="5"/>
      <c r="H35" s="11" t="s">
        <v>37</v>
      </c>
      <c r="I35" s="6">
        <f t="shared" si="4"/>
        <v>1</v>
      </c>
    </row>
    <row r="36">
      <c r="A36" s="21"/>
      <c r="B36" s="18" t="s">
        <v>38</v>
      </c>
      <c r="C36" s="23" t="s">
        <v>146</v>
      </c>
      <c r="D36" s="20">
        <f>iferror(match(C36,Options!C41:E41,0)-1, 0)</f>
        <v>2</v>
      </c>
      <c r="G36" s="5"/>
      <c r="H36" s="11" t="s">
        <v>38</v>
      </c>
      <c r="I36" s="6">
        <f t="shared" si="4"/>
        <v>2</v>
      </c>
    </row>
    <row r="37">
      <c r="A37" s="21"/>
      <c r="B37" s="18" t="s">
        <v>39</v>
      </c>
      <c r="C37" s="53" t="s">
        <v>151</v>
      </c>
      <c r="D37" s="20">
        <f>iferror(match(C37,Options!C42:E42,0)-1, 0)</f>
        <v>2</v>
      </c>
      <c r="G37" s="5"/>
      <c r="H37" s="11" t="s">
        <v>39</v>
      </c>
      <c r="I37" s="6">
        <f t="shared" si="4"/>
        <v>2</v>
      </c>
    </row>
    <row r="38">
      <c r="A38" s="21"/>
      <c r="B38" s="18" t="s">
        <v>40</v>
      </c>
      <c r="C38" s="53" t="s">
        <v>154</v>
      </c>
      <c r="D38" s="20">
        <f>iferror(match(C38,Options!C43:E43,0)-1, 0)</f>
        <v>2</v>
      </c>
      <c r="G38" s="5"/>
      <c r="H38" s="11" t="s">
        <v>40</v>
      </c>
      <c r="I38" s="6">
        <f t="shared" si="4"/>
        <v>2</v>
      </c>
    </row>
    <row r="39">
      <c r="A39" s="21"/>
      <c r="B39" s="18" t="s">
        <v>41</v>
      </c>
      <c r="C39" s="53" t="s">
        <v>156</v>
      </c>
      <c r="D39" s="20">
        <f>iferror(match(C39,Options!C44:E44,0)-1, 0)</f>
        <v>1</v>
      </c>
      <c r="G39" s="5"/>
      <c r="H39" s="11" t="s">
        <v>41</v>
      </c>
      <c r="I39" s="6">
        <f t="shared" si="4"/>
        <v>1</v>
      </c>
    </row>
    <row r="40">
      <c r="A40" s="21"/>
      <c r="B40" s="56" t="s">
        <v>42</v>
      </c>
      <c r="C40" s="53" t="s">
        <v>160</v>
      </c>
      <c r="D40" s="20">
        <f>iferror(match(C40,Options!C45:E45,0)-1, 0)</f>
        <v>2</v>
      </c>
      <c r="G40" s="5"/>
      <c r="H40" s="11" t="s">
        <v>42</v>
      </c>
      <c r="I40" s="6">
        <f t="shared" si="4"/>
        <v>2</v>
      </c>
    </row>
    <row r="41">
      <c r="A41" s="13" t="s">
        <v>43</v>
      </c>
      <c r="B41" s="14"/>
      <c r="C41" s="15" t="str">
        <f>lookup(round(D41,0),Options!$C$2:$E$2, Options!$C$1:$E$1)</f>
        <v>Established</v>
      </c>
      <c r="D41" s="16">
        <f>MEDIAN(D42:D48)</f>
        <v>1</v>
      </c>
      <c r="G41" s="5"/>
      <c r="H41" s="5"/>
      <c r="I41" s="6"/>
    </row>
    <row r="42">
      <c r="A42" s="17"/>
      <c r="B42" s="18" t="s">
        <v>44</v>
      </c>
      <c r="C42" s="53" t="s">
        <v>161</v>
      </c>
      <c r="D42" s="20">
        <f>iferror(match(C42,Options!C48:E48,0)-1, 0)</f>
        <v>1</v>
      </c>
      <c r="G42" s="5"/>
      <c r="H42" s="11" t="s">
        <v>44</v>
      </c>
      <c r="I42" s="6">
        <f t="shared" ref="I42:I48" si="5">D42</f>
        <v>1</v>
      </c>
    </row>
    <row r="43">
      <c r="A43" s="21"/>
      <c r="B43" s="22" t="s">
        <v>45</v>
      </c>
      <c r="C43" s="53" t="s">
        <v>164</v>
      </c>
      <c r="D43" s="20">
        <f>iferror(match(C43,Options!C49:E49,0)-1, 0)</f>
        <v>1</v>
      </c>
      <c r="G43" s="5"/>
      <c r="H43" s="24" t="s">
        <v>45</v>
      </c>
      <c r="I43" s="6">
        <f t="shared" si="5"/>
        <v>1</v>
      </c>
    </row>
    <row r="44">
      <c r="A44" s="21"/>
      <c r="B44" s="22" t="s">
        <v>46</v>
      </c>
      <c r="C44" s="53" t="s">
        <v>168</v>
      </c>
      <c r="D44" s="20">
        <f>iferror(match(C44,Options!C50:E50,0)-1, 0)</f>
        <v>2</v>
      </c>
      <c r="G44" s="5"/>
      <c r="H44" s="24" t="s">
        <v>46</v>
      </c>
      <c r="I44" s="6">
        <f t="shared" si="5"/>
        <v>2</v>
      </c>
    </row>
    <row r="45">
      <c r="A45" s="21"/>
      <c r="B45" s="18" t="s">
        <v>47</v>
      </c>
      <c r="C45" s="53" t="s">
        <v>90</v>
      </c>
      <c r="D45" s="20">
        <f>iferror(match(C45,Options!C51:E51,0)-1, 0)</f>
        <v>0</v>
      </c>
      <c r="G45" s="5"/>
      <c r="H45" s="11" t="s">
        <v>47</v>
      </c>
      <c r="I45" s="6">
        <f t="shared" si="5"/>
        <v>0</v>
      </c>
    </row>
    <row r="46">
      <c r="A46" s="21"/>
      <c r="B46" s="18" t="s">
        <v>48</v>
      </c>
      <c r="C46" s="53" t="s">
        <v>171</v>
      </c>
      <c r="D46" s="20">
        <f>iferror(match(C46,Options!C52:E52,0)-1, 0)</f>
        <v>2</v>
      </c>
      <c r="G46" s="5"/>
      <c r="H46" s="11" t="s">
        <v>48</v>
      </c>
      <c r="I46" s="6">
        <f t="shared" si="5"/>
        <v>2</v>
      </c>
    </row>
    <row r="47">
      <c r="A47" s="21"/>
      <c r="B47" s="18" t="s">
        <v>49</v>
      </c>
      <c r="C47" s="53" t="s">
        <v>174</v>
      </c>
      <c r="D47" s="20">
        <f>iferror(match(C47,Options!C54:E54,0)-1, 0)</f>
        <v>2</v>
      </c>
      <c r="G47" s="5"/>
      <c r="H47" s="11" t="s">
        <v>49</v>
      </c>
      <c r="I47" s="6">
        <f t="shared" si="5"/>
        <v>2</v>
      </c>
    </row>
    <row r="48">
      <c r="A48" s="21"/>
      <c r="B48" s="18" t="s">
        <v>50</v>
      </c>
      <c r="C48" s="53" t="s">
        <v>176</v>
      </c>
      <c r="D48" s="20">
        <f>iferror(match(C48,Options!C55:E55,0)-1, 0)</f>
        <v>1</v>
      </c>
      <c r="G48" s="5"/>
      <c r="H48" s="11" t="s">
        <v>50</v>
      </c>
      <c r="I48" s="6">
        <f t="shared" si="5"/>
        <v>1</v>
      </c>
    </row>
    <row r="49">
      <c r="A49" s="13" t="s">
        <v>51</v>
      </c>
      <c r="B49" s="14"/>
      <c r="C49" s="15" t="str">
        <f>lookup(round(D49,0),Options!$C$2:$E$2, Options!$C$1:$E$1)</f>
        <v>Established</v>
      </c>
      <c r="D49" s="16">
        <f>MEDIAN(D50:D51)</f>
        <v>1</v>
      </c>
      <c r="G49" s="5"/>
      <c r="H49" s="5"/>
      <c r="I49" s="6"/>
    </row>
    <row r="50">
      <c r="A50" s="17"/>
      <c r="B50" s="18" t="s">
        <v>52</v>
      </c>
      <c r="C50" s="53" t="s">
        <v>179</v>
      </c>
      <c r="D50" s="20">
        <f>iferror(match(C50,Options!C58:E58,0)-1, 0)</f>
        <v>0</v>
      </c>
      <c r="G50" s="5"/>
      <c r="H50" s="5"/>
      <c r="I50" s="6"/>
    </row>
    <row r="51">
      <c r="A51" s="27"/>
      <c r="B51" s="28" t="str">
        <f>Options!B60</f>
        <v>Security Reporting Process</v>
      </c>
      <c r="C51" s="29" t="s">
        <v>186</v>
      </c>
      <c r="D51" s="30">
        <f>iferror(match(C51,Options!C60:E60,0)-1, 0)</f>
        <v>2</v>
      </c>
      <c r="G51" s="5"/>
      <c r="H51" s="11" t="s">
        <v>52</v>
      </c>
      <c r="I51" s="6">
        <f t="shared" ref="I51:I52" si="6">D50</f>
        <v>0</v>
      </c>
    </row>
    <row r="52">
      <c r="A52" s="31"/>
      <c r="B52" s="32"/>
      <c r="G52" s="5"/>
      <c r="H52" s="61" t="s">
        <v>183</v>
      </c>
      <c r="I52" s="6">
        <f t="shared" si="6"/>
        <v>2</v>
      </c>
    </row>
    <row r="53">
      <c r="A53" s="31"/>
      <c r="B53" s="32"/>
      <c r="G53" s="5"/>
      <c r="H53" s="5"/>
      <c r="I53" s="6"/>
    </row>
    <row r="54">
      <c r="A54" s="31"/>
      <c r="B54" s="32"/>
      <c r="G54" s="5"/>
      <c r="H54" s="5"/>
      <c r="I54" s="6"/>
    </row>
    <row r="55">
      <c r="A55" s="31"/>
      <c r="B55" s="32"/>
      <c r="G55" s="5"/>
      <c r="H55" s="5"/>
      <c r="I55" s="6"/>
    </row>
    <row r="56">
      <c r="A56" s="31"/>
      <c r="B56" s="32"/>
      <c r="G56" s="5"/>
      <c r="H56" s="5"/>
      <c r="I56" s="6"/>
    </row>
    <row r="57">
      <c r="A57" s="31"/>
      <c r="B57" s="32"/>
      <c r="G57" s="5"/>
      <c r="H57" s="5"/>
      <c r="I57" s="6"/>
    </row>
    <row r="58">
      <c r="A58" s="31"/>
      <c r="B58" s="32"/>
      <c r="G58" s="5"/>
      <c r="H58" s="5"/>
      <c r="I58" s="6"/>
    </row>
    <row r="59">
      <c r="A59" s="31"/>
      <c r="B59" s="32"/>
      <c r="G59" s="5"/>
      <c r="H59" s="5"/>
      <c r="I59" s="6"/>
    </row>
    <row r="60">
      <c r="A60" s="31"/>
      <c r="B60" s="32"/>
      <c r="G60" s="5"/>
      <c r="H60" s="5"/>
      <c r="I60" s="6"/>
    </row>
    <row r="61">
      <c r="A61" s="31"/>
      <c r="B61" s="32"/>
      <c r="G61" s="5"/>
      <c r="H61" s="5"/>
      <c r="I61" s="6"/>
    </row>
    <row r="62">
      <c r="A62" s="31"/>
      <c r="B62" s="32"/>
      <c r="G62" s="5"/>
      <c r="H62" s="5"/>
      <c r="I62" s="6"/>
    </row>
    <row r="63">
      <c r="A63" s="31"/>
      <c r="B63" s="32"/>
      <c r="G63" s="5"/>
      <c r="H63" s="5"/>
      <c r="I63" s="6"/>
    </row>
    <row r="64">
      <c r="A64" s="31"/>
      <c r="B64" s="32"/>
      <c r="G64" s="5"/>
      <c r="H64" s="5"/>
      <c r="I64" s="6"/>
    </row>
    <row r="65">
      <c r="A65" s="31"/>
      <c r="B65" s="32"/>
      <c r="G65" s="5"/>
      <c r="H65" s="5"/>
      <c r="I65" s="6"/>
    </row>
    <row r="66">
      <c r="A66" s="31"/>
      <c r="B66" s="32"/>
      <c r="G66" s="5"/>
      <c r="H66" s="5"/>
      <c r="I66" s="6"/>
    </row>
    <row r="67">
      <c r="A67" s="31"/>
      <c r="B67" s="32"/>
      <c r="G67" s="5"/>
      <c r="H67" s="5"/>
      <c r="I67" s="6"/>
    </row>
    <row r="68">
      <c r="A68" s="31"/>
      <c r="B68" s="32"/>
      <c r="G68" s="5"/>
      <c r="H68" s="5"/>
      <c r="I68" s="6"/>
    </row>
    <row r="69">
      <c r="A69" s="31"/>
      <c r="B69" s="32"/>
      <c r="G69" s="5"/>
      <c r="H69" s="5"/>
      <c r="I69" s="6"/>
    </row>
    <row r="70">
      <c r="A70" s="31"/>
      <c r="B70" s="32"/>
      <c r="G70" s="5"/>
      <c r="H70" s="5"/>
      <c r="I70" s="6"/>
    </row>
    <row r="71">
      <c r="A71" s="31"/>
      <c r="B71" s="32"/>
      <c r="G71" s="5"/>
      <c r="H71" s="5"/>
      <c r="I71" s="6"/>
    </row>
    <row r="72">
      <c r="A72" s="31"/>
      <c r="B72" s="32"/>
      <c r="G72" s="5"/>
      <c r="H72" s="5"/>
      <c r="I72" s="6"/>
    </row>
    <row r="73">
      <c r="A73" s="31"/>
      <c r="B73" s="32"/>
      <c r="G73" s="5"/>
      <c r="H73" s="5"/>
      <c r="I73" s="6"/>
    </row>
    <row r="74">
      <c r="A74" s="31"/>
      <c r="B74" s="32"/>
      <c r="G74" s="5"/>
      <c r="H74" s="5"/>
      <c r="I74" s="6"/>
    </row>
    <row r="75">
      <c r="A75" s="31"/>
      <c r="B75" s="32"/>
      <c r="G75" s="5"/>
      <c r="H75" s="5"/>
      <c r="I75" s="6"/>
    </row>
    <row r="76">
      <c r="A76" s="31"/>
      <c r="B76" s="32"/>
      <c r="G76" s="5"/>
      <c r="H76" s="5"/>
      <c r="I76" s="6"/>
    </row>
    <row r="77">
      <c r="A77" s="31"/>
      <c r="B77" s="32"/>
      <c r="G77" s="5"/>
      <c r="H77" s="5"/>
      <c r="I77" s="6"/>
    </row>
    <row r="78">
      <c r="A78" s="31"/>
      <c r="B78" s="32"/>
      <c r="G78" s="5"/>
      <c r="H78" s="5"/>
      <c r="I78" s="6"/>
    </row>
    <row r="79">
      <c r="A79" s="31"/>
      <c r="B79" s="32"/>
      <c r="G79" s="5"/>
      <c r="H79" s="5"/>
      <c r="I79" s="6"/>
    </row>
    <row r="80">
      <c r="A80" s="31"/>
      <c r="B80" s="32"/>
      <c r="G80" s="5"/>
      <c r="H80" s="5"/>
      <c r="I80" s="6"/>
    </row>
    <row r="81">
      <c r="A81" s="31"/>
      <c r="B81" s="32"/>
      <c r="G81" s="5"/>
      <c r="H81" s="5"/>
      <c r="I81" s="6"/>
    </row>
    <row r="82">
      <c r="A82" s="31"/>
      <c r="B82" s="32"/>
      <c r="G82" s="5"/>
      <c r="H82" s="5"/>
      <c r="I82" s="6"/>
    </row>
    <row r="83">
      <c r="A83" s="31"/>
      <c r="B83" s="32"/>
      <c r="G83" s="5"/>
      <c r="H83" s="5"/>
      <c r="I83" s="6"/>
    </row>
    <row r="84">
      <c r="A84" s="31"/>
      <c r="B84" s="32"/>
      <c r="G84" s="5"/>
      <c r="H84" s="5"/>
      <c r="I84" s="6"/>
    </row>
    <row r="85">
      <c r="A85" s="31"/>
      <c r="B85" s="32"/>
      <c r="G85" s="5"/>
      <c r="H85" s="5"/>
      <c r="I85" s="6"/>
    </row>
    <row r="86">
      <c r="A86" s="31"/>
      <c r="B86" s="32"/>
      <c r="G86" s="5"/>
      <c r="H86" s="5"/>
      <c r="I86" s="6"/>
    </row>
    <row r="87">
      <c r="A87" s="31"/>
      <c r="B87" s="32"/>
      <c r="G87" s="5"/>
      <c r="H87" s="5"/>
      <c r="I87" s="6"/>
    </row>
    <row r="88">
      <c r="A88" s="31"/>
      <c r="B88" s="32"/>
      <c r="G88" s="5"/>
      <c r="H88" s="5"/>
      <c r="I88" s="6"/>
    </row>
    <row r="89">
      <c r="A89" s="31"/>
      <c r="B89" s="32"/>
      <c r="G89" s="5"/>
      <c r="H89" s="5"/>
      <c r="I89" s="6"/>
    </row>
    <row r="90">
      <c r="A90" s="31"/>
      <c r="B90" s="32"/>
      <c r="G90" s="5"/>
      <c r="H90" s="5"/>
      <c r="I90" s="6"/>
    </row>
    <row r="91">
      <c r="A91" s="31"/>
      <c r="B91" s="32"/>
      <c r="G91" s="5"/>
      <c r="H91" s="5"/>
      <c r="I91" s="6"/>
    </row>
    <row r="92">
      <c r="A92" s="31"/>
      <c r="B92" s="32"/>
      <c r="G92" s="5"/>
      <c r="H92" s="5"/>
      <c r="I92" s="6"/>
    </row>
    <row r="93">
      <c r="A93" s="31"/>
      <c r="B93" s="32"/>
      <c r="G93" s="5"/>
      <c r="H93" s="5"/>
      <c r="I93" s="6"/>
    </row>
    <row r="94">
      <c r="A94" s="31"/>
      <c r="B94" s="32"/>
      <c r="G94" s="5"/>
      <c r="H94" s="5"/>
      <c r="I94" s="6"/>
    </row>
    <row r="95">
      <c r="A95" s="31"/>
      <c r="B95" s="32"/>
      <c r="G95" s="5"/>
      <c r="H95" s="5"/>
      <c r="I95" s="6"/>
    </row>
    <row r="96">
      <c r="A96" s="31"/>
      <c r="B96" s="32"/>
      <c r="G96" s="5"/>
      <c r="H96" s="5"/>
      <c r="I96" s="6"/>
    </row>
    <row r="97">
      <c r="A97" s="31"/>
      <c r="B97" s="32"/>
      <c r="G97" s="5"/>
      <c r="H97" s="5"/>
      <c r="I97" s="6"/>
    </row>
    <row r="98">
      <c r="A98" s="31"/>
      <c r="B98" s="32"/>
      <c r="G98" s="5"/>
      <c r="H98" s="5"/>
      <c r="I98" s="6"/>
    </row>
    <row r="99">
      <c r="A99" s="31"/>
      <c r="B99" s="32"/>
      <c r="G99" s="5"/>
      <c r="H99" s="5"/>
      <c r="I99" s="6"/>
    </row>
    <row r="100">
      <c r="A100" s="31"/>
      <c r="B100" s="32"/>
      <c r="G100" s="5"/>
      <c r="H100" s="5"/>
      <c r="I100" s="6"/>
    </row>
    <row r="101">
      <c r="A101" s="31"/>
      <c r="B101" s="32"/>
      <c r="G101" s="5"/>
      <c r="H101" s="5"/>
      <c r="I101" s="6"/>
    </row>
    <row r="102">
      <c r="A102" s="31"/>
      <c r="B102" s="32"/>
      <c r="G102" s="5"/>
      <c r="H102" s="5"/>
      <c r="I102" s="6"/>
    </row>
    <row r="103">
      <c r="A103" s="31"/>
      <c r="B103" s="32"/>
      <c r="G103" s="5"/>
      <c r="H103" s="5"/>
      <c r="I103" s="6"/>
    </row>
    <row r="104">
      <c r="A104" s="31"/>
      <c r="B104" s="32"/>
      <c r="G104" s="5"/>
      <c r="H104" s="5"/>
      <c r="I104" s="6"/>
    </row>
    <row r="105">
      <c r="A105" s="31"/>
      <c r="B105" s="32"/>
      <c r="G105" s="5"/>
      <c r="H105" s="5"/>
      <c r="I105" s="6"/>
    </row>
    <row r="106">
      <c r="A106" s="31"/>
      <c r="B106" s="32"/>
      <c r="G106" s="5"/>
      <c r="H106" s="5"/>
      <c r="I106" s="6"/>
    </row>
    <row r="107">
      <c r="A107" s="31"/>
      <c r="B107" s="32"/>
      <c r="G107" s="5"/>
      <c r="H107" s="5"/>
      <c r="I107" s="6"/>
    </row>
    <row r="108">
      <c r="A108" s="31"/>
      <c r="B108" s="32"/>
      <c r="G108" s="5"/>
      <c r="H108" s="5"/>
      <c r="I108" s="6"/>
    </row>
    <row r="109">
      <c r="A109" s="31"/>
      <c r="B109" s="32"/>
      <c r="G109" s="5"/>
      <c r="H109" s="5"/>
      <c r="I109" s="6"/>
    </row>
    <row r="110">
      <c r="A110" s="31"/>
      <c r="B110" s="32"/>
      <c r="G110" s="5"/>
      <c r="H110" s="5"/>
      <c r="I110" s="6"/>
    </row>
    <row r="111">
      <c r="A111" s="31"/>
      <c r="B111" s="32"/>
      <c r="G111" s="5"/>
      <c r="H111" s="5"/>
      <c r="I111" s="6"/>
    </row>
    <row r="112">
      <c r="A112" s="31"/>
      <c r="B112" s="32"/>
      <c r="G112" s="5"/>
      <c r="H112" s="5"/>
      <c r="I112" s="6"/>
    </row>
    <row r="113">
      <c r="A113" s="31"/>
      <c r="B113" s="32"/>
      <c r="G113" s="5"/>
      <c r="H113" s="5"/>
      <c r="I113" s="6"/>
    </row>
    <row r="114">
      <c r="A114" s="31"/>
      <c r="B114" s="32"/>
      <c r="G114" s="5"/>
      <c r="H114" s="5"/>
      <c r="I114" s="6"/>
    </row>
    <row r="115">
      <c r="A115" s="31"/>
      <c r="B115" s="32"/>
      <c r="G115" s="5"/>
      <c r="H115" s="5"/>
      <c r="I115" s="6"/>
    </row>
    <row r="116">
      <c r="A116" s="31"/>
      <c r="B116" s="32"/>
      <c r="G116" s="5"/>
      <c r="H116" s="5"/>
      <c r="I116" s="6"/>
    </row>
    <row r="117">
      <c r="A117" s="31"/>
      <c r="B117" s="32"/>
      <c r="G117" s="5"/>
      <c r="H117" s="5"/>
      <c r="I117" s="6"/>
    </row>
    <row r="118">
      <c r="A118" s="31"/>
      <c r="B118" s="32"/>
      <c r="G118" s="5"/>
      <c r="H118" s="5"/>
      <c r="I118" s="6"/>
    </row>
    <row r="119">
      <c r="A119" s="31"/>
      <c r="B119" s="32"/>
      <c r="G119" s="5"/>
      <c r="H119" s="5"/>
      <c r="I119" s="6"/>
    </row>
    <row r="120">
      <c r="A120" s="31"/>
      <c r="B120" s="32"/>
      <c r="G120" s="5"/>
      <c r="H120" s="5"/>
      <c r="I120" s="6"/>
    </row>
    <row r="121">
      <c r="A121" s="31"/>
      <c r="B121" s="32"/>
      <c r="G121" s="5"/>
      <c r="H121" s="5"/>
      <c r="I121" s="6"/>
    </row>
    <row r="122">
      <c r="A122" s="31"/>
      <c r="B122" s="32"/>
      <c r="G122" s="5"/>
      <c r="H122" s="5"/>
      <c r="I122" s="6"/>
    </row>
    <row r="123">
      <c r="A123" s="31"/>
      <c r="B123" s="32"/>
      <c r="G123" s="5"/>
      <c r="H123" s="5"/>
      <c r="I123" s="6"/>
    </row>
    <row r="124">
      <c r="A124" s="31"/>
      <c r="B124" s="32"/>
      <c r="G124" s="5"/>
      <c r="H124" s="5"/>
      <c r="I124" s="6"/>
    </row>
    <row r="125">
      <c r="A125" s="31"/>
      <c r="B125" s="32"/>
      <c r="G125" s="5"/>
      <c r="H125" s="5"/>
      <c r="I125" s="6"/>
    </row>
    <row r="126">
      <c r="A126" s="31"/>
      <c r="B126" s="32"/>
      <c r="G126" s="5"/>
      <c r="H126" s="5"/>
      <c r="I126" s="6"/>
    </row>
    <row r="127">
      <c r="A127" s="31"/>
      <c r="B127" s="32"/>
      <c r="G127" s="5"/>
      <c r="H127" s="5"/>
      <c r="I127" s="6"/>
    </row>
    <row r="128">
      <c r="A128" s="31"/>
      <c r="B128" s="32"/>
      <c r="G128" s="5"/>
      <c r="H128" s="5"/>
      <c r="I128" s="6"/>
    </row>
    <row r="129">
      <c r="A129" s="31"/>
      <c r="B129" s="32"/>
      <c r="G129" s="5"/>
      <c r="H129" s="5"/>
      <c r="I129" s="6"/>
    </row>
    <row r="130">
      <c r="A130" s="31"/>
      <c r="B130" s="32"/>
      <c r="G130" s="5"/>
      <c r="H130" s="5"/>
      <c r="I130" s="6"/>
    </row>
    <row r="131">
      <c r="A131" s="31"/>
      <c r="B131" s="32"/>
      <c r="G131" s="5"/>
      <c r="H131" s="5"/>
      <c r="I131" s="6"/>
    </row>
    <row r="132">
      <c r="A132" s="31"/>
      <c r="B132" s="32"/>
      <c r="G132" s="5"/>
      <c r="H132" s="5"/>
      <c r="I132" s="6"/>
    </row>
    <row r="133">
      <c r="A133" s="31"/>
      <c r="B133" s="32"/>
      <c r="G133" s="5"/>
      <c r="H133" s="5"/>
      <c r="I133" s="6"/>
    </row>
    <row r="134">
      <c r="A134" s="31"/>
      <c r="B134" s="32"/>
      <c r="G134" s="5"/>
      <c r="H134" s="5"/>
      <c r="I134" s="6"/>
    </row>
    <row r="135">
      <c r="A135" s="31"/>
      <c r="B135" s="32"/>
      <c r="G135" s="5"/>
      <c r="H135" s="5"/>
      <c r="I135" s="6"/>
    </row>
    <row r="136">
      <c r="A136" s="31"/>
      <c r="B136" s="32"/>
      <c r="G136" s="5"/>
      <c r="H136" s="5"/>
      <c r="I136" s="6"/>
    </row>
    <row r="137">
      <c r="A137" s="31"/>
      <c r="B137" s="32"/>
      <c r="G137" s="5"/>
      <c r="H137" s="5"/>
      <c r="I137" s="6"/>
    </row>
    <row r="138">
      <c r="A138" s="31"/>
      <c r="B138" s="32"/>
      <c r="G138" s="5"/>
      <c r="H138" s="5"/>
      <c r="I138" s="6"/>
    </row>
    <row r="139">
      <c r="A139" s="31"/>
      <c r="B139" s="32"/>
      <c r="G139" s="5"/>
      <c r="H139" s="5"/>
      <c r="I139" s="6"/>
    </row>
    <row r="140">
      <c r="A140" s="31"/>
      <c r="B140" s="32"/>
      <c r="G140" s="5"/>
      <c r="H140" s="5"/>
      <c r="I140" s="6"/>
    </row>
    <row r="141">
      <c r="A141" s="31"/>
      <c r="B141" s="32"/>
      <c r="G141" s="5"/>
      <c r="H141" s="5"/>
      <c r="I141" s="6"/>
    </row>
    <row r="142">
      <c r="A142" s="31"/>
      <c r="B142" s="32"/>
      <c r="G142" s="5"/>
      <c r="H142" s="5"/>
      <c r="I142" s="6"/>
    </row>
    <row r="143">
      <c r="A143" s="31"/>
      <c r="B143" s="32"/>
      <c r="G143" s="5"/>
      <c r="H143" s="5"/>
      <c r="I143" s="6"/>
    </row>
    <row r="144">
      <c r="A144" s="31"/>
      <c r="B144" s="32"/>
      <c r="G144" s="5"/>
      <c r="H144" s="5"/>
      <c r="I144" s="6"/>
    </row>
    <row r="145">
      <c r="A145" s="31"/>
      <c r="B145" s="32"/>
      <c r="G145" s="5"/>
      <c r="H145" s="5"/>
      <c r="I145" s="6"/>
    </row>
    <row r="146">
      <c r="A146" s="31"/>
      <c r="B146" s="32"/>
      <c r="G146" s="5"/>
      <c r="H146" s="5"/>
      <c r="I146" s="6"/>
    </row>
    <row r="147">
      <c r="A147" s="31"/>
      <c r="B147" s="32"/>
      <c r="G147" s="5"/>
      <c r="H147" s="5"/>
      <c r="I147" s="6"/>
    </row>
    <row r="148">
      <c r="A148" s="31"/>
      <c r="B148" s="32"/>
      <c r="G148" s="5"/>
      <c r="H148" s="5"/>
      <c r="I148" s="6"/>
    </row>
    <row r="149">
      <c r="A149" s="31"/>
      <c r="B149" s="32"/>
      <c r="G149" s="5"/>
      <c r="H149" s="5"/>
      <c r="I149" s="6"/>
    </row>
    <row r="150">
      <c r="A150" s="31"/>
      <c r="B150" s="32"/>
      <c r="G150" s="5"/>
      <c r="H150" s="5"/>
      <c r="I150" s="6"/>
    </row>
    <row r="151">
      <c r="A151" s="31"/>
      <c r="B151" s="32"/>
      <c r="G151" s="5"/>
      <c r="H151" s="5"/>
      <c r="I151" s="6"/>
    </row>
    <row r="152">
      <c r="A152" s="31"/>
      <c r="B152" s="32"/>
      <c r="G152" s="5"/>
      <c r="H152" s="5"/>
      <c r="I152" s="6"/>
    </row>
    <row r="153">
      <c r="A153" s="31"/>
      <c r="B153" s="32"/>
      <c r="G153" s="5"/>
      <c r="H153" s="5"/>
      <c r="I153" s="6"/>
    </row>
    <row r="154">
      <c r="A154" s="31"/>
      <c r="B154" s="32"/>
      <c r="G154" s="5"/>
      <c r="H154" s="5"/>
      <c r="I154" s="6"/>
    </row>
    <row r="155">
      <c r="A155" s="31"/>
      <c r="B155" s="32"/>
      <c r="G155" s="5"/>
      <c r="H155" s="5"/>
      <c r="I155" s="6"/>
    </row>
    <row r="156">
      <c r="A156" s="31"/>
      <c r="B156" s="32"/>
      <c r="G156" s="5"/>
      <c r="H156" s="5"/>
      <c r="I156" s="6"/>
    </row>
    <row r="157">
      <c r="A157" s="31"/>
      <c r="B157" s="32"/>
      <c r="G157" s="5"/>
      <c r="H157" s="5"/>
      <c r="I157" s="6"/>
    </row>
    <row r="158">
      <c r="A158" s="31"/>
      <c r="B158" s="32"/>
      <c r="G158" s="5"/>
      <c r="H158" s="5"/>
      <c r="I158" s="6"/>
    </row>
    <row r="159">
      <c r="A159" s="31"/>
      <c r="B159" s="32"/>
      <c r="G159" s="5"/>
      <c r="H159" s="5"/>
      <c r="I159" s="6"/>
    </row>
    <row r="160">
      <c r="A160" s="31"/>
      <c r="B160" s="32"/>
      <c r="G160" s="5"/>
      <c r="H160" s="5"/>
      <c r="I160" s="6"/>
    </row>
    <row r="161">
      <c r="A161" s="31"/>
      <c r="B161" s="32"/>
      <c r="G161" s="5"/>
      <c r="H161" s="5"/>
      <c r="I161" s="6"/>
    </row>
    <row r="162">
      <c r="A162" s="31"/>
      <c r="B162" s="32"/>
      <c r="G162" s="5"/>
      <c r="H162" s="5"/>
      <c r="I162" s="6"/>
    </row>
    <row r="163">
      <c r="A163" s="31"/>
      <c r="B163" s="32"/>
      <c r="G163" s="5"/>
      <c r="H163" s="5"/>
      <c r="I163" s="6"/>
    </row>
    <row r="164">
      <c r="A164" s="31"/>
      <c r="B164" s="32"/>
      <c r="G164" s="5"/>
      <c r="H164" s="5"/>
      <c r="I164" s="6"/>
    </row>
    <row r="165">
      <c r="A165" s="31"/>
      <c r="B165" s="32"/>
      <c r="G165" s="5"/>
      <c r="H165" s="5"/>
      <c r="I165" s="6"/>
    </row>
    <row r="166">
      <c r="A166" s="31"/>
      <c r="B166" s="32"/>
      <c r="G166" s="5"/>
      <c r="H166" s="5"/>
      <c r="I166" s="6"/>
    </row>
    <row r="167">
      <c r="A167" s="31"/>
      <c r="B167" s="32"/>
      <c r="G167" s="5"/>
      <c r="H167" s="5"/>
      <c r="I167" s="6"/>
    </row>
    <row r="168">
      <c r="A168" s="31"/>
      <c r="B168" s="32"/>
      <c r="G168" s="5"/>
      <c r="H168" s="5"/>
      <c r="I168" s="6"/>
    </row>
    <row r="169">
      <c r="A169" s="31"/>
      <c r="B169" s="32"/>
      <c r="G169" s="5"/>
      <c r="H169" s="5"/>
      <c r="I169" s="6"/>
    </row>
    <row r="170">
      <c r="A170" s="31"/>
      <c r="B170" s="32"/>
      <c r="G170" s="5"/>
      <c r="H170" s="5"/>
      <c r="I170" s="6"/>
    </row>
    <row r="171">
      <c r="A171" s="31"/>
      <c r="B171" s="32"/>
      <c r="G171" s="5"/>
      <c r="H171" s="5"/>
      <c r="I171" s="6"/>
    </row>
    <row r="172">
      <c r="A172" s="31"/>
      <c r="B172" s="32"/>
      <c r="G172" s="5"/>
      <c r="H172" s="5"/>
      <c r="I172" s="6"/>
    </row>
    <row r="173">
      <c r="A173" s="31"/>
      <c r="B173" s="32"/>
      <c r="G173" s="5"/>
      <c r="H173" s="5"/>
      <c r="I173" s="6"/>
    </row>
    <row r="174">
      <c r="A174" s="31"/>
      <c r="B174" s="32"/>
      <c r="G174" s="5"/>
      <c r="H174" s="5"/>
      <c r="I174" s="6"/>
    </row>
    <row r="175">
      <c r="A175" s="31"/>
      <c r="B175" s="32"/>
      <c r="G175" s="5"/>
      <c r="H175" s="5"/>
      <c r="I175" s="6"/>
    </row>
    <row r="176">
      <c r="A176" s="31"/>
      <c r="B176" s="32"/>
      <c r="G176" s="5"/>
      <c r="H176" s="5"/>
      <c r="I176" s="6"/>
    </row>
    <row r="177">
      <c r="A177" s="31"/>
      <c r="B177" s="32"/>
      <c r="G177" s="5"/>
      <c r="H177" s="5"/>
      <c r="I177" s="6"/>
    </row>
    <row r="178">
      <c r="A178" s="31"/>
      <c r="B178" s="32"/>
      <c r="G178" s="5"/>
      <c r="H178" s="5"/>
      <c r="I178" s="6"/>
    </row>
    <row r="179">
      <c r="A179" s="31"/>
      <c r="B179" s="32"/>
      <c r="G179" s="5"/>
      <c r="H179" s="5"/>
      <c r="I179" s="6"/>
    </row>
    <row r="180">
      <c r="A180" s="31"/>
      <c r="B180" s="32"/>
      <c r="G180" s="5"/>
      <c r="H180" s="5"/>
      <c r="I180" s="6"/>
    </row>
    <row r="181">
      <c r="A181" s="31"/>
      <c r="B181" s="32"/>
      <c r="G181" s="5"/>
      <c r="H181" s="5"/>
      <c r="I181" s="6"/>
    </row>
    <row r="182">
      <c r="A182" s="31"/>
      <c r="B182" s="32"/>
      <c r="G182" s="5"/>
      <c r="H182" s="5"/>
      <c r="I182" s="6"/>
    </row>
    <row r="183">
      <c r="A183" s="31"/>
      <c r="B183" s="32"/>
      <c r="G183" s="5"/>
      <c r="H183" s="5"/>
      <c r="I183" s="6"/>
    </row>
    <row r="184">
      <c r="A184" s="31"/>
      <c r="B184" s="32"/>
      <c r="G184" s="5"/>
      <c r="H184" s="5"/>
      <c r="I184" s="6"/>
    </row>
    <row r="185">
      <c r="A185" s="31"/>
      <c r="B185" s="32"/>
      <c r="G185" s="5"/>
      <c r="H185" s="5"/>
      <c r="I185" s="6"/>
    </row>
    <row r="186">
      <c r="A186" s="31"/>
      <c r="B186" s="32"/>
      <c r="G186" s="5"/>
      <c r="H186" s="5"/>
      <c r="I186" s="6"/>
    </row>
    <row r="187">
      <c r="A187" s="31"/>
      <c r="B187" s="32"/>
      <c r="G187" s="5"/>
      <c r="H187" s="5"/>
      <c r="I187" s="6"/>
    </row>
    <row r="188">
      <c r="A188" s="31"/>
      <c r="B188" s="32"/>
      <c r="G188" s="5"/>
      <c r="H188" s="5"/>
      <c r="I188" s="6"/>
    </row>
    <row r="189">
      <c r="A189" s="31"/>
      <c r="B189" s="32"/>
      <c r="G189" s="5"/>
      <c r="H189" s="5"/>
      <c r="I189" s="6"/>
    </row>
    <row r="190">
      <c r="A190" s="31"/>
      <c r="B190" s="32"/>
      <c r="G190" s="5"/>
      <c r="H190" s="5"/>
      <c r="I190" s="6"/>
    </row>
    <row r="191">
      <c r="A191" s="31"/>
      <c r="B191" s="32"/>
      <c r="G191" s="5"/>
      <c r="H191" s="5"/>
      <c r="I191" s="6"/>
    </row>
    <row r="192">
      <c r="A192" s="31"/>
      <c r="B192" s="32"/>
      <c r="G192" s="5"/>
      <c r="H192" s="5"/>
      <c r="I192" s="6"/>
    </row>
    <row r="193">
      <c r="A193" s="31"/>
      <c r="B193" s="32"/>
      <c r="G193" s="5"/>
      <c r="H193" s="5"/>
      <c r="I193" s="6"/>
    </row>
    <row r="194">
      <c r="A194" s="31"/>
      <c r="B194" s="32"/>
      <c r="G194" s="5"/>
      <c r="H194" s="5"/>
      <c r="I194" s="6"/>
    </row>
    <row r="195">
      <c r="A195" s="31"/>
      <c r="B195" s="32"/>
      <c r="G195" s="5"/>
      <c r="H195" s="5"/>
      <c r="I195" s="6"/>
    </row>
    <row r="196">
      <c r="A196" s="31"/>
      <c r="B196" s="32"/>
      <c r="G196" s="5"/>
      <c r="H196" s="5"/>
      <c r="I196" s="6"/>
    </row>
    <row r="197">
      <c r="A197" s="31"/>
      <c r="B197" s="32"/>
      <c r="G197" s="5"/>
      <c r="H197" s="5"/>
      <c r="I197" s="6"/>
    </row>
    <row r="198">
      <c r="A198" s="31"/>
      <c r="B198" s="32"/>
      <c r="G198" s="5"/>
      <c r="H198" s="5"/>
      <c r="I198" s="6"/>
    </row>
    <row r="199">
      <c r="A199" s="31"/>
      <c r="B199" s="32"/>
      <c r="G199" s="5"/>
      <c r="H199" s="5"/>
      <c r="I199" s="6"/>
    </row>
    <row r="200">
      <c r="A200" s="31"/>
      <c r="B200" s="32"/>
      <c r="G200" s="5"/>
      <c r="H200" s="5"/>
      <c r="I200" s="6"/>
    </row>
    <row r="201">
      <c r="A201" s="31"/>
      <c r="B201" s="32"/>
      <c r="G201" s="5"/>
      <c r="H201" s="5"/>
      <c r="I201" s="6"/>
    </row>
    <row r="202">
      <c r="A202" s="31"/>
      <c r="B202" s="32"/>
      <c r="G202" s="5"/>
      <c r="H202" s="5"/>
      <c r="I202" s="6"/>
    </row>
    <row r="203">
      <c r="A203" s="31"/>
      <c r="B203" s="32"/>
      <c r="G203" s="5"/>
      <c r="H203" s="5"/>
      <c r="I203" s="6"/>
    </row>
    <row r="204">
      <c r="A204" s="31"/>
      <c r="B204" s="32"/>
      <c r="G204" s="5"/>
      <c r="H204" s="5"/>
      <c r="I204" s="6"/>
    </row>
    <row r="205">
      <c r="A205" s="31"/>
      <c r="B205" s="32"/>
      <c r="G205" s="5"/>
      <c r="H205" s="5"/>
      <c r="I205" s="6"/>
    </row>
    <row r="206">
      <c r="A206" s="31"/>
      <c r="B206" s="32"/>
      <c r="G206" s="5"/>
      <c r="H206" s="5"/>
      <c r="I206" s="6"/>
    </row>
    <row r="207">
      <c r="A207" s="31"/>
      <c r="B207" s="32"/>
      <c r="G207" s="5"/>
      <c r="H207" s="5"/>
      <c r="I207" s="6"/>
    </row>
    <row r="208">
      <c r="A208" s="31"/>
      <c r="B208" s="32"/>
      <c r="G208" s="5"/>
      <c r="H208" s="5"/>
      <c r="I208" s="6"/>
    </row>
    <row r="209">
      <c r="A209" s="31"/>
      <c r="B209" s="32"/>
      <c r="G209" s="5"/>
      <c r="H209" s="5"/>
      <c r="I209" s="6"/>
    </row>
    <row r="210">
      <c r="A210" s="31"/>
      <c r="B210" s="32"/>
      <c r="G210" s="5"/>
      <c r="H210" s="5"/>
      <c r="I210" s="6"/>
    </row>
    <row r="211">
      <c r="A211" s="31"/>
      <c r="B211" s="32"/>
      <c r="G211" s="5"/>
      <c r="H211" s="5"/>
      <c r="I211" s="6"/>
    </row>
    <row r="212">
      <c r="A212" s="31"/>
      <c r="B212" s="32"/>
      <c r="G212" s="5"/>
      <c r="H212" s="5"/>
      <c r="I212" s="6"/>
    </row>
    <row r="213">
      <c r="A213" s="31"/>
      <c r="B213" s="32"/>
      <c r="G213" s="5"/>
      <c r="H213" s="5"/>
      <c r="I213" s="6"/>
    </row>
    <row r="214">
      <c r="A214" s="31"/>
      <c r="B214" s="32"/>
      <c r="G214" s="5"/>
      <c r="H214" s="5"/>
      <c r="I214" s="6"/>
    </row>
    <row r="215">
      <c r="A215" s="31"/>
      <c r="B215" s="32"/>
      <c r="G215" s="5"/>
      <c r="H215" s="5"/>
      <c r="I215" s="6"/>
    </row>
    <row r="216">
      <c r="A216" s="31"/>
      <c r="B216" s="32"/>
      <c r="G216" s="5"/>
      <c r="H216" s="5"/>
      <c r="I216" s="6"/>
    </row>
    <row r="217">
      <c r="A217" s="31"/>
      <c r="B217" s="32"/>
      <c r="G217" s="5"/>
      <c r="H217" s="5"/>
      <c r="I217" s="6"/>
    </row>
    <row r="218">
      <c r="A218" s="31"/>
      <c r="B218" s="32"/>
      <c r="G218" s="5"/>
      <c r="H218" s="5"/>
      <c r="I218" s="6"/>
    </row>
    <row r="219">
      <c r="A219" s="31"/>
      <c r="B219" s="32"/>
      <c r="G219" s="5"/>
      <c r="H219" s="5"/>
      <c r="I219" s="6"/>
    </row>
    <row r="220">
      <c r="A220" s="31"/>
      <c r="B220" s="32"/>
      <c r="G220" s="5"/>
      <c r="H220" s="5"/>
      <c r="I220" s="6"/>
    </row>
    <row r="221">
      <c r="A221" s="31"/>
      <c r="B221" s="32"/>
      <c r="G221" s="5"/>
      <c r="H221" s="5"/>
      <c r="I221" s="6"/>
    </row>
    <row r="222">
      <c r="A222" s="31"/>
      <c r="B222" s="32"/>
      <c r="G222" s="5"/>
      <c r="H222" s="5"/>
      <c r="I222" s="6"/>
    </row>
    <row r="223">
      <c r="A223" s="31"/>
      <c r="B223" s="32"/>
      <c r="G223" s="5"/>
      <c r="H223" s="5"/>
      <c r="I223" s="6"/>
    </row>
    <row r="224">
      <c r="A224" s="31"/>
      <c r="B224" s="32"/>
      <c r="G224" s="5"/>
      <c r="H224" s="5"/>
      <c r="I224" s="6"/>
    </row>
    <row r="225">
      <c r="A225" s="31"/>
      <c r="B225" s="32"/>
      <c r="G225" s="5"/>
      <c r="H225" s="5"/>
      <c r="I225" s="6"/>
    </row>
    <row r="226">
      <c r="A226" s="31"/>
      <c r="B226" s="32"/>
      <c r="G226" s="5"/>
      <c r="H226" s="5"/>
      <c r="I226" s="6"/>
    </row>
    <row r="227">
      <c r="A227" s="31"/>
      <c r="B227" s="32"/>
      <c r="G227" s="5"/>
      <c r="H227" s="5"/>
      <c r="I227" s="6"/>
    </row>
    <row r="228">
      <c r="A228" s="31"/>
      <c r="B228" s="32"/>
      <c r="G228" s="5"/>
      <c r="H228" s="5"/>
      <c r="I228" s="6"/>
    </row>
    <row r="229">
      <c r="A229" s="31"/>
      <c r="B229" s="32"/>
      <c r="G229" s="5"/>
      <c r="H229" s="5"/>
      <c r="I229" s="6"/>
    </row>
    <row r="230">
      <c r="A230" s="31"/>
      <c r="B230" s="32"/>
      <c r="G230" s="5"/>
      <c r="H230" s="5"/>
      <c r="I230" s="6"/>
    </row>
    <row r="231">
      <c r="A231" s="31"/>
      <c r="B231" s="32"/>
      <c r="G231" s="5"/>
      <c r="H231" s="5"/>
      <c r="I231" s="6"/>
    </row>
    <row r="232">
      <c r="A232" s="31"/>
      <c r="B232" s="32"/>
      <c r="G232" s="5"/>
      <c r="H232" s="5"/>
      <c r="I232" s="6"/>
    </row>
    <row r="233">
      <c r="A233" s="31"/>
      <c r="B233" s="32"/>
      <c r="G233" s="5"/>
      <c r="H233" s="5"/>
      <c r="I233" s="6"/>
    </row>
    <row r="234">
      <c r="A234" s="31"/>
      <c r="B234" s="32"/>
      <c r="G234" s="5"/>
      <c r="H234" s="5"/>
      <c r="I234" s="6"/>
    </row>
    <row r="235">
      <c r="A235" s="31"/>
      <c r="B235" s="32"/>
      <c r="G235" s="5"/>
      <c r="H235" s="5"/>
      <c r="I235" s="6"/>
    </row>
    <row r="236">
      <c r="A236" s="31"/>
      <c r="B236" s="32"/>
      <c r="G236" s="5"/>
      <c r="H236" s="5"/>
      <c r="I236" s="6"/>
    </row>
    <row r="237">
      <c r="A237" s="31"/>
      <c r="B237" s="32"/>
      <c r="G237" s="5"/>
      <c r="H237" s="5"/>
      <c r="I237" s="6"/>
    </row>
    <row r="238">
      <c r="A238" s="31"/>
      <c r="B238" s="32"/>
      <c r="G238" s="5"/>
      <c r="H238" s="5"/>
      <c r="I238" s="6"/>
    </row>
    <row r="239">
      <c r="A239" s="31"/>
      <c r="B239" s="32"/>
      <c r="G239" s="5"/>
      <c r="H239" s="5"/>
      <c r="I239" s="6"/>
    </row>
    <row r="240">
      <c r="A240" s="31"/>
      <c r="B240" s="32"/>
      <c r="G240" s="5"/>
      <c r="H240" s="5"/>
      <c r="I240" s="6"/>
    </row>
    <row r="241">
      <c r="A241" s="31"/>
      <c r="B241" s="32"/>
      <c r="G241" s="5"/>
      <c r="H241" s="5"/>
      <c r="I241" s="6"/>
    </row>
    <row r="242">
      <c r="A242" s="31"/>
      <c r="B242" s="32"/>
      <c r="G242" s="5"/>
      <c r="H242" s="5"/>
      <c r="I242" s="6"/>
    </row>
    <row r="243">
      <c r="A243" s="31"/>
      <c r="B243" s="32"/>
      <c r="G243" s="5"/>
      <c r="H243" s="5"/>
      <c r="I243" s="6"/>
    </row>
    <row r="244">
      <c r="A244" s="31"/>
      <c r="B244" s="32"/>
      <c r="G244" s="5"/>
      <c r="H244" s="5"/>
      <c r="I244" s="6"/>
    </row>
    <row r="245">
      <c r="A245" s="31"/>
      <c r="B245" s="32"/>
      <c r="G245" s="5"/>
      <c r="H245" s="5"/>
      <c r="I245" s="6"/>
    </row>
    <row r="246">
      <c r="A246" s="31"/>
      <c r="B246" s="32"/>
      <c r="G246" s="5"/>
      <c r="H246" s="5"/>
      <c r="I246" s="6"/>
    </row>
    <row r="247">
      <c r="A247" s="31"/>
      <c r="B247" s="32"/>
      <c r="G247" s="5"/>
      <c r="H247" s="5"/>
      <c r="I247" s="6"/>
    </row>
    <row r="248">
      <c r="A248" s="31"/>
      <c r="B248" s="32"/>
      <c r="G248" s="5"/>
      <c r="H248" s="5"/>
      <c r="I248" s="6"/>
    </row>
    <row r="249">
      <c r="A249" s="31"/>
      <c r="B249" s="32"/>
      <c r="G249" s="5"/>
      <c r="H249" s="5"/>
      <c r="I249" s="6"/>
    </row>
    <row r="250">
      <c r="A250" s="31"/>
      <c r="B250" s="32"/>
      <c r="G250" s="5"/>
      <c r="H250" s="5"/>
      <c r="I250" s="6"/>
    </row>
    <row r="251">
      <c r="A251" s="31"/>
      <c r="B251" s="32"/>
      <c r="G251" s="5"/>
      <c r="H251" s="5"/>
      <c r="I251" s="6"/>
    </row>
    <row r="252">
      <c r="A252" s="31"/>
      <c r="B252" s="32"/>
      <c r="G252" s="5"/>
      <c r="H252" s="5"/>
      <c r="I252" s="6"/>
    </row>
    <row r="253">
      <c r="A253" s="31"/>
      <c r="B253" s="32"/>
      <c r="G253" s="5"/>
      <c r="H253" s="5"/>
      <c r="I253" s="6"/>
    </row>
    <row r="254">
      <c r="A254" s="31"/>
      <c r="B254" s="32"/>
      <c r="G254" s="5"/>
      <c r="H254" s="5"/>
      <c r="I254" s="6"/>
    </row>
    <row r="255">
      <c r="A255" s="31"/>
      <c r="B255" s="32"/>
      <c r="G255" s="5"/>
      <c r="H255" s="5"/>
      <c r="I255" s="6"/>
    </row>
    <row r="256">
      <c r="A256" s="31"/>
      <c r="B256" s="32"/>
      <c r="G256" s="5"/>
      <c r="H256" s="5"/>
      <c r="I256" s="6"/>
    </row>
    <row r="257">
      <c r="A257" s="31"/>
      <c r="B257" s="32"/>
      <c r="G257" s="5"/>
      <c r="H257" s="5"/>
      <c r="I257" s="6"/>
    </row>
    <row r="258">
      <c r="A258" s="31"/>
      <c r="B258" s="32"/>
      <c r="G258" s="5"/>
      <c r="H258" s="5"/>
      <c r="I258" s="6"/>
    </row>
    <row r="259">
      <c r="A259" s="31"/>
      <c r="B259" s="32"/>
      <c r="G259" s="5"/>
      <c r="H259" s="5"/>
      <c r="I259" s="6"/>
    </row>
    <row r="260">
      <c r="A260" s="31"/>
      <c r="B260" s="32"/>
      <c r="G260" s="5"/>
      <c r="H260" s="5"/>
      <c r="I260" s="6"/>
    </row>
    <row r="261">
      <c r="A261" s="31"/>
      <c r="B261" s="32"/>
      <c r="G261" s="5"/>
      <c r="H261" s="5"/>
      <c r="I261" s="6"/>
    </row>
    <row r="262">
      <c r="A262" s="31"/>
      <c r="B262" s="32"/>
      <c r="G262" s="5"/>
      <c r="H262" s="5"/>
      <c r="I262" s="6"/>
    </row>
    <row r="263">
      <c r="A263" s="31"/>
      <c r="B263" s="32"/>
      <c r="G263" s="5"/>
      <c r="H263" s="5"/>
      <c r="I263" s="6"/>
    </row>
    <row r="264">
      <c r="A264" s="31"/>
      <c r="B264" s="32"/>
      <c r="G264" s="5"/>
      <c r="H264" s="5"/>
      <c r="I264" s="6"/>
    </row>
    <row r="265">
      <c r="A265" s="31"/>
      <c r="B265" s="32"/>
      <c r="G265" s="5"/>
      <c r="H265" s="5"/>
      <c r="I265" s="6"/>
    </row>
    <row r="266">
      <c r="A266" s="31"/>
      <c r="B266" s="32"/>
      <c r="G266" s="5"/>
      <c r="H266" s="5"/>
      <c r="I266" s="6"/>
    </row>
    <row r="267">
      <c r="A267" s="31"/>
      <c r="B267" s="32"/>
      <c r="G267" s="5"/>
      <c r="H267" s="5"/>
      <c r="I267" s="6"/>
    </row>
    <row r="268">
      <c r="A268" s="31"/>
      <c r="B268" s="32"/>
      <c r="G268" s="5"/>
      <c r="H268" s="5"/>
      <c r="I268" s="6"/>
    </row>
    <row r="269">
      <c r="A269" s="31"/>
      <c r="B269" s="32"/>
      <c r="G269" s="5"/>
      <c r="H269" s="5"/>
      <c r="I269" s="6"/>
    </row>
    <row r="270">
      <c r="A270" s="31"/>
      <c r="B270" s="32"/>
      <c r="G270" s="5"/>
      <c r="H270" s="5"/>
      <c r="I270" s="6"/>
    </row>
    <row r="271">
      <c r="A271" s="31"/>
      <c r="B271" s="32"/>
      <c r="G271" s="5"/>
      <c r="H271" s="5"/>
      <c r="I271" s="6"/>
    </row>
    <row r="272">
      <c r="A272" s="31"/>
      <c r="B272" s="32"/>
      <c r="G272" s="5"/>
      <c r="H272" s="5"/>
      <c r="I272" s="6"/>
    </row>
    <row r="273">
      <c r="A273" s="31"/>
      <c r="B273" s="32"/>
      <c r="G273" s="5"/>
      <c r="H273" s="5"/>
      <c r="I273" s="6"/>
    </row>
    <row r="274">
      <c r="A274" s="31"/>
      <c r="B274" s="32"/>
      <c r="G274" s="5"/>
      <c r="H274" s="5"/>
      <c r="I274" s="6"/>
    </row>
    <row r="275">
      <c r="A275" s="31"/>
      <c r="B275" s="32"/>
      <c r="G275" s="5"/>
      <c r="H275" s="5"/>
      <c r="I275" s="6"/>
    </row>
    <row r="276">
      <c r="A276" s="31"/>
      <c r="B276" s="32"/>
      <c r="G276" s="5"/>
      <c r="H276" s="5"/>
      <c r="I276" s="6"/>
    </row>
    <row r="277">
      <c r="A277" s="31"/>
      <c r="B277" s="32"/>
      <c r="G277" s="5"/>
      <c r="H277" s="5"/>
      <c r="I277" s="6"/>
    </row>
    <row r="278">
      <c r="A278" s="31"/>
      <c r="B278" s="32"/>
      <c r="G278" s="5"/>
      <c r="H278" s="5"/>
      <c r="I278" s="6"/>
    </row>
    <row r="279">
      <c r="A279" s="31"/>
      <c r="B279" s="32"/>
      <c r="G279" s="5"/>
      <c r="H279" s="5"/>
      <c r="I279" s="6"/>
    </row>
    <row r="280">
      <c r="A280" s="31"/>
      <c r="B280" s="32"/>
      <c r="G280" s="5"/>
      <c r="H280" s="5"/>
      <c r="I280" s="6"/>
    </row>
    <row r="281">
      <c r="A281" s="31"/>
      <c r="B281" s="32"/>
      <c r="G281" s="5"/>
      <c r="H281" s="5"/>
      <c r="I281" s="6"/>
    </row>
    <row r="282">
      <c r="A282" s="31"/>
      <c r="B282" s="32"/>
      <c r="G282" s="5"/>
      <c r="H282" s="5"/>
      <c r="I282" s="6"/>
    </row>
    <row r="283">
      <c r="A283" s="31"/>
      <c r="B283" s="32"/>
      <c r="G283" s="5"/>
      <c r="H283" s="5"/>
      <c r="I283" s="6"/>
    </row>
    <row r="284">
      <c r="A284" s="31"/>
      <c r="B284" s="32"/>
      <c r="G284" s="5"/>
      <c r="H284" s="5"/>
      <c r="I284" s="6"/>
    </row>
    <row r="285">
      <c r="A285" s="31"/>
      <c r="B285" s="32"/>
      <c r="G285" s="5"/>
      <c r="H285" s="5"/>
      <c r="I285" s="6"/>
    </row>
    <row r="286">
      <c r="A286" s="31"/>
      <c r="B286" s="32"/>
      <c r="G286" s="5"/>
      <c r="H286" s="5"/>
      <c r="I286" s="6"/>
    </row>
    <row r="287">
      <c r="A287" s="31"/>
      <c r="B287" s="32"/>
      <c r="G287" s="5"/>
      <c r="H287" s="5"/>
      <c r="I287" s="6"/>
    </row>
    <row r="288">
      <c r="A288" s="31"/>
      <c r="B288" s="32"/>
      <c r="G288" s="5"/>
      <c r="H288" s="5"/>
      <c r="I288" s="6"/>
    </row>
    <row r="289">
      <c r="A289" s="31"/>
      <c r="B289" s="32"/>
      <c r="G289" s="5"/>
      <c r="H289" s="5"/>
      <c r="I289" s="6"/>
    </row>
    <row r="290">
      <c r="A290" s="31"/>
      <c r="B290" s="32"/>
      <c r="G290" s="5"/>
      <c r="H290" s="5"/>
      <c r="I290" s="6"/>
    </row>
    <row r="291">
      <c r="A291" s="31"/>
      <c r="B291" s="32"/>
      <c r="G291" s="5"/>
      <c r="H291" s="5"/>
      <c r="I291" s="6"/>
    </row>
    <row r="292">
      <c r="A292" s="31"/>
      <c r="B292" s="32"/>
      <c r="G292" s="5"/>
      <c r="H292" s="5"/>
      <c r="I292" s="6"/>
    </row>
    <row r="293">
      <c r="A293" s="31"/>
      <c r="B293" s="32"/>
      <c r="G293" s="5"/>
      <c r="H293" s="5"/>
      <c r="I293" s="6"/>
    </row>
    <row r="294">
      <c r="A294" s="31"/>
      <c r="B294" s="32"/>
      <c r="G294" s="5"/>
      <c r="H294" s="5"/>
      <c r="I294" s="6"/>
    </row>
    <row r="295">
      <c r="A295" s="31"/>
      <c r="B295" s="32"/>
      <c r="G295" s="5"/>
      <c r="H295" s="5"/>
      <c r="I295" s="6"/>
    </row>
    <row r="296">
      <c r="A296" s="31"/>
      <c r="B296" s="32"/>
      <c r="G296" s="5"/>
      <c r="H296" s="5"/>
      <c r="I296" s="6"/>
    </row>
    <row r="297">
      <c r="A297" s="31"/>
      <c r="B297" s="32"/>
      <c r="G297" s="5"/>
      <c r="H297" s="5"/>
      <c r="I297" s="6"/>
    </row>
    <row r="298">
      <c r="A298" s="31"/>
      <c r="B298" s="32"/>
      <c r="G298" s="5"/>
      <c r="H298" s="5"/>
      <c r="I298" s="6"/>
    </row>
    <row r="299">
      <c r="A299" s="31"/>
      <c r="B299" s="32"/>
      <c r="G299" s="5"/>
      <c r="H299" s="5"/>
      <c r="I299" s="6"/>
    </row>
    <row r="300">
      <c r="A300" s="31"/>
      <c r="B300" s="32"/>
      <c r="G300" s="5"/>
      <c r="H300" s="5"/>
      <c r="I300" s="6"/>
    </row>
    <row r="301">
      <c r="A301" s="31"/>
      <c r="B301" s="32"/>
      <c r="G301" s="5"/>
      <c r="H301" s="5"/>
      <c r="I301" s="6"/>
    </row>
    <row r="302">
      <c r="A302" s="31"/>
      <c r="B302" s="32"/>
      <c r="G302" s="5"/>
      <c r="H302" s="5"/>
      <c r="I302" s="6"/>
    </row>
    <row r="303">
      <c r="A303" s="31"/>
      <c r="B303" s="32"/>
      <c r="G303" s="5"/>
      <c r="H303" s="5"/>
      <c r="I303" s="6"/>
    </row>
    <row r="304">
      <c r="A304" s="31"/>
      <c r="B304" s="32"/>
      <c r="G304" s="5"/>
      <c r="H304" s="5"/>
      <c r="I304" s="6"/>
    </row>
    <row r="305">
      <c r="A305" s="31"/>
      <c r="B305" s="32"/>
      <c r="G305" s="5"/>
      <c r="H305" s="5"/>
      <c r="I305" s="6"/>
    </row>
    <row r="306">
      <c r="A306" s="31"/>
      <c r="B306" s="32"/>
      <c r="G306" s="5"/>
      <c r="H306" s="5"/>
      <c r="I306" s="6"/>
    </row>
    <row r="307">
      <c r="A307" s="31"/>
      <c r="B307" s="32"/>
      <c r="G307" s="5"/>
      <c r="H307" s="5"/>
      <c r="I307" s="6"/>
    </row>
    <row r="308">
      <c r="A308" s="31"/>
      <c r="B308" s="32"/>
      <c r="G308" s="5"/>
      <c r="H308" s="5"/>
      <c r="I308" s="6"/>
    </row>
    <row r="309">
      <c r="A309" s="31"/>
      <c r="B309" s="32"/>
      <c r="G309" s="5"/>
      <c r="H309" s="5"/>
      <c r="I309" s="6"/>
    </row>
    <row r="310">
      <c r="A310" s="31"/>
      <c r="B310" s="32"/>
      <c r="G310" s="5"/>
      <c r="H310" s="5"/>
      <c r="I310" s="6"/>
    </row>
    <row r="311">
      <c r="A311" s="31"/>
      <c r="B311" s="32"/>
      <c r="G311" s="5"/>
      <c r="H311" s="5"/>
      <c r="I311" s="6"/>
    </row>
    <row r="312">
      <c r="A312" s="31"/>
      <c r="B312" s="32"/>
      <c r="G312" s="5"/>
      <c r="H312" s="5"/>
      <c r="I312" s="6"/>
    </row>
    <row r="313">
      <c r="A313" s="31"/>
      <c r="B313" s="32"/>
      <c r="G313" s="5"/>
      <c r="H313" s="5"/>
      <c r="I313" s="6"/>
    </row>
    <row r="314">
      <c r="A314" s="31"/>
      <c r="B314" s="32"/>
      <c r="G314" s="5"/>
      <c r="H314" s="5"/>
      <c r="I314" s="6"/>
    </row>
    <row r="315">
      <c r="A315" s="31"/>
      <c r="B315" s="32"/>
      <c r="G315" s="5"/>
      <c r="H315" s="5"/>
      <c r="I315" s="6"/>
    </row>
    <row r="316">
      <c r="A316" s="31"/>
      <c r="B316" s="32"/>
      <c r="G316" s="5"/>
      <c r="H316" s="5"/>
      <c r="I316" s="6"/>
    </row>
    <row r="317">
      <c r="A317" s="31"/>
      <c r="B317" s="32"/>
      <c r="G317" s="5"/>
      <c r="H317" s="5"/>
      <c r="I317" s="6"/>
    </row>
    <row r="318">
      <c r="A318" s="31"/>
      <c r="B318" s="32"/>
      <c r="G318" s="5"/>
      <c r="H318" s="5"/>
      <c r="I318" s="6"/>
    </row>
    <row r="319">
      <c r="A319" s="31"/>
      <c r="B319" s="32"/>
      <c r="G319" s="5"/>
      <c r="H319" s="5"/>
      <c r="I319" s="6"/>
    </row>
    <row r="320">
      <c r="A320" s="31"/>
      <c r="B320" s="32"/>
      <c r="G320" s="5"/>
      <c r="H320" s="5"/>
      <c r="I320" s="6"/>
    </row>
    <row r="321">
      <c r="A321" s="31"/>
      <c r="B321" s="32"/>
      <c r="G321" s="5"/>
      <c r="H321" s="5"/>
      <c r="I321" s="6"/>
    </row>
    <row r="322">
      <c r="A322" s="31"/>
      <c r="B322" s="32"/>
      <c r="G322" s="5"/>
      <c r="H322" s="5"/>
      <c r="I322" s="6"/>
    </row>
    <row r="323">
      <c r="A323" s="31"/>
      <c r="B323" s="32"/>
      <c r="G323" s="5"/>
      <c r="H323" s="5"/>
      <c r="I323" s="6"/>
    </row>
    <row r="324">
      <c r="A324" s="31"/>
      <c r="B324" s="32"/>
      <c r="G324" s="5"/>
      <c r="H324" s="5"/>
      <c r="I324" s="6"/>
    </row>
    <row r="325">
      <c r="A325" s="31"/>
      <c r="B325" s="32"/>
      <c r="G325" s="5"/>
      <c r="H325" s="5"/>
      <c r="I325" s="6"/>
    </row>
    <row r="326">
      <c r="A326" s="31"/>
      <c r="B326" s="32"/>
      <c r="G326" s="5"/>
      <c r="H326" s="5"/>
      <c r="I326" s="6"/>
    </row>
    <row r="327">
      <c r="A327" s="31"/>
      <c r="B327" s="32"/>
      <c r="G327" s="5"/>
      <c r="H327" s="5"/>
      <c r="I327" s="6"/>
    </row>
    <row r="328">
      <c r="A328" s="31"/>
      <c r="B328" s="32"/>
      <c r="G328" s="5"/>
      <c r="H328" s="5"/>
      <c r="I328" s="6"/>
    </row>
    <row r="329">
      <c r="A329" s="31"/>
      <c r="B329" s="32"/>
      <c r="G329" s="5"/>
      <c r="H329" s="5"/>
      <c r="I329" s="6"/>
    </row>
    <row r="330">
      <c r="A330" s="31"/>
      <c r="B330" s="32"/>
      <c r="G330" s="5"/>
      <c r="H330" s="5"/>
      <c r="I330" s="6"/>
    </row>
    <row r="331">
      <c r="A331" s="31"/>
      <c r="B331" s="32"/>
      <c r="G331" s="5"/>
      <c r="H331" s="5"/>
      <c r="I331" s="6"/>
    </row>
    <row r="332">
      <c r="A332" s="31"/>
      <c r="B332" s="32"/>
      <c r="G332" s="5"/>
      <c r="H332" s="5"/>
      <c r="I332" s="6"/>
    </row>
    <row r="333">
      <c r="A333" s="31"/>
      <c r="B333" s="32"/>
      <c r="G333" s="5"/>
      <c r="H333" s="5"/>
      <c r="I333" s="6"/>
    </row>
    <row r="334">
      <c r="A334" s="31"/>
      <c r="B334" s="32"/>
      <c r="G334" s="5"/>
      <c r="H334" s="5"/>
      <c r="I334" s="6"/>
    </row>
    <row r="335">
      <c r="A335" s="31"/>
      <c r="B335" s="32"/>
      <c r="G335" s="5"/>
      <c r="H335" s="5"/>
      <c r="I335" s="6"/>
    </row>
    <row r="336">
      <c r="A336" s="31"/>
      <c r="B336" s="32"/>
      <c r="G336" s="5"/>
      <c r="H336" s="5"/>
      <c r="I336" s="6"/>
    </row>
    <row r="337">
      <c r="A337" s="31"/>
      <c r="B337" s="32"/>
      <c r="G337" s="5"/>
      <c r="H337" s="5"/>
      <c r="I337" s="6"/>
    </row>
    <row r="338">
      <c r="A338" s="31"/>
      <c r="B338" s="32"/>
      <c r="G338" s="5"/>
      <c r="H338" s="5"/>
      <c r="I338" s="6"/>
    </row>
    <row r="339">
      <c r="A339" s="31"/>
      <c r="B339" s="32"/>
      <c r="G339" s="5"/>
      <c r="H339" s="5"/>
      <c r="I339" s="6"/>
    </row>
    <row r="340">
      <c r="A340" s="31"/>
      <c r="B340" s="32"/>
      <c r="G340" s="5"/>
      <c r="H340" s="5"/>
      <c r="I340" s="6"/>
    </row>
    <row r="341">
      <c r="A341" s="31"/>
      <c r="B341" s="32"/>
      <c r="G341" s="5"/>
      <c r="H341" s="5"/>
      <c r="I341" s="6"/>
    </row>
    <row r="342">
      <c r="A342" s="31"/>
      <c r="B342" s="32"/>
      <c r="G342" s="5"/>
      <c r="H342" s="5"/>
      <c r="I342" s="6"/>
    </row>
    <row r="343">
      <c r="A343" s="31"/>
      <c r="B343" s="32"/>
      <c r="G343" s="5"/>
      <c r="H343" s="5"/>
      <c r="I343" s="6"/>
    </row>
    <row r="344">
      <c r="A344" s="31"/>
      <c r="B344" s="32"/>
      <c r="G344" s="5"/>
      <c r="H344" s="5"/>
      <c r="I344" s="6"/>
    </row>
    <row r="345">
      <c r="A345" s="31"/>
      <c r="B345" s="32"/>
      <c r="G345" s="5"/>
      <c r="H345" s="5"/>
      <c r="I345" s="6"/>
    </row>
    <row r="346">
      <c r="A346" s="31"/>
      <c r="B346" s="32"/>
      <c r="G346" s="5"/>
      <c r="H346" s="5"/>
      <c r="I346" s="6"/>
    </row>
    <row r="347">
      <c r="A347" s="31"/>
      <c r="B347" s="32"/>
      <c r="G347" s="5"/>
      <c r="H347" s="5"/>
      <c r="I347" s="6"/>
    </row>
    <row r="348">
      <c r="A348" s="31"/>
      <c r="B348" s="32"/>
      <c r="G348" s="5"/>
      <c r="H348" s="5"/>
      <c r="I348" s="6"/>
    </row>
    <row r="349">
      <c r="A349" s="31"/>
      <c r="B349" s="32"/>
      <c r="G349" s="5"/>
      <c r="H349" s="5"/>
      <c r="I349" s="6"/>
    </row>
    <row r="350">
      <c r="A350" s="31"/>
      <c r="B350" s="32"/>
      <c r="G350" s="5"/>
      <c r="H350" s="5"/>
      <c r="I350" s="6"/>
    </row>
    <row r="351">
      <c r="A351" s="31"/>
      <c r="B351" s="32"/>
      <c r="G351" s="5"/>
      <c r="H351" s="5"/>
      <c r="I351" s="6"/>
    </row>
    <row r="352">
      <c r="A352" s="31"/>
      <c r="B352" s="32"/>
      <c r="G352" s="5"/>
      <c r="H352" s="5"/>
      <c r="I352" s="6"/>
    </row>
    <row r="353">
      <c r="A353" s="31"/>
      <c r="B353" s="32"/>
      <c r="G353" s="5"/>
      <c r="H353" s="5"/>
      <c r="I353" s="6"/>
    </row>
    <row r="354">
      <c r="A354" s="31"/>
      <c r="B354" s="32"/>
      <c r="G354" s="5"/>
      <c r="H354" s="5"/>
      <c r="I354" s="6"/>
    </row>
    <row r="355">
      <c r="A355" s="31"/>
      <c r="B355" s="32"/>
      <c r="G355" s="5"/>
      <c r="H355" s="5"/>
      <c r="I355" s="6"/>
    </row>
    <row r="356">
      <c r="A356" s="31"/>
      <c r="B356" s="32"/>
      <c r="G356" s="5"/>
      <c r="H356" s="5"/>
      <c r="I356" s="6"/>
    </row>
    <row r="357">
      <c r="A357" s="31"/>
      <c r="B357" s="32"/>
      <c r="G357" s="5"/>
      <c r="H357" s="5"/>
      <c r="I357" s="6"/>
    </row>
    <row r="358">
      <c r="A358" s="31"/>
      <c r="B358" s="32"/>
      <c r="G358" s="5"/>
      <c r="H358" s="5"/>
      <c r="I358" s="6"/>
    </row>
    <row r="359">
      <c r="A359" s="31"/>
      <c r="B359" s="32"/>
      <c r="G359" s="5"/>
      <c r="H359" s="5"/>
      <c r="I359" s="6"/>
    </row>
    <row r="360">
      <c r="A360" s="31"/>
      <c r="B360" s="32"/>
      <c r="G360" s="5"/>
      <c r="H360" s="5"/>
      <c r="I360" s="6"/>
    </row>
    <row r="361">
      <c r="A361" s="31"/>
      <c r="B361" s="32"/>
      <c r="G361" s="5"/>
      <c r="H361" s="5"/>
      <c r="I361" s="6"/>
    </row>
    <row r="362">
      <c r="A362" s="31"/>
      <c r="B362" s="32"/>
      <c r="G362" s="5"/>
      <c r="H362" s="5"/>
      <c r="I362" s="6"/>
    </row>
    <row r="363">
      <c r="A363" s="31"/>
      <c r="B363" s="32"/>
      <c r="G363" s="5"/>
      <c r="H363" s="5"/>
      <c r="I363" s="6"/>
    </row>
    <row r="364">
      <c r="A364" s="31"/>
      <c r="B364" s="32"/>
      <c r="G364" s="5"/>
      <c r="H364" s="5"/>
      <c r="I364" s="6"/>
    </row>
    <row r="365">
      <c r="A365" s="31"/>
      <c r="B365" s="32"/>
      <c r="G365" s="5"/>
      <c r="H365" s="5"/>
      <c r="I365" s="6"/>
    </row>
    <row r="366">
      <c r="A366" s="31"/>
      <c r="B366" s="32"/>
      <c r="G366" s="5"/>
      <c r="H366" s="5"/>
      <c r="I366" s="6"/>
    </row>
    <row r="367">
      <c r="A367" s="31"/>
      <c r="B367" s="32"/>
      <c r="G367" s="5"/>
      <c r="H367" s="5"/>
      <c r="I367" s="6"/>
    </row>
    <row r="368">
      <c r="A368" s="31"/>
      <c r="B368" s="32"/>
      <c r="G368" s="5"/>
      <c r="H368" s="5"/>
      <c r="I368" s="6"/>
    </row>
    <row r="369">
      <c r="A369" s="31"/>
      <c r="B369" s="32"/>
      <c r="G369" s="5"/>
      <c r="H369" s="5"/>
      <c r="I369" s="6"/>
    </row>
    <row r="370">
      <c r="A370" s="31"/>
      <c r="B370" s="32"/>
      <c r="G370" s="5"/>
      <c r="H370" s="5"/>
      <c r="I370" s="6"/>
    </row>
    <row r="371">
      <c r="A371" s="31"/>
      <c r="B371" s="32"/>
      <c r="G371" s="5"/>
      <c r="H371" s="5"/>
      <c r="I371" s="6"/>
    </row>
    <row r="372">
      <c r="A372" s="31"/>
      <c r="B372" s="32"/>
      <c r="G372" s="5"/>
      <c r="H372" s="5"/>
      <c r="I372" s="6"/>
    </row>
    <row r="373">
      <c r="A373" s="31"/>
      <c r="B373" s="32"/>
      <c r="G373" s="5"/>
      <c r="H373" s="5"/>
      <c r="I373" s="6"/>
    </row>
    <row r="374">
      <c r="A374" s="31"/>
      <c r="B374" s="32"/>
      <c r="G374" s="5"/>
      <c r="H374" s="5"/>
      <c r="I374" s="6"/>
    </row>
    <row r="375">
      <c r="A375" s="31"/>
      <c r="B375" s="32"/>
      <c r="G375" s="5"/>
      <c r="H375" s="5"/>
      <c r="I375" s="6"/>
    </row>
    <row r="376">
      <c r="A376" s="31"/>
      <c r="B376" s="32"/>
      <c r="G376" s="5"/>
      <c r="H376" s="5"/>
      <c r="I376" s="6"/>
    </row>
    <row r="377">
      <c r="A377" s="31"/>
      <c r="B377" s="32"/>
      <c r="G377" s="5"/>
      <c r="H377" s="5"/>
      <c r="I377" s="6"/>
    </row>
    <row r="378">
      <c r="A378" s="31"/>
      <c r="B378" s="32"/>
      <c r="G378" s="5"/>
      <c r="H378" s="5"/>
      <c r="I378" s="6"/>
    </row>
    <row r="379">
      <c r="A379" s="31"/>
      <c r="B379" s="32"/>
      <c r="G379" s="5"/>
      <c r="H379" s="5"/>
      <c r="I379" s="6"/>
    </row>
    <row r="380">
      <c r="A380" s="31"/>
      <c r="B380" s="32"/>
      <c r="G380" s="5"/>
      <c r="H380" s="5"/>
      <c r="I380" s="6"/>
    </row>
    <row r="381">
      <c r="A381" s="31"/>
      <c r="B381" s="32"/>
      <c r="G381" s="5"/>
      <c r="H381" s="5"/>
      <c r="I381" s="6"/>
    </row>
    <row r="382">
      <c r="A382" s="31"/>
      <c r="B382" s="32"/>
      <c r="G382" s="5"/>
      <c r="H382" s="5"/>
      <c r="I382" s="6"/>
    </row>
    <row r="383">
      <c r="A383" s="31"/>
      <c r="B383" s="32"/>
      <c r="G383" s="5"/>
      <c r="H383" s="5"/>
      <c r="I383" s="6"/>
    </row>
    <row r="384">
      <c r="A384" s="31"/>
      <c r="B384" s="32"/>
      <c r="G384" s="5"/>
      <c r="H384" s="5"/>
      <c r="I384" s="6"/>
    </row>
    <row r="385">
      <c r="A385" s="31"/>
      <c r="B385" s="32"/>
      <c r="G385" s="5"/>
      <c r="H385" s="5"/>
      <c r="I385" s="6"/>
    </row>
    <row r="386">
      <c r="A386" s="31"/>
      <c r="B386" s="32"/>
      <c r="G386" s="5"/>
      <c r="H386" s="5"/>
      <c r="I386" s="6"/>
    </row>
    <row r="387">
      <c r="A387" s="31"/>
      <c r="B387" s="32"/>
      <c r="G387" s="5"/>
      <c r="H387" s="5"/>
      <c r="I387" s="6"/>
    </row>
    <row r="388">
      <c r="A388" s="31"/>
      <c r="B388" s="32"/>
      <c r="G388" s="5"/>
      <c r="H388" s="5"/>
      <c r="I388" s="6"/>
    </row>
    <row r="389">
      <c r="A389" s="31"/>
      <c r="B389" s="32"/>
      <c r="G389" s="5"/>
      <c r="H389" s="5"/>
      <c r="I389" s="6"/>
    </row>
    <row r="390">
      <c r="A390" s="31"/>
      <c r="B390" s="32"/>
      <c r="G390" s="5"/>
      <c r="H390" s="5"/>
      <c r="I390" s="6"/>
    </row>
    <row r="391">
      <c r="A391" s="31"/>
      <c r="B391" s="32"/>
      <c r="G391" s="5"/>
      <c r="H391" s="5"/>
      <c r="I391" s="6"/>
    </row>
    <row r="392">
      <c r="A392" s="31"/>
      <c r="B392" s="32"/>
      <c r="G392" s="5"/>
      <c r="H392" s="5"/>
      <c r="I392" s="6"/>
    </row>
    <row r="393">
      <c r="A393" s="31"/>
      <c r="B393" s="32"/>
      <c r="G393" s="5"/>
      <c r="H393" s="5"/>
      <c r="I393" s="6"/>
    </row>
    <row r="394">
      <c r="A394" s="31"/>
      <c r="B394" s="32"/>
      <c r="G394" s="5"/>
      <c r="H394" s="5"/>
      <c r="I394" s="6"/>
    </row>
    <row r="395">
      <c r="A395" s="31"/>
      <c r="B395" s="32"/>
      <c r="G395" s="5"/>
      <c r="H395" s="5"/>
      <c r="I395" s="6"/>
    </row>
    <row r="396">
      <c r="A396" s="31"/>
      <c r="B396" s="32"/>
      <c r="G396" s="5"/>
      <c r="H396" s="5"/>
      <c r="I396" s="6"/>
    </row>
    <row r="397">
      <c r="A397" s="31"/>
      <c r="B397" s="32"/>
      <c r="G397" s="5"/>
      <c r="H397" s="5"/>
      <c r="I397" s="6"/>
    </row>
    <row r="398">
      <c r="A398" s="31"/>
      <c r="B398" s="32"/>
      <c r="G398" s="5"/>
      <c r="H398" s="5"/>
      <c r="I398" s="6"/>
    </row>
    <row r="399">
      <c r="A399" s="31"/>
      <c r="B399" s="32"/>
      <c r="G399" s="5"/>
      <c r="H399" s="5"/>
      <c r="I399" s="6"/>
    </row>
    <row r="400">
      <c r="A400" s="31"/>
      <c r="B400" s="32"/>
      <c r="G400" s="5"/>
      <c r="H400" s="5"/>
      <c r="I400" s="6"/>
    </row>
    <row r="401">
      <c r="A401" s="31"/>
      <c r="B401" s="32"/>
      <c r="G401" s="5"/>
      <c r="H401" s="5"/>
      <c r="I401" s="6"/>
    </row>
    <row r="402">
      <c r="A402" s="31"/>
      <c r="B402" s="32"/>
      <c r="G402" s="5"/>
      <c r="H402" s="5"/>
      <c r="I402" s="6"/>
    </row>
    <row r="403">
      <c r="A403" s="31"/>
      <c r="B403" s="32"/>
      <c r="G403" s="5"/>
      <c r="H403" s="5"/>
      <c r="I403" s="6"/>
    </row>
    <row r="404">
      <c r="A404" s="31"/>
      <c r="B404" s="32"/>
      <c r="G404" s="5"/>
      <c r="H404" s="5"/>
      <c r="I404" s="6"/>
    </row>
    <row r="405">
      <c r="A405" s="31"/>
      <c r="B405" s="32"/>
      <c r="G405" s="5"/>
      <c r="H405" s="5"/>
      <c r="I405" s="6"/>
    </row>
    <row r="406">
      <c r="A406" s="31"/>
      <c r="B406" s="32"/>
      <c r="G406" s="5"/>
      <c r="H406" s="5"/>
      <c r="I406" s="6"/>
    </row>
    <row r="407">
      <c r="A407" s="31"/>
      <c r="B407" s="32"/>
      <c r="G407" s="5"/>
      <c r="H407" s="5"/>
      <c r="I407" s="6"/>
    </row>
    <row r="408">
      <c r="A408" s="31"/>
      <c r="B408" s="32"/>
      <c r="G408" s="5"/>
      <c r="H408" s="5"/>
      <c r="I408" s="6"/>
    </row>
    <row r="409">
      <c r="A409" s="31"/>
      <c r="B409" s="32"/>
      <c r="G409" s="5"/>
      <c r="H409" s="5"/>
      <c r="I409" s="6"/>
    </row>
    <row r="410">
      <c r="A410" s="31"/>
      <c r="B410" s="32"/>
      <c r="G410" s="5"/>
      <c r="H410" s="5"/>
      <c r="I410" s="6"/>
    </row>
    <row r="411">
      <c r="A411" s="31"/>
      <c r="B411" s="32"/>
      <c r="G411" s="5"/>
      <c r="H411" s="5"/>
      <c r="I411" s="6"/>
    </row>
    <row r="412">
      <c r="A412" s="31"/>
      <c r="B412" s="32"/>
      <c r="G412" s="5"/>
      <c r="H412" s="5"/>
      <c r="I412" s="6"/>
    </row>
    <row r="413">
      <c r="A413" s="31"/>
      <c r="B413" s="32"/>
      <c r="G413" s="5"/>
      <c r="H413" s="5"/>
      <c r="I413" s="6"/>
    </row>
    <row r="414">
      <c r="A414" s="31"/>
      <c r="B414" s="32"/>
      <c r="G414" s="5"/>
      <c r="H414" s="5"/>
      <c r="I414" s="6"/>
    </row>
    <row r="415">
      <c r="A415" s="31"/>
      <c r="B415" s="32"/>
      <c r="G415" s="5"/>
      <c r="H415" s="5"/>
      <c r="I415" s="6"/>
    </row>
    <row r="416">
      <c r="A416" s="31"/>
      <c r="B416" s="32"/>
      <c r="G416" s="5"/>
      <c r="H416" s="5"/>
      <c r="I416" s="6"/>
    </row>
    <row r="417">
      <c r="A417" s="31"/>
      <c r="B417" s="32"/>
      <c r="G417" s="5"/>
      <c r="H417" s="5"/>
      <c r="I417" s="6"/>
    </row>
    <row r="418">
      <c r="A418" s="31"/>
      <c r="B418" s="32"/>
      <c r="G418" s="5"/>
      <c r="H418" s="5"/>
      <c r="I418" s="6"/>
    </row>
    <row r="419">
      <c r="A419" s="31"/>
      <c r="B419" s="32"/>
      <c r="G419" s="5"/>
      <c r="H419" s="5"/>
      <c r="I419" s="6"/>
    </row>
    <row r="420">
      <c r="A420" s="31"/>
      <c r="B420" s="32"/>
      <c r="G420" s="5"/>
      <c r="H420" s="5"/>
      <c r="I420" s="6"/>
    </row>
    <row r="421">
      <c r="A421" s="31"/>
      <c r="B421" s="32"/>
      <c r="G421" s="5"/>
      <c r="H421" s="5"/>
      <c r="I421" s="6"/>
    </row>
    <row r="422">
      <c r="A422" s="31"/>
      <c r="B422" s="32"/>
      <c r="G422" s="5"/>
      <c r="H422" s="5"/>
      <c r="I422" s="6"/>
    </row>
    <row r="423">
      <c r="A423" s="31"/>
      <c r="B423" s="32"/>
      <c r="G423" s="5"/>
      <c r="H423" s="5"/>
      <c r="I423" s="6"/>
    </row>
    <row r="424">
      <c r="A424" s="31"/>
      <c r="B424" s="32"/>
      <c r="G424" s="5"/>
      <c r="H424" s="5"/>
      <c r="I424" s="6"/>
    </row>
    <row r="425">
      <c r="A425" s="31"/>
      <c r="B425" s="32"/>
      <c r="G425" s="5"/>
      <c r="H425" s="5"/>
      <c r="I425" s="6"/>
    </row>
    <row r="426">
      <c r="A426" s="31"/>
      <c r="B426" s="32"/>
      <c r="G426" s="5"/>
      <c r="H426" s="5"/>
      <c r="I426" s="6"/>
    </row>
    <row r="427">
      <c r="A427" s="31"/>
      <c r="B427" s="32"/>
      <c r="G427" s="5"/>
      <c r="H427" s="5"/>
      <c r="I427" s="6"/>
    </row>
    <row r="428">
      <c r="A428" s="31"/>
      <c r="B428" s="32"/>
      <c r="G428" s="5"/>
      <c r="H428" s="5"/>
      <c r="I428" s="6"/>
    </row>
    <row r="429">
      <c r="A429" s="31"/>
      <c r="B429" s="32"/>
      <c r="G429" s="5"/>
      <c r="H429" s="5"/>
      <c r="I429" s="6"/>
    </row>
    <row r="430">
      <c r="A430" s="31"/>
      <c r="B430" s="32"/>
      <c r="G430" s="5"/>
      <c r="H430" s="5"/>
      <c r="I430" s="6"/>
    </row>
    <row r="431">
      <c r="A431" s="31"/>
      <c r="B431" s="32"/>
      <c r="G431" s="5"/>
      <c r="H431" s="5"/>
      <c r="I431" s="6"/>
    </row>
    <row r="432">
      <c r="A432" s="31"/>
      <c r="B432" s="32"/>
      <c r="G432" s="5"/>
      <c r="H432" s="5"/>
      <c r="I432" s="6"/>
    </row>
    <row r="433">
      <c r="A433" s="31"/>
      <c r="B433" s="32"/>
      <c r="G433" s="5"/>
      <c r="H433" s="5"/>
      <c r="I433" s="6"/>
    </row>
    <row r="434">
      <c r="A434" s="31"/>
      <c r="B434" s="32"/>
      <c r="G434" s="5"/>
      <c r="H434" s="5"/>
      <c r="I434" s="6"/>
    </row>
    <row r="435">
      <c r="A435" s="31"/>
      <c r="B435" s="32"/>
      <c r="G435" s="5"/>
      <c r="H435" s="5"/>
      <c r="I435" s="6"/>
    </row>
    <row r="436">
      <c r="A436" s="31"/>
      <c r="B436" s="32"/>
      <c r="G436" s="5"/>
      <c r="H436" s="5"/>
      <c r="I436" s="6"/>
    </row>
    <row r="437">
      <c r="A437" s="31"/>
      <c r="B437" s="32"/>
      <c r="G437" s="5"/>
      <c r="H437" s="5"/>
      <c r="I437" s="6"/>
    </row>
    <row r="438">
      <c r="A438" s="31"/>
      <c r="B438" s="32"/>
      <c r="G438" s="5"/>
      <c r="H438" s="5"/>
      <c r="I438" s="6"/>
    </row>
    <row r="439">
      <c r="A439" s="31"/>
      <c r="B439" s="32"/>
      <c r="G439" s="5"/>
      <c r="H439" s="5"/>
      <c r="I439" s="6"/>
    </row>
    <row r="440">
      <c r="A440" s="31"/>
      <c r="B440" s="32"/>
      <c r="G440" s="5"/>
      <c r="H440" s="5"/>
      <c r="I440" s="6"/>
    </row>
    <row r="441">
      <c r="A441" s="31"/>
      <c r="B441" s="32"/>
      <c r="G441" s="5"/>
      <c r="H441" s="5"/>
      <c r="I441" s="6"/>
    </row>
    <row r="442">
      <c r="A442" s="31"/>
      <c r="B442" s="32"/>
      <c r="G442" s="5"/>
      <c r="H442" s="5"/>
      <c r="I442" s="6"/>
    </row>
    <row r="443">
      <c r="A443" s="31"/>
      <c r="B443" s="32"/>
      <c r="G443" s="5"/>
      <c r="H443" s="5"/>
      <c r="I443" s="6"/>
    </row>
    <row r="444">
      <c r="A444" s="31"/>
      <c r="B444" s="32"/>
      <c r="G444" s="5"/>
      <c r="H444" s="5"/>
      <c r="I444" s="6"/>
    </row>
    <row r="445">
      <c r="A445" s="31"/>
      <c r="B445" s="32"/>
      <c r="G445" s="5"/>
      <c r="H445" s="5"/>
      <c r="I445" s="6"/>
    </row>
    <row r="446">
      <c r="A446" s="31"/>
      <c r="B446" s="32"/>
      <c r="G446" s="5"/>
      <c r="H446" s="5"/>
      <c r="I446" s="6"/>
    </row>
    <row r="447">
      <c r="A447" s="31"/>
      <c r="B447" s="32"/>
      <c r="G447" s="5"/>
      <c r="H447" s="5"/>
      <c r="I447" s="6"/>
    </row>
    <row r="448">
      <c r="A448" s="31"/>
      <c r="B448" s="32"/>
      <c r="G448" s="5"/>
      <c r="H448" s="5"/>
      <c r="I448" s="6"/>
    </row>
    <row r="449">
      <c r="A449" s="31"/>
      <c r="B449" s="32"/>
      <c r="G449" s="5"/>
      <c r="H449" s="5"/>
      <c r="I449" s="6"/>
    </row>
    <row r="450">
      <c r="A450" s="31"/>
      <c r="B450" s="32"/>
      <c r="G450" s="5"/>
      <c r="H450" s="5"/>
      <c r="I450" s="6"/>
    </row>
    <row r="451">
      <c r="A451" s="31"/>
      <c r="B451" s="32"/>
      <c r="G451" s="5"/>
      <c r="H451" s="5"/>
      <c r="I451" s="6"/>
    </row>
    <row r="452">
      <c r="A452" s="31"/>
      <c r="B452" s="32"/>
      <c r="G452" s="5"/>
      <c r="H452" s="5"/>
      <c r="I452" s="6"/>
    </row>
    <row r="453">
      <c r="A453" s="31"/>
      <c r="B453" s="32"/>
      <c r="G453" s="5"/>
      <c r="H453" s="5"/>
      <c r="I453" s="6"/>
    </row>
    <row r="454">
      <c r="A454" s="31"/>
      <c r="B454" s="32"/>
      <c r="G454" s="5"/>
      <c r="H454" s="5"/>
      <c r="I454" s="6"/>
    </row>
    <row r="455">
      <c r="A455" s="31"/>
      <c r="B455" s="32"/>
      <c r="G455" s="5"/>
      <c r="H455" s="5"/>
      <c r="I455" s="6"/>
    </row>
    <row r="456">
      <c r="A456" s="31"/>
      <c r="B456" s="32"/>
      <c r="G456" s="5"/>
      <c r="H456" s="5"/>
      <c r="I456" s="6"/>
    </row>
    <row r="457">
      <c r="A457" s="31"/>
      <c r="B457" s="32"/>
      <c r="G457" s="5"/>
      <c r="H457" s="5"/>
      <c r="I457" s="6"/>
    </row>
    <row r="458">
      <c r="A458" s="31"/>
      <c r="B458" s="32"/>
      <c r="G458" s="5"/>
      <c r="H458" s="5"/>
      <c r="I458" s="6"/>
    </row>
    <row r="459">
      <c r="A459" s="31"/>
      <c r="B459" s="32"/>
      <c r="G459" s="5"/>
      <c r="H459" s="5"/>
      <c r="I459" s="6"/>
    </row>
    <row r="460">
      <c r="A460" s="31"/>
      <c r="B460" s="32"/>
      <c r="G460" s="5"/>
      <c r="H460" s="5"/>
      <c r="I460" s="6"/>
    </row>
    <row r="461">
      <c r="A461" s="31"/>
      <c r="B461" s="32"/>
      <c r="G461" s="5"/>
      <c r="H461" s="5"/>
      <c r="I461" s="6"/>
    </row>
    <row r="462">
      <c r="A462" s="31"/>
      <c r="B462" s="32"/>
      <c r="G462" s="5"/>
      <c r="H462" s="5"/>
      <c r="I462" s="6"/>
    </row>
    <row r="463">
      <c r="A463" s="31"/>
      <c r="B463" s="32"/>
      <c r="G463" s="5"/>
      <c r="H463" s="5"/>
      <c r="I463" s="6"/>
    </row>
    <row r="464">
      <c r="A464" s="31"/>
      <c r="B464" s="32"/>
      <c r="G464" s="5"/>
      <c r="H464" s="5"/>
      <c r="I464" s="6"/>
    </row>
    <row r="465">
      <c r="A465" s="31"/>
      <c r="B465" s="32"/>
      <c r="G465" s="5"/>
      <c r="H465" s="5"/>
      <c r="I465" s="6"/>
    </row>
    <row r="466">
      <c r="A466" s="31"/>
      <c r="B466" s="32"/>
      <c r="G466" s="5"/>
      <c r="H466" s="5"/>
      <c r="I466" s="6"/>
    </row>
    <row r="467">
      <c r="A467" s="31"/>
      <c r="B467" s="32"/>
      <c r="G467" s="5"/>
      <c r="H467" s="5"/>
      <c r="I467" s="6"/>
    </row>
    <row r="468">
      <c r="A468" s="31"/>
      <c r="B468" s="32"/>
      <c r="G468" s="5"/>
      <c r="H468" s="5"/>
      <c r="I468" s="6"/>
    </row>
    <row r="469">
      <c r="A469" s="31"/>
      <c r="B469" s="32"/>
      <c r="G469" s="5"/>
      <c r="H469" s="5"/>
      <c r="I469" s="6"/>
    </row>
    <row r="470">
      <c r="A470" s="31"/>
      <c r="B470" s="32"/>
      <c r="G470" s="5"/>
      <c r="H470" s="5"/>
      <c r="I470" s="6"/>
    </row>
    <row r="471">
      <c r="A471" s="31"/>
      <c r="B471" s="32"/>
      <c r="G471" s="5"/>
      <c r="H471" s="5"/>
      <c r="I471" s="6"/>
    </row>
    <row r="472">
      <c r="A472" s="31"/>
      <c r="B472" s="32"/>
      <c r="G472" s="5"/>
      <c r="H472" s="5"/>
      <c r="I472" s="6"/>
    </row>
    <row r="473">
      <c r="A473" s="31"/>
      <c r="B473" s="32"/>
      <c r="G473" s="5"/>
      <c r="H473" s="5"/>
      <c r="I473" s="6"/>
    </row>
    <row r="474">
      <c r="A474" s="31"/>
      <c r="B474" s="32"/>
      <c r="G474" s="5"/>
      <c r="H474" s="5"/>
      <c r="I474" s="6"/>
    </row>
    <row r="475">
      <c r="A475" s="31"/>
      <c r="B475" s="32"/>
      <c r="G475" s="5"/>
      <c r="H475" s="5"/>
      <c r="I475" s="6"/>
    </row>
    <row r="476">
      <c r="A476" s="31"/>
      <c r="B476" s="32"/>
      <c r="G476" s="5"/>
      <c r="H476" s="5"/>
      <c r="I476" s="6"/>
    </row>
    <row r="477">
      <c r="A477" s="31"/>
      <c r="B477" s="32"/>
      <c r="G477" s="5"/>
      <c r="H477" s="5"/>
      <c r="I477" s="6"/>
    </row>
    <row r="478">
      <c r="A478" s="31"/>
      <c r="B478" s="32"/>
      <c r="G478" s="5"/>
      <c r="H478" s="5"/>
      <c r="I478" s="6"/>
    </row>
    <row r="479">
      <c r="A479" s="31"/>
      <c r="B479" s="32"/>
      <c r="G479" s="5"/>
      <c r="H479" s="5"/>
      <c r="I479" s="6"/>
    </row>
    <row r="480">
      <c r="A480" s="31"/>
      <c r="B480" s="32"/>
      <c r="G480" s="5"/>
      <c r="H480" s="5"/>
      <c r="I480" s="6"/>
    </row>
    <row r="481">
      <c r="A481" s="31"/>
      <c r="B481" s="32"/>
      <c r="G481" s="5"/>
      <c r="H481" s="5"/>
      <c r="I481" s="6"/>
    </row>
    <row r="482">
      <c r="A482" s="31"/>
      <c r="B482" s="32"/>
      <c r="G482" s="5"/>
      <c r="H482" s="5"/>
      <c r="I482" s="6"/>
    </row>
    <row r="483">
      <c r="A483" s="31"/>
      <c r="B483" s="32"/>
      <c r="G483" s="5"/>
      <c r="H483" s="5"/>
      <c r="I483" s="6"/>
    </row>
    <row r="484">
      <c r="A484" s="31"/>
      <c r="B484" s="32"/>
      <c r="G484" s="5"/>
      <c r="H484" s="5"/>
      <c r="I484" s="6"/>
    </row>
    <row r="485">
      <c r="A485" s="31"/>
      <c r="B485" s="32"/>
      <c r="G485" s="5"/>
      <c r="H485" s="5"/>
      <c r="I485" s="6"/>
    </row>
    <row r="486">
      <c r="A486" s="31"/>
      <c r="B486" s="32"/>
      <c r="G486" s="5"/>
      <c r="H486" s="5"/>
      <c r="I486" s="6"/>
    </row>
    <row r="487">
      <c r="A487" s="31"/>
      <c r="B487" s="32"/>
      <c r="G487" s="5"/>
      <c r="H487" s="5"/>
      <c r="I487" s="6"/>
    </row>
    <row r="488">
      <c r="A488" s="31"/>
      <c r="B488" s="32"/>
      <c r="G488" s="5"/>
      <c r="H488" s="5"/>
      <c r="I488" s="6"/>
    </row>
    <row r="489">
      <c r="A489" s="31"/>
      <c r="B489" s="32"/>
      <c r="G489" s="5"/>
      <c r="H489" s="5"/>
      <c r="I489" s="6"/>
    </row>
    <row r="490">
      <c r="A490" s="31"/>
      <c r="B490" s="32"/>
      <c r="G490" s="5"/>
      <c r="H490" s="5"/>
      <c r="I490" s="6"/>
    </row>
    <row r="491">
      <c r="A491" s="31"/>
      <c r="B491" s="32"/>
      <c r="G491" s="5"/>
      <c r="H491" s="5"/>
      <c r="I491" s="6"/>
    </row>
    <row r="492">
      <c r="A492" s="31"/>
      <c r="B492" s="32"/>
      <c r="G492" s="5"/>
      <c r="H492" s="5"/>
      <c r="I492" s="6"/>
    </row>
    <row r="493">
      <c r="A493" s="31"/>
      <c r="B493" s="32"/>
      <c r="G493" s="5"/>
      <c r="H493" s="5"/>
      <c r="I493" s="6"/>
    </row>
    <row r="494">
      <c r="A494" s="31"/>
      <c r="B494" s="32"/>
      <c r="G494" s="5"/>
      <c r="H494" s="5"/>
      <c r="I494" s="6"/>
    </row>
    <row r="495">
      <c r="A495" s="31"/>
      <c r="B495" s="32"/>
      <c r="G495" s="5"/>
      <c r="H495" s="5"/>
      <c r="I495" s="6"/>
    </row>
    <row r="496">
      <c r="A496" s="31"/>
      <c r="B496" s="32"/>
      <c r="G496" s="5"/>
      <c r="H496" s="5"/>
      <c r="I496" s="6"/>
    </row>
    <row r="497">
      <c r="A497" s="31"/>
      <c r="B497" s="32"/>
      <c r="G497" s="5"/>
      <c r="H497" s="5"/>
      <c r="I497" s="6"/>
    </row>
    <row r="498">
      <c r="A498" s="31"/>
      <c r="B498" s="32"/>
      <c r="G498" s="5"/>
      <c r="H498" s="5"/>
      <c r="I498" s="6"/>
    </row>
    <row r="499">
      <c r="A499" s="31"/>
      <c r="B499" s="32"/>
      <c r="G499" s="5"/>
      <c r="H499" s="5"/>
      <c r="I499" s="6"/>
    </row>
    <row r="500">
      <c r="A500" s="31"/>
      <c r="B500" s="32"/>
      <c r="G500" s="5"/>
      <c r="H500" s="5"/>
      <c r="I500" s="6"/>
    </row>
    <row r="501">
      <c r="A501" s="31"/>
      <c r="B501" s="32"/>
      <c r="G501" s="5"/>
      <c r="H501" s="5"/>
      <c r="I501" s="6"/>
    </row>
    <row r="502">
      <c r="A502" s="31"/>
      <c r="B502" s="32"/>
      <c r="G502" s="5"/>
      <c r="H502" s="5"/>
      <c r="I502" s="6"/>
    </row>
    <row r="503">
      <c r="A503" s="31"/>
      <c r="B503" s="32"/>
      <c r="G503" s="5"/>
      <c r="H503" s="5"/>
      <c r="I503" s="6"/>
    </row>
    <row r="504">
      <c r="A504" s="31"/>
      <c r="B504" s="32"/>
      <c r="G504" s="5"/>
      <c r="H504" s="5"/>
      <c r="I504" s="6"/>
    </row>
    <row r="505">
      <c r="A505" s="31"/>
      <c r="B505" s="32"/>
      <c r="G505" s="5"/>
      <c r="H505" s="5"/>
      <c r="I505" s="6"/>
    </row>
    <row r="506">
      <c r="A506" s="31"/>
      <c r="B506" s="32"/>
      <c r="G506" s="5"/>
      <c r="H506" s="5"/>
      <c r="I506" s="6"/>
    </row>
    <row r="507">
      <c r="A507" s="31"/>
      <c r="B507" s="32"/>
      <c r="G507" s="5"/>
      <c r="H507" s="5"/>
      <c r="I507" s="6"/>
    </row>
    <row r="508">
      <c r="A508" s="31"/>
      <c r="B508" s="32"/>
      <c r="G508" s="5"/>
      <c r="H508" s="5"/>
      <c r="I508" s="6"/>
    </row>
    <row r="509">
      <c r="A509" s="31"/>
      <c r="B509" s="32"/>
      <c r="G509" s="5"/>
      <c r="H509" s="5"/>
      <c r="I509" s="6"/>
    </row>
    <row r="510">
      <c r="A510" s="31"/>
      <c r="B510" s="32"/>
      <c r="G510" s="5"/>
      <c r="H510" s="5"/>
      <c r="I510" s="6"/>
    </row>
    <row r="511">
      <c r="A511" s="31"/>
      <c r="B511" s="32"/>
      <c r="G511" s="5"/>
      <c r="H511" s="5"/>
      <c r="I511" s="6"/>
    </row>
    <row r="512">
      <c r="A512" s="31"/>
      <c r="B512" s="32"/>
      <c r="G512" s="5"/>
      <c r="H512" s="5"/>
      <c r="I512" s="6"/>
    </row>
    <row r="513">
      <c r="A513" s="31"/>
      <c r="B513" s="32"/>
      <c r="G513" s="5"/>
      <c r="H513" s="5"/>
      <c r="I513" s="6"/>
    </row>
    <row r="514">
      <c r="A514" s="31"/>
      <c r="B514" s="32"/>
      <c r="G514" s="5"/>
      <c r="H514" s="5"/>
      <c r="I514" s="6"/>
    </row>
    <row r="515">
      <c r="A515" s="31"/>
      <c r="B515" s="32"/>
      <c r="G515" s="5"/>
      <c r="H515" s="5"/>
      <c r="I515" s="6"/>
    </row>
    <row r="516">
      <c r="A516" s="31"/>
      <c r="B516" s="32"/>
      <c r="G516" s="5"/>
      <c r="H516" s="5"/>
      <c r="I516" s="6"/>
    </row>
    <row r="517">
      <c r="A517" s="31"/>
      <c r="B517" s="32"/>
      <c r="G517" s="5"/>
      <c r="H517" s="5"/>
      <c r="I517" s="6"/>
    </row>
    <row r="518">
      <c r="A518" s="31"/>
      <c r="B518" s="32"/>
      <c r="G518" s="5"/>
      <c r="H518" s="5"/>
      <c r="I518" s="6"/>
    </row>
    <row r="519">
      <c r="A519" s="31"/>
      <c r="B519" s="32"/>
      <c r="G519" s="5"/>
      <c r="H519" s="5"/>
      <c r="I519" s="6"/>
    </row>
    <row r="520">
      <c r="A520" s="31"/>
      <c r="B520" s="32"/>
      <c r="G520" s="5"/>
      <c r="H520" s="5"/>
      <c r="I520" s="6"/>
    </row>
    <row r="521">
      <c r="A521" s="31"/>
      <c r="B521" s="32"/>
      <c r="G521" s="5"/>
      <c r="H521" s="5"/>
      <c r="I521" s="6"/>
    </row>
    <row r="522">
      <c r="A522" s="31"/>
      <c r="B522" s="32"/>
      <c r="G522" s="5"/>
      <c r="H522" s="5"/>
      <c r="I522" s="6"/>
    </row>
    <row r="523">
      <c r="A523" s="31"/>
      <c r="B523" s="32"/>
      <c r="G523" s="5"/>
      <c r="H523" s="5"/>
      <c r="I523" s="6"/>
    </row>
    <row r="524">
      <c r="A524" s="31"/>
      <c r="B524" s="32"/>
      <c r="G524" s="5"/>
      <c r="H524" s="5"/>
      <c r="I524" s="6"/>
    </row>
    <row r="525">
      <c r="A525" s="31"/>
      <c r="B525" s="32"/>
      <c r="G525" s="5"/>
      <c r="H525" s="5"/>
      <c r="I525" s="6"/>
    </row>
    <row r="526">
      <c r="A526" s="31"/>
      <c r="B526" s="32"/>
      <c r="G526" s="5"/>
      <c r="H526" s="5"/>
      <c r="I526" s="6"/>
    </row>
    <row r="527">
      <c r="A527" s="31"/>
      <c r="B527" s="32"/>
      <c r="G527" s="5"/>
      <c r="H527" s="5"/>
      <c r="I527" s="6"/>
    </row>
    <row r="528">
      <c r="A528" s="31"/>
      <c r="B528" s="32"/>
      <c r="G528" s="5"/>
      <c r="H528" s="5"/>
      <c r="I528" s="6"/>
    </row>
    <row r="529">
      <c r="A529" s="31"/>
      <c r="B529" s="32"/>
      <c r="G529" s="5"/>
      <c r="H529" s="5"/>
      <c r="I529" s="6"/>
    </row>
    <row r="530">
      <c r="A530" s="31"/>
      <c r="B530" s="32"/>
      <c r="G530" s="5"/>
      <c r="H530" s="5"/>
      <c r="I530" s="6"/>
    </row>
    <row r="531">
      <c r="A531" s="31"/>
      <c r="B531" s="32"/>
      <c r="G531" s="5"/>
      <c r="H531" s="5"/>
      <c r="I531" s="6"/>
    </row>
    <row r="532">
      <c r="A532" s="31"/>
      <c r="B532" s="32"/>
      <c r="G532" s="5"/>
      <c r="H532" s="5"/>
      <c r="I532" s="6"/>
    </row>
    <row r="533">
      <c r="A533" s="31"/>
      <c r="B533" s="32"/>
      <c r="G533" s="5"/>
      <c r="H533" s="5"/>
      <c r="I533" s="6"/>
    </row>
    <row r="534">
      <c r="A534" s="31"/>
      <c r="B534" s="32"/>
      <c r="G534" s="5"/>
      <c r="H534" s="5"/>
      <c r="I534" s="6"/>
    </row>
    <row r="535">
      <c r="A535" s="31"/>
      <c r="B535" s="32"/>
      <c r="G535" s="5"/>
      <c r="H535" s="5"/>
      <c r="I535" s="6"/>
    </row>
    <row r="536">
      <c r="A536" s="31"/>
      <c r="B536" s="32"/>
      <c r="G536" s="5"/>
      <c r="H536" s="5"/>
      <c r="I536" s="6"/>
    </row>
    <row r="537">
      <c r="A537" s="31"/>
      <c r="B537" s="32"/>
      <c r="G537" s="5"/>
      <c r="H537" s="5"/>
      <c r="I537" s="6"/>
    </row>
    <row r="538">
      <c r="A538" s="31"/>
      <c r="B538" s="32"/>
      <c r="G538" s="5"/>
      <c r="H538" s="5"/>
      <c r="I538" s="6"/>
    </row>
    <row r="539">
      <c r="A539" s="31"/>
      <c r="B539" s="32"/>
      <c r="G539" s="5"/>
      <c r="H539" s="5"/>
      <c r="I539" s="6"/>
    </row>
    <row r="540">
      <c r="A540" s="31"/>
      <c r="B540" s="32"/>
      <c r="G540" s="5"/>
      <c r="H540" s="5"/>
      <c r="I540" s="6"/>
    </row>
    <row r="541">
      <c r="A541" s="31"/>
      <c r="B541" s="32"/>
      <c r="G541" s="5"/>
      <c r="H541" s="5"/>
      <c r="I541" s="6"/>
    </row>
    <row r="542">
      <c r="A542" s="31"/>
      <c r="B542" s="32"/>
      <c r="G542" s="5"/>
      <c r="H542" s="5"/>
      <c r="I542" s="6"/>
    </row>
    <row r="543">
      <c r="A543" s="31"/>
      <c r="B543" s="32"/>
      <c r="G543" s="5"/>
      <c r="H543" s="5"/>
      <c r="I543" s="6"/>
    </row>
    <row r="544">
      <c r="A544" s="31"/>
      <c r="B544" s="32"/>
      <c r="G544" s="5"/>
      <c r="H544" s="5"/>
      <c r="I544" s="6"/>
    </row>
    <row r="545">
      <c r="A545" s="31"/>
      <c r="B545" s="32"/>
      <c r="G545" s="5"/>
      <c r="H545" s="5"/>
      <c r="I545" s="6"/>
    </row>
    <row r="546">
      <c r="A546" s="31"/>
      <c r="B546" s="32"/>
      <c r="G546" s="5"/>
      <c r="H546" s="5"/>
      <c r="I546" s="6"/>
    </row>
    <row r="547">
      <c r="A547" s="31"/>
      <c r="B547" s="32"/>
      <c r="G547" s="5"/>
      <c r="H547" s="5"/>
      <c r="I547" s="6"/>
    </row>
    <row r="548">
      <c r="A548" s="31"/>
      <c r="B548" s="32"/>
      <c r="G548" s="5"/>
      <c r="H548" s="5"/>
      <c r="I548" s="6"/>
    </row>
    <row r="549">
      <c r="A549" s="31"/>
      <c r="B549" s="32"/>
      <c r="G549" s="5"/>
      <c r="H549" s="5"/>
      <c r="I549" s="6"/>
    </row>
    <row r="550">
      <c r="A550" s="31"/>
      <c r="B550" s="32"/>
      <c r="G550" s="5"/>
      <c r="H550" s="5"/>
      <c r="I550" s="6"/>
    </row>
    <row r="551">
      <c r="A551" s="31"/>
      <c r="B551" s="32"/>
      <c r="G551" s="5"/>
      <c r="H551" s="5"/>
      <c r="I551" s="6"/>
    </row>
    <row r="552">
      <c r="A552" s="31"/>
      <c r="B552" s="32"/>
      <c r="G552" s="5"/>
      <c r="H552" s="5"/>
      <c r="I552" s="6"/>
    </row>
    <row r="553">
      <c r="A553" s="31"/>
      <c r="B553" s="32"/>
      <c r="G553" s="5"/>
      <c r="H553" s="5"/>
      <c r="I553" s="6"/>
    </row>
    <row r="554">
      <c r="A554" s="31"/>
      <c r="B554" s="32"/>
      <c r="G554" s="5"/>
      <c r="H554" s="5"/>
      <c r="I554" s="6"/>
    </row>
    <row r="555">
      <c r="A555" s="31"/>
      <c r="B555" s="32"/>
      <c r="G555" s="5"/>
      <c r="H555" s="5"/>
      <c r="I555" s="6"/>
    </row>
    <row r="556">
      <c r="A556" s="31"/>
      <c r="B556" s="32"/>
      <c r="G556" s="5"/>
      <c r="H556" s="5"/>
      <c r="I556" s="6"/>
    </row>
    <row r="557">
      <c r="A557" s="31"/>
      <c r="B557" s="32"/>
      <c r="G557" s="5"/>
      <c r="H557" s="5"/>
      <c r="I557" s="6"/>
    </row>
    <row r="558">
      <c r="A558" s="31"/>
      <c r="B558" s="32"/>
      <c r="G558" s="5"/>
      <c r="H558" s="5"/>
      <c r="I558" s="6"/>
    </row>
    <row r="559">
      <c r="A559" s="31"/>
      <c r="B559" s="32"/>
      <c r="G559" s="5"/>
      <c r="H559" s="5"/>
      <c r="I559" s="6"/>
    </row>
    <row r="560">
      <c r="A560" s="31"/>
      <c r="B560" s="32"/>
      <c r="G560" s="5"/>
      <c r="H560" s="5"/>
      <c r="I560" s="6"/>
    </row>
    <row r="561">
      <c r="A561" s="31"/>
      <c r="B561" s="32"/>
      <c r="G561" s="5"/>
      <c r="H561" s="5"/>
      <c r="I561" s="6"/>
    </row>
    <row r="562">
      <c r="A562" s="31"/>
      <c r="B562" s="32"/>
      <c r="G562" s="5"/>
      <c r="H562" s="5"/>
      <c r="I562" s="6"/>
    </row>
    <row r="563">
      <c r="A563" s="31"/>
      <c r="B563" s="32"/>
      <c r="G563" s="5"/>
      <c r="H563" s="5"/>
      <c r="I563" s="6"/>
    </row>
    <row r="564">
      <c r="A564" s="31"/>
      <c r="B564" s="32"/>
      <c r="G564" s="5"/>
      <c r="H564" s="5"/>
      <c r="I564" s="6"/>
    </row>
    <row r="565">
      <c r="A565" s="31"/>
      <c r="B565" s="32"/>
      <c r="G565" s="5"/>
      <c r="H565" s="5"/>
      <c r="I565" s="6"/>
    </row>
    <row r="566">
      <c r="A566" s="31"/>
      <c r="B566" s="32"/>
      <c r="G566" s="5"/>
      <c r="H566" s="5"/>
      <c r="I566" s="6"/>
    </row>
    <row r="567">
      <c r="A567" s="31"/>
      <c r="B567" s="32"/>
      <c r="G567" s="5"/>
      <c r="H567" s="5"/>
      <c r="I567" s="6"/>
    </row>
    <row r="568">
      <c r="A568" s="31"/>
      <c r="B568" s="32"/>
      <c r="G568" s="5"/>
      <c r="H568" s="5"/>
      <c r="I568" s="6"/>
    </row>
    <row r="569">
      <c r="A569" s="31"/>
      <c r="B569" s="32"/>
      <c r="G569" s="5"/>
      <c r="H569" s="5"/>
      <c r="I569" s="6"/>
    </row>
    <row r="570">
      <c r="A570" s="31"/>
      <c r="B570" s="32"/>
      <c r="G570" s="5"/>
      <c r="H570" s="5"/>
      <c r="I570" s="6"/>
    </row>
    <row r="571">
      <c r="A571" s="31"/>
      <c r="B571" s="32"/>
      <c r="G571" s="5"/>
      <c r="H571" s="5"/>
      <c r="I571" s="6"/>
    </row>
    <row r="572">
      <c r="A572" s="31"/>
      <c r="B572" s="32"/>
      <c r="G572" s="5"/>
      <c r="H572" s="5"/>
      <c r="I572" s="6"/>
    </row>
    <row r="573">
      <c r="A573" s="31"/>
      <c r="B573" s="32"/>
      <c r="G573" s="5"/>
      <c r="H573" s="5"/>
      <c r="I573" s="6"/>
    </row>
    <row r="574">
      <c r="A574" s="31"/>
      <c r="B574" s="32"/>
      <c r="G574" s="5"/>
      <c r="H574" s="5"/>
      <c r="I574" s="6"/>
    </row>
    <row r="575">
      <c r="A575" s="31"/>
      <c r="B575" s="32"/>
      <c r="G575" s="5"/>
      <c r="H575" s="5"/>
      <c r="I575" s="6"/>
    </row>
    <row r="576">
      <c r="A576" s="31"/>
      <c r="B576" s="32"/>
      <c r="G576" s="5"/>
      <c r="H576" s="5"/>
      <c r="I576" s="6"/>
    </row>
    <row r="577">
      <c r="A577" s="31"/>
      <c r="B577" s="32"/>
      <c r="G577" s="5"/>
      <c r="H577" s="5"/>
      <c r="I577" s="6"/>
    </row>
    <row r="578">
      <c r="A578" s="31"/>
      <c r="B578" s="32"/>
      <c r="G578" s="5"/>
      <c r="H578" s="5"/>
      <c r="I578" s="6"/>
    </row>
    <row r="579">
      <c r="A579" s="31"/>
      <c r="B579" s="32"/>
      <c r="G579" s="5"/>
      <c r="H579" s="5"/>
      <c r="I579" s="6"/>
    </row>
    <row r="580">
      <c r="A580" s="31"/>
      <c r="B580" s="32"/>
      <c r="G580" s="5"/>
      <c r="H580" s="5"/>
      <c r="I580" s="6"/>
    </row>
    <row r="581">
      <c r="A581" s="31"/>
      <c r="B581" s="32"/>
      <c r="G581" s="5"/>
      <c r="H581" s="5"/>
      <c r="I581" s="6"/>
    </row>
    <row r="582">
      <c r="A582" s="31"/>
      <c r="B582" s="32"/>
      <c r="G582" s="5"/>
      <c r="H582" s="5"/>
      <c r="I582" s="6"/>
    </row>
    <row r="583">
      <c r="A583" s="31"/>
      <c r="B583" s="32"/>
      <c r="G583" s="5"/>
      <c r="H583" s="5"/>
      <c r="I583" s="6"/>
    </row>
    <row r="584">
      <c r="A584" s="31"/>
      <c r="B584" s="32"/>
      <c r="G584" s="5"/>
      <c r="H584" s="5"/>
      <c r="I584" s="6"/>
    </row>
    <row r="585">
      <c r="A585" s="31"/>
      <c r="B585" s="32"/>
      <c r="G585" s="5"/>
      <c r="H585" s="5"/>
      <c r="I585" s="6"/>
    </row>
    <row r="586">
      <c r="A586" s="31"/>
      <c r="B586" s="32"/>
      <c r="G586" s="5"/>
      <c r="H586" s="5"/>
      <c r="I586" s="6"/>
    </row>
    <row r="587">
      <c r="A587" s="31"/>
      <c r="B587" s="32"/>
      <c r="G587" s="5"/>
      <c r="H587" s="5"/>
      <c r="I587" s="6"/>
    </row>
    <row r="588">
      <c r="A588" s="31"/>
      <c r="B588" s="32"/>
      <c r="G588" s="5"/>
      <c r="H588" s="5"/>
      <c r="I588" s="6"/>
    </row>
    <row r="589">
      <c r="A589" s="31"/>
      <c r="B589" s="32"/>
      <c r="G589" s="5"/>
      <c r="H589" s="5"/>
      <c r="I589" s="6"/>
    </row>
    <row r="590">
      <c r="A590" s="31"/>
      <c r="B590" s="32"/>
      <c r="G590" s="5"/>
      <c r="H590" s="5"/>
      <c r="I590" s="6"/>
    </row>
    <row r="591">
      <c r="A591" s="31"/>
      <c r="B591" s="32"/>
      <c r="G591" s="5"/>
      <c r="H591" s="5"/>
      <c r="I591" s="6"/>
    </row>
    <row r="592">
      <c r="A592" s="31"/>
      <c r="B592" s="32"/>
      <c r="G592" s="5"/>
      <c r="H592" s="5"/>
      <c r="I592" s="6"/>
    </row>
    <row r="593">
      <c r="A593" s="31"/>
      <c r="B593" s="32"/>
      <c r="G593" s="5"/>
      <c r="H593" s="5"/>
      <c r="I593" s="6"/>
    </row>
    <row r="594">
      <c r="A594" s="31"/>
      <c r="B594" s="32"/>
      <c r="G594" s="5"/>
      <c r="H594" s="5"/>
      <c r="I594" s="6"/>
    </row>
    <row r="595">
      <c r="A595" s="31"/>
      <c r="B595" s="32"/>
      <c r="G595" s="5"/>
      <c r="H595" s="5"/>
      <c r="I595" s="6"/>
    </row>
    <row r="596">
      <c r="A596" s="31"/>
      <c r="B596" s="32"/>
      <c r="G596" s="5"/>
      <c r="H596" s="5"/>
      <c r="I596" s="6"/>
    </row>
    <row r="597">
      <c r="A597" s="31"/>
      <c r="B597" s="32"/>
      <c r="G597" s="5"/>
      <c r="H597" s="5"/>
      <c r="I597" s="6"/>
    </row>
    <row r="598">
      <c r="A598" s="31"/>
      <c r="B598" s="32"/>
      <c r="G598" s="5"/>
      <c r="H598" s="5"/>
      <c r="I598" s="6"/>
    </row>
    <row r="599">
      <c r="A599" s="31"/>
      <c r="B599" s="32"/>
      <c r="G599" s="5"/>
      <c r="H599" s="5"/>
      <c r="I599" s="6"/>
    </row>
    <row r="600">
      <c r="A600" s="31"/>
      <c r="B600" s="32"/>
      <c r="G600" s="5"/>
      <c r="H600" s="5"/>
      <c r="I600" s="6"/>
    </row>
    <row r="601">
      <c r="A601" s="31"/>
      <c r="B601" s="32"/>
      <c r="G601" s="5"/>
      <c r="H601" s="5"/>
      <c r="I601" s="6"/>
    </row>
    <row r="602">
      <c r="A602" s="31"/>
      <c r="B602" s="32"/>
      <c r="G602" s="5"/>
      <c r="H602" s="5"/>
      <c r="I602" s="6"/>
    </row>
    <row r="603">
      <c r="A603" s="31"/>
      <c r="B603" s="32"/>
      <c r="G603" s="5"/>
      <c r="H603" s="5"/>
      <c r="I603" s="6"/>
    </row>
    <row r="604">
      <c r="A604" s="31"/>
      <c r="B604" s="32"/>
      <c r="G604" s="5"/>
      <c r="H604" s="5"/>
      <c r="I604" s="6"/>
    </row>
    <row r="605">
      <c r="A605" s="31"/>
      <c r="B605" s="32"/>
      <c r="G605" s="5"/>
      <c r="H605" s="5"/>
      <c r="I605" s="6"/>
    </row>
    <row r="606">
      <c r="A606" s="31"/>
      <c r="B606" s="32"/>
      <c r="G606" s="5"/>
      <c r="H606" s="5"/>
      <c r="I606" s="6"/>
    </row>
    <row r="607">
      <c r="A607" s="31"/>
      <c r="B607" s="32"/>
      <c r="G607" s="5"/>
      <c r="H607" s="5"/>
      <c r="I607" s="6"/>
    </row>
    <row r="608">
      <c r="A608" s="31"/>
      <c r="B608" s="32"/>
      <c r="G608" s="5"/>
      <c r="H608" s="5"/>
      <c r="I608" s="6"/>
    </row>
    <row r="609">
      <c r="A609" s="31"/>
      <c r="B609" s="32"/>
      <c r="G609" s="5"/>
      <c r="H609" s="5"/>
      <c r="I609" s="6"/>
    </row>
    <row r="610">
      <c r="A610" s="31"/>
      <c r="B610" s="32"/>
      <c r="G610" s="5"/>
      <c r="H610" s="5"/>
      <c r="I610" s="6"/>
    </row>
    <row r="611">
      <c r="A611" s="31"/>
      <c r="B611" s="32"/>
      <c r="G611" s="5"/>
      <c r="H611" s="5"/>
      <c r="I611" s="6"/>
    </row>
    <row r="612">
      <c r="A612" s="31"/>
      <c r="B612" s="32"/>
      <c r="G612" s="5"/>
      <c r="H612" s="5"/>
      <c r="I612" s="6"/>
    </row>
    <row r="613">
      <c r="A613" s="31"/>
      <c r="B613" s="32"/>
      <c r="G613" s="5"/>
      <c r="H613" s="5"/>
      <c r="I613" s="6"/>
    </row>
    <row r="614">
      <c r="A614" s="31"/>
      <c r="B614" s="32"/>
      <c r="G614" s="5"/>
      <c r="H614" s="5"/>
      <c r="I614" s="6"/>
    </row>
    <row r="615">
      <c r="A615" s="31"/>
      <c r="B615" s="32"/>
      <c r="G615" s="5"/>
      <c r="H615" s="5"/>
      <c r="I615" s="6"/>
    </row>
    <row r="616">
      <c r="A616" s="31"/>
      <c r="B616" s="32"/>
      <c r="G616" s="5"/>
      <c r="H616" s="5"/>
      <c r="I616" s="6"/>
    </row>
    <row r="617">
      <c r="A617" s="31"/>
      <c r="B617" s="32"/>
      <c r="G617" s="5"/>
      <c r="H617" s="5"/>
      <c r="I617" s="6"/>
    </row>
    <row r="618">
      <c r="A618" s="31"/>
      <c r="B618" s="32"/>
      <c r="G618" s="5"/>
      <c r="H618" s="5"/>
      <c r="I618" s="6"/>
    </row>
    <row r="619">
      <c r="A619" s="31"/>
      <c r="B619" s="32"/>
      <c r="G619" s="5"/>
      <c r="H619" s="5"/>
      <c r="I619" s="6"/>
    </row>
    <row r="620">
      <c r="A620" s="31"/>
      <c r="B620" s="32"/>
      <c r="G620" s="5"/>
      <c r="H620" s="5"/>
      <c r="I620" s="6"/>
    </row>
    <row r="621">
      <c r="A621" s="31"/>
      <c r="B621" s="32"/>
      <c r="G621" s="5"/>
      <c r="H621" s="5"/>
      <c r="I621" s="6"/>
    </row>
    <row r="622">
      <c r="A622" s="31"/>
      <c r="B622" s="32"/>
      <c r="G622" s="5"/>
      <c r="H622" s="5"/>
      <c r="I622" s="6"/>
    </row>
    <row r="623">
      <c r="A623" s="31"/>
      <c r="B623" s="32"/>
      <c r="G623" s="5"/>
      <c r="H623" s="5"/>
      <c r="I623" s="6"/>
    </row>
    <row r="624">
      <c r="A624" s="31"/>
      <c r="B624" s="32"/>
      <c r="G624" s="5"/>
      <c r="H624" s="5"/>
      <c r="I624" s="6"/>
    </row>
    <row r="625">
      <c r="A625" s="31"/>
      <c r="B625" s="32"/>
      <c r="G625" s="5"/>
      <c r="H625" s="5"/>
      <c r="I625" s="6"/>
    </row>
    <row r="626">
      <c r="A626" s="31"/>
      <c r="B626" s="32"/>
      <c r="G626" s="5"/>
      <c r="H626" s="5"/>
      <c r="I626" s="6"/>
    </row>
    <row r="627">
      <c r="A627" s="31"/>
      <c r="B627" s="32"/>
      <c r="G627" s="5"/>
      <c r="H627" s="5"/>
      <c r="I627" s="6"/>
    </row>
    <row r="628">
      <c r="A628" s="31"/>
      <c r="B628" s="32"/>
      <c r="G628" s="5"/>
      <c r="H628" s="5"/>
      <c r="I628" s="6"/>
    </row>
    <row r="629">
      <c r="A629" s="31"/>
      <c r="B629" s="32"/>
      <c r="G629" s="5"/>
      <c r="H629" s="5"/>
      <c r="I629" s="6"/>
    </row>
    <row r="630">
      <c r="A630" s="31"/>
      <c r="B630" s="32"/>
      <c r="G630" s="5"/>
      <c r="H630" s="5"/>
      <c r="I630" s="6"/>
    </row>
    <row r="631">
      <c r="A631" s="31"/>
      <c r="B631" s="32"/>
      <c r="G631" s="5"/>
      <c r="H631" s="5"/>
      <c r="I631" s="6"/>
    </row>
    <row r="632">
      <c r="A632" s="31"/>
      <c r="B632" s="32"/>
      <c r="G632" s="5"/>
      <c r="H632" s="5"/>
      <c r="I632" s="6"/>
    </row>
    <row r="633">
      <c r="A633" s="31"/>
      <c r="B633" s="32"/>
      <c r="G633" s="5"/>
      <c r="H633" s="5"/>
      <c r="I633" s="6"/>
    </row>
    <row r="634">
      <c r="A634" s="31"/>
      <c r="B634" s="32"/>
      <c r="G634" s="5"/>
      <c r="H634" s="5"/>
      <c r="I634" s="6"/>
    </row>
    <row r="635">
      <c r="A635" s="31"/>
      <c r="B635" s="32"/>
      <c r="G635" s="5"/>
      <c r="H635" s="5"/>
      <c r="I635" s="6"/>
    </row>
    <row r="636">
      <c r="A636" s="31"/>
      <c r="B636" s="32"/>
      <c r="G636" s="5"/>
      <c r="H636" s="5"/>
      <c r="I636" s="6"/>
    </row>
    <row r="637">
      <c r="A637" s="31"/>
      <c r="B637" s="32"/>
      <c r="G637" s="5"/>
      <c r="H637" s="5"/>
      <c r="I637" s="6"/>
    </row>
    <row r="638">
      <c r="A638" s="31"/>
      <c r="B638" s="32"/>
      <c r="G638" s="5"/>
      <c r="H638" s="5"/>
      <c r="I638" s="6"/>
    </row>
    <row r="639">
      <c r="A639" s="31"/>
      <c r="B639" s="32"/>
      <c r="G639" s="5"/>
      <c r="H639" s="5"/>
      <c r="I639" s="6"/>
    </row>
    <row r="640">
      <c r="A640" s="31"/>
      <c r="B640" s="32"/>
      <c r="G640" s="5"/>
      <c r="H640" s="5"/>
      <c r="I640" s="6"/>
    </row>
    <row r="641">
      <c r="A641" s="31"/>
      <c r="B641" s="32"/>
      <c r="G641" s="5"/>
      <c r="H641" s="5"/>
      <c r="I641" s="6"/>
    </row>
    <row r="642">
      <c r="A642" s="31"/>
      <c r="B642" s="32"/>
      <c r="G642" s="5"/>
      <c r="H642" s="5"/>
      <c r="I642" s="6"/>
    </row>
    <row r="643">
      <c r="A643" s="31"/>
      <c r="B643" s="32"/>
      <c r="G643" s="5"/>
      <c r="H643" s="5"/>
      <c r="I643" s="6"/>
    </row>
    <row r="644">
      <c r="A644" s="31"/>
      <c r="B644" s="32"/>
      <c r="G644" s="5"/>
      <c r="H644" s="5"/>
      <c r="I644" s="6"/>
    </row>
    <row r="645">
      <c r="A645" s="31"/>
      <c r="B645" s="32"/>
      <c r="G645" s="5"/>
      <c r="H645" s="5"/>
      <c r="I645" s="6"/>
    </row>
    <row r="646">
      <c r="A646" s="31"/>
      <c r="B646" s="32"/>
      <c r="G646" s="5"/>
      <c r="H646" s="5"/>
      <c r="I646" s="6"/>
    </row>
    <row r="647">
      <c r="A647" s="31"/>
      <c r="B647" s="32"/>
      <c r="G647" s="5"/>
      <c r="H647" s="5"/>
      <c r="I647" s="6"/>
    </row>
    <row r="648">
      <c r="A648" s="31"/>
      <c r="B648" s="32"/>
      <c r="G648" s="5"/>
      <c r="H648" s="5"/>
      <c r="I648" s="6"/>
    </row>
    <row r="649">
      <c r="A649" s="31"/>
      <c r="B649" s="32"/>
      <c r="G649" s="5"/>
      <c r="H649" s="5"/>
      <c r="I649" s="6"/>
    </row>
    <row r="650">
      <c r="A650" s="31"/>
      <c r="B650" s="32"/>
      <c r="G650" s="5"/>
      <c r="H650" s="5"/>
      <c r="I650" s="6"/>
    </row>
    <row r="651">
      <c r="A651" s="31"/>
      <c r="B651" s="32"/>
      <c r="G651" s="5"/>
      <c r="H651" s="5"/>
      <c r="I651" s="6"/>
    </row>
    <row r="652">
      <c r="A652" s="31"/>
      <c r="B652" s="32"/>
      <c r="G652" s="5"/>
      <c r="H652" s="5"/>
      <c r="I652" s="6"/>
    </row>
    <row r="653">
      <c r="A653" s="31"/>
      <c r="B653" s="32"/>
      <c r="G653" s="5"/>
      <c r="H653" s="5"/>
      <c r="I653" s="6"/>
    </row>
    <row r="654">
      <c r="A654" s="31"/>
      <c r="B654" s="32"/>
      <c r="G654" s="5"/>
      <c r="H654" s="5"/>
      <c r="I654" s="6"/>
    </row>
    <row r="655">
      <c r="A655" s="31"/>
      <c r="B655" s="32"/>
      <c r="G655" s="5"/>
      <c r="H655" s="5"/>
      <c r="I655" s="6"/>
    </row>
    <row r="656">
      <c r="A656" s="31"/>
      <c r="B656" s="32"/>
      <c r="G656" s="5"/>
      <c r="H656" s="5"/>
      <c r="I656" s="6"/>
    </row>
    <row r="657">
      <c r="A657" s="31"/>
      <c r="B657" s="32"/>
      <c r="G657" s="5"/>
      <c r="H657" s="5"/>
      <c r="I657" s="6"/>
    </row>
    <row r="658">
      <c r="A658" s="31"/>
      <c r="B658" s="32"/>
      <c r="G658" s="5"/>
      <c r="H658" s="5"/>
      <c r="I658" s="6"/>
    </row>
    <row r="659">
      <c r="A659" s="31"/>
      <c r="B659" s="32"/>
      <c r="G659" s="5"/>
      <c r="H659" s="5"/>
      <c r="I659" s="6"/>
    </row>
    <row r="660">
      <c r="A660" s="31"/>
      <c r="B660" s="32"/>
      <c r="G660" s="5"/>
      <c r="H660" s="5"/>
      <c r="I660" s="6"/>
    </row>
    <row r="661">
      <c r="A661" s="31"/>
      <c r="B661" s="32"/>
      <c r="G661" s="5"/>
      <c r="H661" s="5"/>
      <c r="I661" s="6"/>
    </row>
    <row r="662">
      <c r="A662" s="31"/>
      <c r="B662" s="32"/>
      <c r="G662" s="5"/>
      <c r="H662" s="5"/>
      <c r="I662" s="6"/>
    </row>
    <row r="663">
      <c r="A663" s="31"/>
      <c r="B663" s="32"/>
      <c r="G663" s="5"/>
      <c r="H663" s="5"/>
      <c r="I663" s="6"/>
    </row>
    <row r="664">
      <c r="A664" s="31"/>
      <c r="B664" s="32"/>
      <c r="G664" s="5"/>
      <c r="H664" s="5"/>
      <c r="I664" s="6"/>
    </row>
    <row r="665">
      <c r="A665" s="31"/>
      <c r="B665" s="32"/>
      <c r="G665" s="5"/>
      <c r="H665" s="5"/>
      <c r="I665" s="6"/>
    </row>
    <row r="666">
      <c r="A666" s="31"/>
      <c r="B666" s="32"/>
      <c r="G666" s="5"/>
      <c r="H666" s="5"/>
      <c r="I666" s="6"/>
    </row>
    <row r="667">
      <c r="A667" s="31"/>
      <c r="B667" s="32"/>
      <c r="G667" s="5"/>
      <c r="H667" s="5"/>
      <c r="I667" s="6"/>
    </row>
    <row r="668">
      <c r="A668" s="31"/>
      <c r="B668" s="32"/>
      <c r="G668" s="5"/>
      <c r="H668" s="5"/>
      <c r="I668" s="6"/>
    </row>
    <row r="669">
      <c r="A669" s="31"/>
      <c r="B669" s="32"/>
      <c r="G669" s="5"/>
      <c r="H669" s="5"/>
      <c r="I669" s="6"/>
    </row>
    <row r="670">
      <c r="A670" s="31"/>
      <c r="B670" s="32"/>
      <c r="G670" s="5"/>
      <c r="H670" s="5"/>
      <c r="I670" s="6"/>
    </row>
    <row r="671">
      <c r="A671" s="31"/>
      <c r="B671" s="32"/>
      <c r="G671" s="5"/>
      <c r="H671" s="5"/>
      <c r="I671" s="6"/>
    </row>
    <row r="672">
      <c r="A672" s="31"/>
      <c r="B672" s="32"/>
      <c r="G672" s="5"/>
      <c r="H672" s="5"/>
      <c r="I672" s="6"/>
    </row>
    <row r="673">
      <c r="A673" s="31"/>
      <c r="B673" s="32"/>
      <c r="G673" s="5"/>
      <c r="H673" s="5"/>
      <c r="I673" s="6"/>
    </row>
    <row r="674">
      <c r="A674" s="31"/>
      <c r="B674" s="32"/>
      <c r="G674" s="5"/>
      <c r="H674" s="5"/>
      <c r="I674" s="6"/>
    </row>
    <row r="675">
      <c r="A675" s="31"/>
      <c r="B675" s="32"/>
      <c r="G675" s="5"/>
      <c r="H675" s="5"/>
      <c r="I675" s="6"/>
    </row>
    <row r="676">
      <c r="A676" s="31"/>
      <c r="B676" s="32"/>
      <c r="G676" s="5"/>
      <c r="H676" s="5"/>
      <c r="I676" s="6"/>
    </row>
    <row r="677">
      <c r="A677" s="31"/>
      <c r="B677" s="32"/>
      <c r="G677" s="5"/>
      <c r="H677" s="5"/>
      <c r="I677" s="6"/>
    </row>
    <row r="678">
      <c r="A678" s="31"/>
      <c r="B678" s="32"/>
      <c r="G678" s="5"/>
      <c r="H678" s="5"/>
      <c r="I678" s="6"/>
    </row>
    <row r="679">
      <c r="A679" s="31"/>
      <c r="B679" s="32"/>
      <c r="G679" s="5"/>
      <c r="H679" s="5"/>
      <c r="I679" s="6"/>
    </row>
    <row r="680">
      <c r="A680" s="31"/>
      <c r="B680" s="32"/>
      <c r="G680" s="5"/>
      <c r="H680" s="5"/>
      <c r="I680" s="6"/>
    </row>
    <row r="681">
      <c r="A681" s="31"/>
      <c r="B681" s="32"/>
      <c r="G681" s="5"/>
      <c r="H681" s="5"/>
      <c r="I681" s="6"/>
    </row>
    <row r="682">
      <c r="A682" s="31"/>
      <c r="B682" s="32"/>
      <c r="G682" s="5"/>
      <c r="H682" s="5"/>
      <c r="I682" s="6"/>
    </row>
    <row r="683">
      <c r="A683" s="31"/>
      <c r="B683" s="32"/>
      <c r="G683" s="5"/>
      <c r="H683" s="5"/>
      <c r="I683" s="6"/>
    </row>
    <row r="684">
      <c r="A684" s="31"/>
      <c r="B684" s="32"/>
      <c r="G684" s="5"/>
      <c r="H684" s="5"/>
      <c r="I684" s="6"/>
    </row>
    <row r="685">
      <c r="A685" s="31"/>
      <c r="B685" s="32"/>
      <c r="G685" s="5"/>
      <c r="H685" s="5"/>
      <c r="I685" s="6"/>
    </row>
    <row r="686">
      <c r="A686" s="31"/>
      <c r="B686" s="32"/>
      <c r="G686" s="5"/>
      <c r="H686" s="5"/>
      <c r="I686" s="6"/>
    </row>
    <row r="687">
      <c r="A687" s="31"/>
      <c r="B687" s="32"/>
      <c r="G687" s="5"/>
      <c r="H687" s="5"/>
      <c r="I687" s="6"/>
    </row>
    <row r="688">
      <c r="A688" s="31"/>
      <c r="B688" s="32"/>
      <c r="G688" s="5"/>
      <c r="H688" s="5"/>
      <c r="I688" s="6"/>
    </row>
    <row r="689">
      <c r="A689" s="31"/>
      <c r="B689" s="32"/>
      <c r="G689" s="5"/>
      <c r="H689" s="5"/>
      <c r="I689" s="6"/>
    </row>
    <row r="690">
      <c r="A690" s="31"/>
      <c r="B690" s="32"/>
      <c r="G690" s="5"/>
      <c r="H690" s="5"/>
      <c r="I690" s="6"/>
    </row>
    <row r="691">
      <c r="A691" s="31"/>
      <c r="B691" s="32"/>
      <c r="G691" s="5"/>
      <c r="H691" s="5"/>
      <c r="I691" s="6"/>
    </row>
    <row r="692">
      <c r="A692" s="31"/>
      <c r="B692" s="32"/>
      <c r="G692" s="5"/>
      <c r="H692" s="5"/>
      <c r="I692" s="6"/>
    </row>
    <row r="693">
      <c r="A693" s="31"/>
      <c r="B693" s="32"/>
      <c r="G693" s="5"/>
      <c r="H693" s="5"/>
      <c r="I693" s="6"/>
    </row>
    <row r="694">
      <c r="A694" s="31"/>
      <c r="B694" s="32"/>
      <c r="G694" s="5"/>
      <c r="H694" s="5"/>
      <c r="I694" s="6"/>
    </row>
    <row r="695">
      <c r="A695" s="31"/>
      <c r="B695" s="32"/>
      <c r="G695" s="5"/>
      <c r="H695" s="5"/>
      <c r="I695" s="6"/>
    </row>
    <row r="696">
      <c r="A696" s="31"/>
      <c r="B696" s="32"/>
      <c r="G696" s="5"/>
      <c r="H696" s="5"/>
      <c r="I696" s="6"/>
    </row>
    <row r="697">
      <c r="A697" s="31"/>
      <c r="B697" s="32"/>
      <c r="G697" s="5"/>
      <c r="H697" s="5"/>
      <c r="I697" s="6"/>
    </row>
    <row r="698">
      <c r="A698" s="31"/>
      <c r="B698" s="32"/>
      <c r="G698" s="5"/>
      <c r="H698" s="5"/>
      <c r="I698" s="6"/>
    </row>
    <row r="699">
      <c r="A699" s="31"/>
      <c r="B699" s="32"/>
      <c r="G699" s="5"/>
      <c r="H699" s="5"/>
      <c r="I699" s="6"/>
    </row>
    <row r="700">
      <c r="A700" s="31"/>
      <c r="B700" s="32"/>
      <c r="G700" s="5"/>
      <c r="H700" s="5"/>
      <c r="I700" s="6"/>
    </row>
    <row r="701">
      <c r="A701" s="31"/>
      <c r="B701" s="32"/>
      <c r="G701" s="5"/>
      <c r="H701" s="5"/>
      <c r="I701" s="6"/>
    </row>
    <row r="702">
      <c r="A702" s="31"/>
      <c r="B702" s="32"/>
      <c r="G702" s="5"/>
      <c r="H702" s="5"/>
      <c r="I702" s="6"/>
    </row>
    <row r="703">
      <c r="A703" s="31"/>
      <c r="B703" s="32"/>
      <c r="G703" s="5"/>
      <c r="H703" s="5"/>
      <c r="I703" s="6"/>
    </row>
    <row r="704">
      <c r="A704" s="31"/>
      <c r="B704" s="32"/>
      <c r="G704" s="5"/>
      <c r="H704" s="5"/>
      <c r="I704" s="6"/>
    </row>
    <row r="705">
      <c r="A705" s="31"/>
      <c r="B705" s="32"/>
      <c r="G705" s="5"/>
      <c r="H705" s="5"/>
      <c r="I705" s="6"/>
    </row>
    <row r="706">
      <c r="A706" s="31"/>
      <c r="B706" s="32"/>
      <c r="G706" s="5"/>
      <c r="H706" s="5"/>
      <c r="I706" s="6"/>
    </row>
    <row r="707">
      <c r="A707" s="31"/>
      <c r="B707" s="32"/>
      <c r="G707" s="5"/>
      <c r="H707" s="5"/>
      <c r="I707" s="6"/>
    </row>
    <row r="708">
      <c r="A708" s="31"/>
      <c r="B708" s="32"/>
      <c r="G708" s="5"/>
      <c r="H708" s="5"/>
      <c r="I708" s="6"/>
    </row>
    <row r="709">
      <c r="A709" s="31"/>
      <c r="B709" s="32"/>
      <c r="G709" s="5"/>
      <c r="H709" s="5"/>
      <c r="I709" s="6"/>
    </row>
    <row r="710">
      <c r="A710" s="31"/>
      <c r="B710" s="32"/>
      <c r="G710" s="5"/>
      <c r="H710" s="5"/>
      <c r="I710" s="6"/>
    </row>
    <row r="711">
      <c r="A711" s="31"/>
      <c r="B711" s="32"/>
      <c r="G711" s="5"/>
      <c r="H711" s="5"/>
      <c r="I711" s="6"/>
    </row>
    <row r="712">
      <c r="A712" s="31"/>
      <c r="B712" s="32"/>
      <c r="G712" s="5"/>
      <c r="H712" s="5"/>
      <c r="I712" s="6"/>
    </row>
    <row r="713">
      <c r="A713" s="31"/>
      <c r="B713" s="32"/>
      <c r="G713" s="5"/>
      <c r="H713" s="5"/>
      <c r="I713" s="6"/>
    </row>
    <row r="714">
      <c r="A714" s="31"/>
      <c r="B714" s="32"/>
      <c r="G714" s="5"/>
      <c r="H714" s="5"/>
      <c r="I714" s="6"/>
    </row>
    <row r="715">
      <c r="A715" s="31"/>
      <c r="B715" s="32"/>
      <c r="G715" s="5"/>
      <c r="H715" s="5"/>
      <c r="I715" s="6"/>
    </row>
    <row r="716">
      <c r="A716" s="31"/>
      <c r="B716" s="32"/>
      <c r="G716" s="5"/>
      <c r="H716" s="5"/>
      <c r="I716" s="6"/>
    </row>
    <row r="717">
      <c r="A717" s="31"/>
      <c r="B717" s="32"/>
      <c r="G717" s="5"/>
      <c r="H717" s="5"/>
      <c r="I717" s="6"/>
    </row>
    <row r="718">
      <c r="A718" s="31"/>
      <c r="B718" s="32"/>
      <c r="G718" s="5"/>
      <c r="H718" s="5"/>
      <c r="I718" s="6"/>
    </row>
    <row r="719">
      <c r="A719" s="31"/>
      <c r="B719" s="32"/>
      <c r="G719" s="5"/>
      <c r="H719" s="5"/>
      <c r="I719" s="6"/>
    </row>
    <row r="720">
      <c r="A720" s="31"/>
      <c r="B720" s="32"/>
      <c r="G720" s="5"/>
      <c r="H720" s="5"/>
      <c r="I720" s="6"/>
    </row>
    <row r="721">
      <c r="A721" s="31"/>
      <c r="B721" s="32"/>
      <c r="G721" s="5"/>
      <c r="H721" s="5"/>
      <c r="I721" s="6"/>
    </row>
    <row r="722">
      <c r="A722" s="31"/>
      <c r="B722" s="32"/>
      <c r="G722" s="5"/>
      <c r="H722" s="5"/>
      <c r="I722" s="6"/>
    </row>
    <row r="723">
      <c r="A723" s="31"/>
      <c r="B723" s="32"/>
      <c r="G723" s="5"/>
      <c r="H723" s="5"/>
      <c r="I723" s="6"/>
    </row>
    <row r="724">
      <c r="A724" s="31"/>
      <c r="B724" s="32"/>
      <c r="G724" s="5"/>
      <c r="H724" s="5"/>
      <c r="I724" s="6"/>
    </row>
    <row r="725">
      <c r="A725" s="31"/>
      <c r="B725" s="32"/>
      <c r="G725" s="5"/>
      <c r="H725" s="5"/>
      <c r="I725" s="6"/>
    </row>
    <row r="726">
      <c r="A726" s="31"/>
      <c r="B726" s="32"/>
      <c r="G726" s="5"/>
      <c r="H726" s="5"/>
      <c r="I726" s="6"/>
    </row>
    <row r="727">
      <c r="A727" s="31"/>
      <c r="B727" s="32"/>
      <c r="G727" s="5"/>
      <c r="H727" s="5"/>
      <c r="I727" s="6"/>
    </row>
    <row r="728">
      <c r="A728" s="31"/>
      <c r="B728" s="32"/>
      <c r="G728" s="5"/>
      <c r="H728" s="5"/>
      <c r="I728" s="6"/>
    </row>
    <row r="729">
      <c r="A729" s="31"/>
      <c r="B729" s="32"/>
      <c r="G729" s="5"/>
      <c r="H729" s="5"/>
      <c r="I729" s="6"/>
    </row>
    <row r="730">
      <c r="A730" s="31"/>
      <c r="B730" s="32"/>
      <c r="G730" s="5"/>
      <c r="H730" s="5"/>
      <c r="I730" s="6"/>
    </row>
    <row r="731">
      <c r="A731" s="31"/>
      <c r="B731" s="32"/>
      <c r="G731" s="5"/>
      <c r="H731" s="5"/>
      <c r="I731" s="6"/>
    </row>
    <row r="732">
      <c r="A732" s="31"/>
      <c r="B732" s="32"/>
      <c r="G732" s="5"/>
      <c r="H732" s="5"/>
      <c r="I732" s="6"/>
    </row>
    <row r="733">
      <c r="A733" s="31"/>
      <c r="B733" s="32"/>
      <c r="G733" s="5"/>
      <c r="H733" s="5"/>
      <c r="I733" s="6"/>
    </row>
    <row r="734">
      <c r="A734" s="31"/>
      <c r="B734" s="32"/>
      <c r="G734" s="5"/>
      <c r="H734" s="5"/>
      <c r="I734" s="6"/>
    </row>
    <row r="735">
      <c r="A735" s="31"/>
      <c r="B735" s="32"/>
      <c r="G735" s="5"/>
      <c r="H735" s="5"/>
      <c r="I735" s="6"/>
    </row>
    <row r="736">
      <c r="A736" s="31"/>
      <c r="B736" s="32"/>
      <c r="G736" s="5"/>
      <c r="H736" s="5"/>
      <c r="I736" s="6"/>
    </row>
    <row r="737">
      <c r="A737" s="31"/>
      <c r="B737" s="32"/>
      <c r="G737" s="5"/>
      <c r="H737" s="5"/>
      <c r="I737" s="6"/>
    </row>
    <row r="738">
      <c r="A738" s="31"/>
      <c r="B738" s="32"/>
      <c r="G738" s="5"/>
      <c r="H738" s="5"/>
      <c r="I738" s="6"/>
    </row>
    <row r="739">
      <c r="A739" s="31"/>
      <c r="B739" s="32"/>
      <c r="G739" s="5"/>
      <c r="H739" s="5"/>
      <c r="I739" s="6"/>
    </row>
    <row r="740">
      <c r="A740" s="31"/>
      <c r="B740" s="32"/>
      <c r="G740" s="5"/>
      <c r="H740" s="5"/>
      <c r="I740" s="6"/>
    </row>
    <row r="741">
      <c r="A741" s="31"/>
      <c r="B741" s="32"/>
      <c r="G741" s="5"/>
      <c r="H741" s="5"/>
      <c r="I741" s="6"/>
    </row>
    <row r="742">
      <c r="A742" s="31"/>
      <c r="B742" s="32"/>
      <c r="G742" s="5"/>
      <c r="H742" s="5"/>
      <c r="I742" s="6"/>
    </row>
    <row r="743">
      <c r="A743" s="31"/>
      <c r="B743" s="32"/>
      <c r="G743" s="5"/>
      <c r="H743" s="5"/>
      <c r="I743" s="6"/>
    </row>
    <row r="744">
      <c r="A744" s="31"/>
      <c r="B744" s="32"/>
      <c r="G744" s="5"/>
      <c r="H744" s="5"/>
      <c r="I744" s="6"/>
    </row>
    <row r="745">
      <c r="A745" s="31"/>
      <c r="B745" s="32"/>
      <c r="G745" s="5"/>
      <c r="H745" s="5"/>
      <c r="I745" s="6"/>
    </row>
    <row r="746">
      <c r="A746" s="31"/>
      <c r="B746" s="32"/>
      <c r="G746" s="5"/>
      <c r="H746" s="5"/>
      <c r="I746" s="6"/>
    </row>
    <row r="747">
      <c r="A747" s="31"/>
      <c r="B747" s="32"/>
      <c r="G747" s="5"/>
      <c r="H747" s="5"/>
      <c r="I747" s="6"/>
    </row>
    <row r="748">
      <c r="A748" s="31"/>
      <c r="B748" s="32"/>
      <c r="G748" s="5"/>
      <c r="H748" s="5"/>
      <c r="I748" s="6"/>
    </row>
    <row r="749">
      <c r="A749" s="31"/>
      <c r="B749" s="32"/>
      <c r="G749" s="5"/>
      <c r="H749" s="5"/>
      <c r="I749" s="6"/>
    </row>
    <row r="750">
      <c r="A750" s="31"/>
      <c r="B750" s="32"/>
      <c r="G750" s="5"/>
      <c r="H750" s="5"/>
      <c r="I750" s="6"/>
    </row>
    <row r="751">
      <c r="A751" s="31"/>
      <c r="B751" s="32"/>
      <c r="G751" s="5"/>
      <c r="H751" s="5"/>
      <c r="I751" s="6"/>
    </row>
    <row r="752">
      <c r="A752" s="31"/>
      <c r="B752" s="32"/>
      <c r="G752" s="5"/>
      <c r="H752" s="5"/>
      <c r="I752" s="6"/>
    </row>
    <row r="753">
      <c r="A753" s="31"/>
      <c r="B753" s="32"/>
      <c r="G753" s="5"/>
      <c r="H753" s="5"/>
      <c r="I753" s="6"/>
    </row>
    <row r="754">
      <c r="A754" s="31"/>
      <c r="B754" s="32"/>
      <c r="G754" s="5"/>
      <c r="H754" s="5"/>
      <c r="I754" s="6"/>
    </row>
    <row r="755">
      <c r="A755" s="31"/>
      <c r="B755" s="32"/>
      <c r="G755" s="5"/>
      <c r="H755" s="5"/>
      <c r="I755" s="6"/>
    </row>
    <row r="756">
      <c r="A756" s="31"/>
      <c r="B756" s="32"/>
      <c r="G756" s="5"/>
      <c r="H756" s="5"/>
      <c r="I756" s="6"/>
    </row>
    <row r="757">
      <c r="A757" s="31"/>
      <c r="B757" s="32"/>
      <c r="G757" s="5"/>
      <c r="H757" s="5"/>
      <c r="I757" s="6"/>
    </row>
    <row r="758">
      <c r="A758" s="31"/>
      <c r="B758" s="32"/>
      <c r="G758" s="5"/>
      <c r="H758" s="5"/>
      <c r="I758" s="6"/>
    </row>
    <row r="759">
      <c r="A759" s="31"/>
      <c r="B759" s="32"/>
      <c r="G759" s="5"/>
      <c r="H759" s="5"/>
      <c r="I759" s="6"/>
    </row>
    <row r="760">
      <c r="A760" s="31"/>
      <c r="B760" s="32"/>
      <c r="G760" s="5"/>
      <c r="H760" s="5"/>
      <c r="I760" s="6"/>
    </row>
    <row r="761">
      <c r="A761" s="31"/>
      <c r="B761" s="32"/>
      <c r="G761" s="5"/>
      <c r="H761" s="5"/>
      <c r="I761" s="6"/>
    </row>
    <row r="762">
      <c r="A762" s="31"/>
      <c r="B762" s="32"/>
      <c r="G762" s="5"/>
      <c r="H762" s="5"/>
      <c r="I762" s="6"/>
    </row>
    <row r="763">
      <c r="A763" s="31"/>
      <c r="B763" s="32"/>
      <c r="G763" s="5"/>
      <c r="H763" s="5"/>
      <c r="I763" s="6"/>
    </row>
    <row r="764">
      <c r="A764" s="31"/>
      <c r="B764" s="32"/>
      <c r="G764" s="5"/>
      <c r="H764" s="5"/>
      <c r="I764" s="6"/>
    </row>
    <row r="765">
      <c r="A765" s="31"/>
      <c r="B765" s="32"/>
      <c r="G765" s="5"/>
      <c r="H765" s="5"/>
      <c r="I765" s="6"/>
    </row>
    <row r="766">
      <c r="A766" s="31"/>
      <c r="B766" s="32"/>
      <c r="G766" s="5"/>
      <c r="H766" s="5"/>
      <c r="I766" s="6"/>
    </row>
    <row r="767">
      <c r="A767" s="31"/>
      <c r="B767" s="32"/>
      <c r="G767" s="5"/>
      <c r="H767" s="5"/>
      <c r="I767" s="6"/>
    </row>
    <row r="768">
      <c r="A768" s="31"/>
      <c r="B768" s="32"/>
      <c r="G768" s="5"/>
      <c r="H768" s="5"/>
      <c r="I768" s="6"/>
    </row>
    <row r="769">
      <c r="A769" s="31"/>
      <c r="B769" s="32"/>
      <c r="G769" s="5"/>
      <c r="H769" s="5"/>
      <c r="I769" s="6"/>
    </row>
    <row r="770">
      <c r="A770" s="31"/>
      <c r="B770" s="32"/>
      <c r="G770" s="5"/>
      <c r="H770" s="5"/>
      <c r="I770" s="6"/>
    </row>
    <row r="771">
      <c r="A771" s="31"/>
      <c r="B771" s="32"/>
      <c r="G771" s="5"/>
      <c r="H771" s="5"/>
      <c r="I771" s="6"/>
    </row>
    <row r="772">
      <c r="A772" s="31"/>
      <c r="B772" s="32"/>
      <c r="G772" s="5"/>
      <c r="H772" s="5"/>
      <c r="I772" s="6"/>
    </row>
    <row r="773">
      <c r="A773" s="31"/>
      <c r="B773" s="32"/>
      <c r="G773" s="5"/>
      <c r="H773" s="5"/>
      <c r="I773" s="6"/>
    </row>
    <row r="774">
      <c r="A774" s="31"/>
      <c r="B774" s="32"/>
      <c r="G774" s="5"/>
      <c r="H774" s="5"/>
      <c r="I774" s="6"/>
    </row>
    <row r="775">
      <c r="A775" s="31"/>
      <c r="B775" s="32"/>
      <c r="G775" s="5"/>
      <c r="H775" s="5"/>
      <c r="I775" s="6"/>
    </row>
    <row r="776">
      <c r="A776" s="31"/>
      <c r="B776" s="32"/>
      <c r="G776" s="5"/>
      <c r="H776" s="5"/>
      <c r="I776" s="6"/>
    </row>
    <row r="777">
      <c r="A777" s="31"/>
      <c r="B777" s="32"/>
      <c r="G777" s="5"/>
      <c r="H777" s="5"/>
      <c r="I777" s="6"/>
    </row>
    <row r="778">
      <c r="A778" s="31"/>
      <c r="B778" s="32"/>
      <c r="G778" s="5"/>
      <c r="H778" s="5"/>
      <c r="I778" s="6"/>
    </row>
    <row r="779">
      <c r="A779" s="31"/>
      <c r="B779" s="32"/>
      <c r="G779" s="5"/>
      <c r="H779" s="5"/>
      <c r="I779" s="6"/>
    </row>
    <row r="780">
      <c r="A780" s="31"/>
      <c r="B780" s="32"/>
      <c r="G780" s="5"/>
      <c r="H780" s="5"/>
      <c r="I780" s="6"/>
    </row>
    <row r="781">
      <c r="A781" s="31"/>
      <c r="B781" s="32"/>
      <c r="G781" s="5"/>
      <c r="H781" s="5"/>
      <c r="I781" s="6"/>
    </row>
    <row r="782">
      <c r="A782" s="31"/>
      <c r="B782" s="32"/>
      <c r="G782" s="5"/>
      <c r="H782" s="5"/>
      <c r="I782" s="6"/>
    </row>
    <row r="783">
      <c r="A783" s="31"/>
      <c r="B783" s="32"/>
      <c r="G783" s="5"/>
      <c r="H783" s="5"/>
      <c r="I783" s="6"/>
    </row>
    <row r="784">
      <c r="A784" s="31"/>
      <c r="B784" s="32"/>
      <c r="G784" s="5"/>
      <c r="H784" s="5"/>
      <c r="I784" s="6"/>
    </row>
    <row r="785">
      <c r="A785" s="31"/>
      <c r="B785" s="32"/>
      <c r="G785" s="5"/>
      <c r="H785" s="5"/>
      <c r="I785" s="6"/>
    </row>
    <row r="786">
      <c r="A786" s="31"/>
      <c r="B786" s="32"/>
      <c r="G786" s="5"/>
      <c r="H786" s="5"/>
      <c r="I786" s="6"/>
    </row>
    <row r="787">
      <c r="A787" s="31"/>
      <c r="B787" s="32"/>
      <c r="G787" s="5"/>
      <c r="H787" s="5"/>
      <c r="I787" s="6"/>
    </row>
    <row r="788">
      <c r="A788" s="31"/>
      <c r="B788" s="32"/>
      <c r="G788" s="5"/>
      <c r="H788" s="5"/>
      <c r="I788" s="6"/>
    </row>
    <row r="789">
      <c r="A789" s="31"/>
      <c r="B789" s="32"/>
      <c r="G789" s="5"/>
      <c r="H789" s="5"/>
      <c r="I789" s="6"/>
    </row>
    <row r="790">
      <c r="A790" s="31"/>
      <c r="B790" s="32"/>
      <c r="G790" s="5"/>
      <c r="H790" s="5"/>
      <c r="I790" s="6"/>
    </row>
    <row r="791">
      <c r="A791" s="31"/>
      <c r="B791" s="32"/>
      <c r="G791" s="5"/>
      <c r="H791" s="5"/>
      <c r="I791" s="6"/>
    </row>
    <row r="792">
      <c r="A792" s="31"/>
      <c r="B792" s="32"/>
      <c r="G792" s="5"/>
      <c r="H792" s="5"/>
      <c r="I792" s="6"/>
    </row>
    <row r="793">
      <c r="A793" s="31"/>
      <c r="B793" s="32"/>
      <c r="G793" s="5"/>
      <c r="H793" s="5"/>
      <c r="I793" s="6"/>
    </row>
    <row r="794">
      <c r="A794" s="31"/>
      <c r="B794" s="32"/>
      <c r="G794" s="5"/>
      <c r="H794" s="5"/>
      <c r="I794" s="6"/>
    </row>
    <row r="795">
      <c r="A795" s="31"/>
      <c r="B795" s="32"/>
      <c r="G795" s="5"/>
      <c r="H795" s="5"/>
      <c r="I795" s="6"/>
    </row>
    <row r="796">
      <c r="A796" s="31"/>
      <c r="B796" s="32"/>
      <c r="G796" s="5"/>
      <c r="H796" s="5"/>
      <c r="I796" s="6"/>
    </row>
    <row r="797">
      <c r="A797" s="31"/>
      <c r="B797" s="32"/>
      <c r="G797" s="5"/>
      <c r="H797" s="5"/>
      <c r="I797" s="6"/>
    </row>
    <row r="798">
      <c r="A798" s="31"/>
      <c r="B798" s="32"/>
      <c r="G798" s="5"/>
      <c r="H798" s="5"/>
      <c r="I798" s="6"/>
    </row>
    <row r="799">
      <c r="A799" s="31"/>
      <c r="B799" s="32"/>
      <c r="G799" s="5"/>
      <c r="H799" s="5"/>
      <c r="I799" s="6"/>
    </row>
    <row r="800">
      <c r="A800" s="31"/>
      <c r="B800" s="32"/>
      <c r="G800" s="5"/>
      <c r="H800" s="5"/>
      <c r="I800" s="6"/>
    </row>
    <row r="801">
      <c r="A801" s="31"/>
      <c r="B801" s="32"/>
      <c r="G801" s="5"/>
      <c r="H801" s="5"/>
      <c r="I801" s="6"/>
    </row>
    <row r="802">
      <c r="A802" s="31"/>
      <c r="B802" s="32"/>
      <c r="G802" s="5"/>
      <c r="H802" s="5"/>
      <c r="I802" s="6"/>
    </row>
    <row r="803">
      <c r="A803" s="31"/>
      <c r="B803" s="32"/>
      <c r="G803" s="5"/>
      <c r="H803" s="5"/>
      <c r="I803" s="6"/>
    </row>
    <row r="804">
      <c r="A804" s="31"/>
      <c r="B804" s="32"/>
      <c r="G804" s="5"/>
      <c r="H804" s="5"/>
      <c r="I804" s="6"/>
    </row>
    <row r="805">
      <c r="A805" s="31"/>
      <c r="B805" s="32"/>
      <c r="G805" s="5"/>
      <c r="H805" s="5"/>
      <c r="I805" s="6"/>
    </row>
    <row r="806">
      <c r="A806" s="31"/>
      <c r="B806" s="32"/>
      <c r="G806" s="5"/>
      <c r="H806" s="5"/>
      <c r="I806" s="6"/>
    </row>
    <row r="807">
      <c r="A807" s="31"/>
      <c r="B807" s="32"/>
      <c r="G807" s="5"/>
      <c r="H807" s="5"/>
      <c r="I807" s="6"/>
    </row>
    <row r="808">
      <c r="A808" s="31"/>
      <c r="B808" s="32"/>
      <c r="G808" s="5"/>
      <c r="H808" s="5"/>
      <c r="I808" s="6"/>
    </row>
    <row r="809">
      <c r="A809" s="31"/>
      <c r="B809" s="32"/>
      <c r="G809" s="5"/>
      <c r="H809" s="5"/>
      <c r="I809" s="6"/>
    </row>
    <row r="810">
      <c r="A810" s="31"/>
      <c r="B810" s="32"/>
      <c r="G810" s="5"/>
      <c r="H810" s="5"/>
      <c r="I810" s="6"/>
    </row>
    <row r="811">
      <c r="A811" s="31"/>
      <c r="B811" s="32"/>
      <c r="G811" s="5"/>
      <c r="H811" s="5"/>
      <c r="I811" s="6"/>
    </row>
    <row r="812">
      <c r="A812" s="31"/>
      <c r="B812" s="32"/>
      <c r="G812" s="5"/>
      <c r="H812" s="5"/>
      <c r="I812" s="6"/>
    </row>
    <row r="813">
      <c r="A813" s="31"/>
      <c r="B813" s="32"/>
      <c r="G813" s="5"/>
      <c r="H813" s="5"/>
      <c r="I813" s="6"/>
    </row>
    <row r="814">
      <c r="A814" s="31"/>
      <c r="B814" s="32"/>
      <c r="G814" s="5"/>
      <c r="H814" s="5"/>
      <c r="I814" s="6"/>
    </row>
    <row r="815">
      <c r="A815" s="31"/>
      <c r="B815" s="32"/>
      <c r="G815" s="5"/>
      <c r="H815" s="5"/>
      <c r="I815" s="6"/>
    </row>
    <row r="816">
      <c r="A816" s="31"/>
      <c r="B816" s="32"/>
      <c r="G816" s="5"/>
      <c r="H816" s="5"/>
      <c r="I816" s="6"/>
    </row>
    <row r="817">
      <c r="A817" s="31"/>
      <c r="B817" s="32"/>
      <c r="G817" s="5"/>
      <c r="H817" s="5"/>
      <c r="I817" s="6"/>
    </row>
    <row r="818">
      <c r="A818" s="31"/>
      <c r="B818" s="32"/>
      <c r="G818" s="5"/>
      <c r="H818" s="5"/>
      <c r="I818" s="6"/>
    </row>
    <row r="819">
      <c r="A819" s="31"/>
      <c r="B819" s="32"/>
      <c r="G819" s="5"/>
      <c r="H819" s="5"/>
      <c r="I819" s="6"/>
    </row>
    <row r="820">
      <c r="A820" s="31"/>
      <c r="B820" s="32"/>
      <c r="G820" s="5"/>
      <c r="H820" s="5"/>
      <c r="I820" s="6"/>
    </row>
    <row r="821">
      <c r="A821" s="31"/>
      <c r="B821" s="32"/>
      <c r="G821" s="5"/>
      <c r="H821" s="5"/>
      <c r="I821" s="6"/>
    </row>
    <row r="822">
      <c r="A822" s="31"/>
      <c r="B822" s="32"/>
      <c r="G822" s="5"/>
      <c r="H822" s="5"/>
      <c r="I822" s="6"/>
    </row>
    <row r="823">
      <c r="A823" s="31"/>
      <c r="B823" s="32"/>
      <c r="G823" s="5"/>
      <c r="H823" s="5"/>
      <c r="I823" s="6"/>
    </row>
    <row r="824">
      <c r="A824" s="31"/>
      <c r="B824" s="32"/>
      <c r="G824" s="5"/>
      <c r="H824" s="5"/>
      <c r="I824" s="6"/>
    </row>
    <row r="825">
      <c r="A825" s="31"/>
      <c r="B825" s="32"/>
      <c r="G825" s="5"/>
      <c r="H825" s="5"/>
      <c r="I825" s="6"/>
    </row>
    <row r="826">
      <c r="A826" s="31"/>
      <c r="B826" s="32"/>
      <c r="G826" s="5"/>
      <c r="H826" s="5"/>
      <c r="I826" s="6"/>
    </row>
    <row r="827">
      <c r="A827" s="31"/>
      <c r="B827" s="32"/>
      <c r="G827" s="5"/>
      <c r="H827" s="5"/>
      <c r="I827" s="6"/>
    </row>
    <row r="828">
      <c r="A828" s="31"/>
      <c r="B828" s="32"/>
      <c r="G828" s="5"/>
      <c r="H828" s="5"/>
      <c r="I828" s="6"/>
    </row>
    <row r="829">
      <c r="A829" s="31"/>
      <c r="B829" s="32"/>
      <c r="G829" s="5"/>
      <c r="H829" s="5"/>
      <c r="I829" s="6"/>
    </row>
    <row r="830">
      <c r="A830" s="31"/>
      <c r="B830" s="32"/>
      <c r="G830" s="5"/>
      <c r="H830" s="5"/>
      <c r="I830" s="6"/>
    </row>
    <row r="831">
      <c r="A831" s="31"/>
      <c r="B831" s="32"/>
      <c r="G831" s="5"/>
      <c r="H831" s="5"/>
      <c r="I831" s="6"/>
    </row>
    <row r="832">
      <c r="A832" s="31"/>
      <c r="B832" s="32"/>
      <c r="G832" s="5"/>
      <c r="H832" s="5"/>
      <c r="I832" s="6"/>
    </row>
    <row r="833">
      <c r="A833" s="31"/>
      <c r="B833" s="32"/>
      <c r="G833" s="5"/>
      <c r="H833" s="5"/>
      <c r="I833" s="6"/>
    </row>
    <row r="834">
      <c r="A834" s="31"/>
      <c r="B834" s="32"/>
      <c r="G834" s="5"/>
      <c r="H834" s="5"/>
      <c r="I834" s="6"/>
    </row>
    <row r="835">
      <c r="A835" s="31"/>
      <c r="B835" s="32"/>
      <c r="G835" s="5"/>
      <c r="H835" s="5"/>
      <c r="I835" s="6"/>
    </row>
    <row r="836">
      <c r="A836" s="31"/>
      <c r="B836" s="32"/>
      <c r="G836" s="5"/>
      <c r="H836" s="5"/>
      <c r="I836" s="6"/>
    </row>
    <row r="837">
      <c r="A837" s="31"/>
      <c r="B837" s="32"/>
      <c r="G837" s="5"/>
      <c r="H837" s="5"/>
      <c r="I837" s="6"/>
    </row>
    <row r="838">
      <c r="A838" s="31"/>
      <c r="B838" s="32"/>
      <c r="G838" s="5"/>
      <c r="H838" s="5"/>
      <c r="I838" s="6"/>
    </row>
    <row r="839">
      <c r="A839" s="31"/>
      <c r="B839" s="32"/>
      <c r="G839" s="5"/>
      <c r="H839" s="5"/>
      <c r="I839" s="6"/>
    </row>
    <row r="840">
      <c r="A840" s="31"/>
      <c r="B840" s="32"/>
      <c r="G840" s="5"/>
      <c r="H840" s="5"/>
      <c r="I840" s="6"/>
    </row>
    <row r="841">
      <c r="A841" s="31"/>
      <c r="B841" s="32"/>
      <c r="G841" s="5"/>
      <c r="H841" s="5"/>
      <c r="I841" s="6"/>
    </row>
    <row r="842">
      <c r="A842" s="31"/>
      <c r="B842" s="32"/>
      <c r="G842" s="5"/>
      <c r="H842" s="5"/>
      <c r="I842" s="6"/>
    </row>
    <row r="843">
      <c r="A843" s="31"/>
      <c r="B843" s="32"/>
      <c r="G843" s="5"/>
      <c r="H843" s="5"/>
      <c r="I843" s="6"/>
    </row>
    <row r="844">
      <c r="A844" s="31"/>
      <c r="B844" s="32"/>
      <c r="G844" s="5"/>
      <c r="H844" s="5"/>
      <c r="I844" s="6"/>
    </row>
    <row r="845">
      <c r="A845" s="31"/>
      <c r="B845" s="32"/>
      <c r="G845" s="5"/>
      <c r="H845" s="5"/>
      <c r="I845" s="6"/>
    </row>
    <row r="846">
      <c r="A846" s="31"/>
      <c r="B846" s="32"/>
      <c r="G846" s="5"/>
      <c r="H846" s="5"/>
      <c r="I846" s="6"/>
    </row>
    <row r="847">
      <c r="A847" s="31"/>
      <c r="B847" s="32"/>
      <c r="G847" s="5"/>
      <c r="H847" s="5"/>
      <c r="I847" s="6"/>
    </row>
    <row r="848">
      <c r="A848" s="31"/>
      <c r="B848" s="32"/>
      <c r="G848" s="5"/>
      <c r="H848" s="5"/>
      <c r="I848" s="6"/>
    </row>
    <row r="849">
      <c r="A849" s="31"/>
      <c r="B849" s="32"/>
      <c r="G849" s="5"/>
      <c r="H849" s="5"/>
      <c r="I849" s="6"/>
    </row>
    <row r="850">
      <c r="A850" s="31"/>
      <c r="B850" s="32"/>
      <c r="G850" s="5"/>
      <c r="H850" s="5"/>
      <c r="I850" s="6"/>
    </row>
    <row r="851">
      <c r="A851" s="31"/>
      <c r="B851" s="32"/>
      <c r="G851" s="5"/>
      <c r="H851" s="5"/>
      <c r="I851" s="6"/>
    </row>
    <row r="852">
      <c r="A852" s="31"/>
      <c r="B852" s="32"/>
      <c r="G852" s="5"/>
      <c r="H852" s="5"/>
      <c r="I852" s="6"/>
    </row>
    <row r="853">
      <c r="A853" s="31"/>
      <c r="B853" s="32"/>
      <c r="G853" s="5"/>
      <c r="H853" s="5"/>
      <c r="I853" s="6"/>
    </row>
    <row r="854">
      <c r="A854" s="31"/>
      <c r="B854" s="32"/>
      <c r="G854" s="5"/>
      <c r="H854" s="5"/>
      <c r="I854" s="6"/>
    </row>
    <row r="855">
      <c r="A855" s="31"/>
      <c r="B855" s="32"/>
      <c r="G855" s="5"/>
      <c r="H855" s="5"/>
      <c r="I855" s="6"/>
    </row>
    <row r="856">
      <c r="A856" s="31"/>
      <c r="B856" s="32"/>
      <c r="G856" s="5"/>
      <c r="H856" s="5"/>
      <c r="I856" s="6"/>
    </row>
    <row r="857">
      <c r="A857" s="31"/>
      <c r="B857" s="32"/>
      <c r="G857" s="5"/>
      <c r="H857" s="5"/>
      <c r="I857" s="6"/>
    </row>
    <row r="858">
      <c r="A858" s="31"/>
      <c r="B858" s="32"/>
      <c r="G858" s="5"/>
      <c r="H858" s="5"/>
      <c r="I858" s="6"/>
    </row>
    <row r="859">
      <c r="A859" s="31"/>
      <c r="B859" s="32"/>
      <c r="G859" s="5"/>
      <c r="H859" s="5"/>
      <c r="I859" s="6"/>
    </row>
    <row r="860">
      <c r="A860" s="31"/>
      <c r="B860" s="32"/>
      <c r="G860" s="5"/>
      <c r="H860" s="5"/>
      <c r="I860" s="6"/>
    </row>
    <row r="861">
      <c r="A861" s="31"/>
      <c r="B861" s="32"/>
      <c r="G861" s="5"/>
      <c r="H861" s="5"/>
      <c r="I861" s="6"/>
    </row>
    <row r="862">
      <c r="A862" s="31"/>
      <c r="B862" s="32"/>
      <c r="G862" s="5"/>
      <c r="H862" s="5"/>
      <c r="I862" s="6"/>
    </row>
    <row r="863">
      <c r="A863" s="31"/>
      <c r="B863" s="32"/>
      <c r="G863" s="5"/>
      <c r="H863" s="5"/>
      <c r="I863" s="6"/>
    </row>
    <row r="864">
      <c r="A864" s="31"/>
      <c r="B864" s="32"/>
      <c r="G864" s="5"/>
      <c r="H864" s="5"/>
      <c r="I864" s="6"/>
    </row>
    <row r="865">
      <c r="A865" s="31"/>
      <c r="B865" s="32"/>
      <c r="G865" s="5"/>
      <c r="H865" s="5"/>
      <c r="I865" s="6"/>
    </row>
    <row r="866">
      <c r="A866" s="31"/>
      <c r="B866" s="32"/>
      <c r="G866" s="5"/>
      <c r="H866" s="5"/>
      <c r="I866" s="6"/>
    </row>
    <row r="867">
      <c r="A867" s="31"/>
      <c r="B867" s="32"/>
      <c r="G867" s="5"/>
      <c r="H867" s="5"/>
      <c r="I867" s="6"/>
    </row>
    <row r="868">
      <c r="A868" s="31"/>
      <c r="B868" s="32"/>
      <c r="G868" s="5"/>
      <c r="H868" s="5"/>
      <c r="I868" s="6"/>
    </row>
    <row r="869">
      <c r="A869" s="31"/>
      <c r="B869" s="32"/>
      <c r="G869" s="5"/>
      <c r="H869" s="5"/>
      <c r="I869" s="6"/>
    </row>
    <row r="870">
      <c r="A870" s="31"/>
      <c r="B870" s="32"/>
      <c r="G870" s="5"/>
      <c r="H870" s="5"/>
      <c r="I870" s="6"/>
    </row>
    <row r="871">
      <c r="A871" s="31"/>
      <c r="B871" s="32"/>
      <c r="G871" s="5"/>
      <c r="H871" s="5"/>
      <c r="I871" s="6"/>
    </row>
    <row r="872">
      <c r="A872" s="31"/>
      <c r="B872" s="32"/>
      <c r="G872" s="5"/>
      <c r="H872" s="5"/>
      <c r="I872" s="6"/>
    </row>
    <row r="873">
      <c r="A873" s="31"/>
      <c r="B873" s="32"/>
      <c r="G873" s="5"/>
      <c r="H873" s="5"/>
      <c r="I873" s="6"/>
    </row>
    <row r="874">
      <c r="A874" s="31"/>
      <c r="B874" s="32"/>
      <c r="G874" s="5"/>
      <c r="H874" s="5"/>
      <c r="I874" s="6"/>
    </row>
    <row r="875">
      <c r="A875" s="31"/>
      <c r="B875" s="32"/>
      <c r="G875" s="5"/>
      <c r="H875" s="5"/>
      <c r="I875" s="6"/>
    </row>
    <row r="876">
      <c r="A876" s="31"/>
      <c r="B876" s="32"/>
      <c r="G876" s="5"/>
      <c r="H876" s="5"/>
      <c r="I876" s="6"/>
    </row>
    <row r="877">
      <c r="A877" s="31"/>
      <c r="B877" s="32"/>
      <c r="G877" s="5"/>
      <c r="H877" s="5"/>
      <c r="I877" s="6"/>
    </row>
    <row r="878">
      <c r="A878" s="31"/>
      <c r="B878" s="32"/>
      <c r="G878" s="5"/>
      <c r="H878" s="5"/>
      <c r="I878" s="6"/>
    </row>
    <row r="879">
      <c r="A879" s="31"/>
      <c r="B879" s="32"/>
      <c r="G879" s="5"/>
      <c r="H879" s="5"/>
      <c r="I879" s="6"/>
    </row>
    <row r="880">
      <c r="A880" s="31"/>
      <c r="B880" s="32"/>
      <c r="G880" s="5"/>
      <c r="H880" s="5"/>
      <c r="I880" s="6"/>
    </row>
    <row r="881">
      <c r="A881" s="31"/>
      <c r="B881" s="32"/>
      <c r="G881" s="5"/>
      <c r="H881" s="5"/>
      <c r="I881" s="6"/>
    </row>
    <row r="882">
      <c r="A882" s="31"/>
      <c r="B882" s="32"/>
      <c r="G882" s="5"/>
      <c r="H882" s="5"/>
      <c r="I882" s="6"/>
    </row>
    <row r="883">
      <c r="A883" s="31"/>
      <c r="B883" s="32"/>
      <c r="G883" s="5"/>
      <c r="H883" s="5"/>
      <c r="I883" s="6"/>
    </row>
    <row r="884">
      <c r="A884" s="31"/>
      <c r="B884" s="32"/>
      <c r="G884" s="5"/>
      <c r="H884" s="5"/>
      <c r="I884" s="6"/>
    </row>
    <row r="885">
      <c r="A885" s="31"/>
      <c r="B885" s="32"/>
      <c r="G885" s="5"/>
      <c r="H885" s="5"/>
      <c r="I885" s="6"/>
    </row>
    <row r="886">
      <c r="A886" s="31"/>
      <c r="B886" s="32"/>
      <c r="G886" s="5"/>
      <c r="H886" s="5"/>
      <c r="I886" s="6"/>
    </row>
    <row r="887">
      <c r="A887" s="31"/>
      <c r="B887" s="32"/>
      <c r="G887" s="5"/>
      <c r="H887" s="5"/>
      <c r="I887" s="6"/>
    </row>
    <row r="888">
      <c r="A888" s="31"/>
      <c r="B888" s="32"/>
      <c r="G888" s="5"/>
      <c r="H888" s="5"/>
      <c r="I888" s="6"/>
    </row>
    <row r="889">
      <c r="A889" s="31"/>
      <c r="B889" s="32"/>
      <c r="G889" s="5"/>
      <c r="H889" s="5"/>
      <c r="I889" s="6"/>
    </row>
    <row r="890">
      <c r="A890" s="31"/>
      <c r="B890" s="32"/>
      <c r="G890" s="5"/>
      <c r="H890" s="5"/>
      <c r="I890" s="6"/>
    </row>
    <row r="891">
      <c r="A891" s="31"/>
      <c r="B891" s="32"/>
      <c r="G891" s="5"/>
      <c r="H891" s="5"/>
      <c r="I891" s="6"/>
    </row>
    <row r="892">
      <c r="A892" s="31"/>
      <c r="B892" s="32"/>
      <c r="G892" s="5"/>
      <c r="H892" s="5"/>
      <c r="I892" s="6"/>
    </row>
    <row r="893">
      <c r="A893" s="31"/>
      <c r="B893" s="32"/>
      <c r="G893" s="5"/>
      <c r="H893" s="5"/>
      <c r="I893" s="6"/>
    </row>
    <row r="894">
      <c r="A894" s="31"/>
      <c r="B894" s="32"/>
      <c r="G894" s="5"/>
      <c r="H894" s="5"/>
      <c r="I894" s="6"/>
    </row>
    <row r="895">
      <c r="A895" s="31"/>
      <c r="B895" s="32"/>
      <c r="G895" s="5"/>
      <c r="H895" s="5"/>
      <c r="I895" s="6"/>
    </row>
    <row r="896">
      <c r="A896" s="31"/>
      <c r="B896" s="32"/>
      <c r="G896" s="5"/>
      <c r="H896" s="5"/>
      <c r="I896" s="6"/>
    </row>
    <row r="897">
      <c r="A897" s="31"/>
      <c r="B897" s="32"/>
      <c r="G897" s="5"/>
      <c r="H897" s="5"/>
      <c r="I897" s="6"/>
    </row>
    <row r="898">
      <c r="A898" s="31"/>
      <c r="B898" s="32"/>
      <c r="G898" s="5"/>
      <c r="H898" s="5"/>
      <c r="I898" s="6"/>
    </row>
    <row r="899">
      <c r="A899" s="31"/>
      <c r="B899" s="32"/>
      <c r="G899" s="5"/>
      <c r="H899" s="5"/>
      <c r="I899" s="6"/>
    </row>
    <row r="900">
      <c r="A900" s="31"/>
      <c r="B900" s="32"/>
      <c r="G900" s="5"/>
      <c r="H900" s="5"/>
      <c r="I900" s="6"/>
    </row>
    <row r="901">
      <c r="A901" s="31"/>
      <c r="B901" s="32"/>
      <c r="G901" s="5"/>
      <c r="H901" s="5"/>
      <c r="I901" s="6"/>
    </row>
    <row r="902">
      <c r="A902" s="31"/>
      <c r="B902" s="32"/>
      <c r="G902" s="5"/>
      <c r="H902" s="5"/>
      <c r="I902" s="6"/>
    </row>
    <row r="903">
      <c r="A903" s="31"/>
      <c r="B903" s="32"/>
      <c r="G903" s="5"/>
      <c r="H903" s="5"/>
      <c r="I903" s="6"/>
    </row>
    <row r="904">
      <c r="A904" s="31"/>
      <c r="B904" s="32"/>
      <c r="G904" s="5"/>
      <c r="H904" s="5"/>
      <c r="I904" s="6"/>
    </row>
    <row r="905">
      <c r="A905" s="31"/>
      <c r="B905" s="32"/>
      <c r="G905" s="5"/>
      <c r="H905" s="5"/>
      <c r="I905" s="6"/>
    </row>
    <row r="906">
      <c r="A906" s="31"/>
      <c r="B906" s="32"/>
      <c r="G906" s="5"/>
      <c r="H906" s="5"/>
      <c r="I906" s="6"/>
    </row>
    <row r="907">
      <c r="A907" s="31"/>
      <c r="B907" s="32"/>
      <c r="G907" s="5"/>
      <c r="H907" s="5"/>
      <c r="I907" s="6"/>
    </row>
    <row r="908">
      <c r="A908" s="31"/>
      <c r="B908" s="32"/>
      <c r="G908" s="5"/>
      <c r="H908" s="5"/>
      <c r="I908" s="6"/>
    </row>
    <row r="909">
      <c r="A909" s="31"/>
      <c r="B909" s="32"/>
      <c r="G909" s="5"/>
      <c r="H909" s="5"/>
      <c r="I909" s="6"/>
    </row>
    <row r="910">
      <c r="A910" s="31"/>
      <c r="B910" s="32"/>
      <c r="G910" s="5"/>
      <c r="H910" s="5"/>
      <c r="I910" s="6"/>
    </row>
    <row r="911">
      <c r="A911" s="31"/>
      <c r="B911" s="32"/>
      <c r="G911" s="5"/>
      <c r="H911" s="5"/>
      <c r="I911" s="6"/>
    </row>
    <row r="912">
      <c r="A912" s="31"/>
      <c r="B912" s="32"/>
      <c r="G912" s="5"/>
      <c r="H912" s="5"/>
      <c r="I912" s="6"/>
    </row>
    <row r="913">
      <c r="A913" s="31"/>
      <c r="B913" s="32"/>
      <c r="G913" s="5"/>
      <c r="H913" s="5"/>
      <c r="I913" s="6"/>
    </row>
    <row r="914">
      <c r="A914" s="31"/>
      <c r="B914" s="32"/>
      <c r="G914" s="5"/>
      <c r="H914" s="5"/>
      <c r="I914" s="6"/>
    </row>
    <row r="915">
      <c r="A915" s="31"/>
      <c r="B915" s="32"/>
      <c r="G915" s="5"/>
      <c r="H915" s="5"/>
      <c r="I915" s="6"/>
    </row>
    <row r="916">
      <c r="A916" s="31"/>
      <c r="B916" s="32"/>
      <c r="G916" s="5"/>
      <c r="H916" s="5"/>
      <c r="I916" s="6"/>
    </row>
    <row r="917">
      <c r="A917" s="31"/>
      <c r="B917" s="32"/>
      <c r="G917" s="5"/>
      <c r="H917" s="5"/>
      <c r="I917" s="6"/>
    </row>
    <row r="918">
      <c r="A918" s="31"/>
      <c r="B918" s="32"/>
      <c r="G918" s="5"/>
      <c r="H918" s="5"/>
      <c r="I918" s="6"/>
    </row>
    <row r="919">
      <c r="A919" s="31"/>
      <c r="B919" s="32"/>
      <c r="G919" s="5"/>
      <c r="H919" s="5"/>
      <c r="I919" s="6"/>
    </row>
    <row r="920">
      <c r="A920" s="31"/>
      <c r="B920" s="32"/>
      <c r="G920" s="5"/>
      <c r="H920" s="5"/>
      <c r="I920" s="6"/>
    </row>
    <row r="921">
      <c r="A921" s="31"/>
      <c r="B921" s="32"/>
      <c r="G921" s="5"/>
      <c r="H921" s="5"/>
      <c r="I921" s="6"/>
    </row>
    <row r="922">
      <c r="A922" s="31"/>
      <c r="B922" s="32"/>
      <c r="G922" s="5"/>
      <c r="H922" s="5"/>
      <c r="I922" s="6"/>
    </row>
    <row r="923">
      <c r="A923" s="31"/>
      <c r="B923" s="32"/>
      <c r="G923" s="5"/>
      <c r="H923" s="5"/>
      <c r="I923" s="6"/>
    </row>
    <row r="924">
      <c r="A924" s="31"/>
      <c r="B924" s="32"/>
      <c r="G924" s="5"/>
      <c r="H924" s="5"/>
      <c r="I924" s="6"/>
    </row>
    <row r="925">
      <c r="A925" s="31"/>
      <c r="B925" s="32"/>
      <c r="G925" s="5"/>
      <c r="H925" s="5"/>
      <c r="I925" s="6"/>
    </row>
    <row r="926">
      <c r="A926" s="31"/>
      <c r="B926" s="32"/>
      <c r="G926" s="5"/>
      <c r="H926" s="5"/>
      <c r="I926" s="6"/>
    </row>
    <row r="927">
      <c r="A927" s="31"/>
      <c r="B927" s="32"/>
      <c r="G927" s="5"/>
      <c r="H927" s="5"/>
      <c r="I927" s="6"/>
    </row>
    <row r="928">
      <c r="A928" s="31"/>
      <c r="B928" s="32"/>
      <c r="G928" s="5"/>
      <c r="H928" s="5"/>
      <c r="I928" s="6"/>
    </row>
    <row r="929">
      <c r="A929" s="31"/>
      <c r="B929" s="32"/>
      <c r="G929" s="5"/>
      <c r="H929" s="5"/>
      <c r="I929" s="6"/>
    </row>
    <row r="930">
      <c r="A930" s="31"/>
      <c r="B930" s="32"/>
      <c r="G930" s="5"/>
      <c r="H930" s="5"/>
      <c r="I930" s="6"/>
    </row>
    <row r="931">
      <c r="A931" s="31"/>
      <c r="B931" s="32"/>
      <c r="G931" s="5"/>
      <c r="H931" s="5"/>
      <c r="I931" s="6"/>
    </row>
    <row r="932">
      <c r="A932" s="31"/>
      <c r="B932" s="32"/>
      <c r="G932" s="5"/>
      <c r="H932" s="5"/>
      <c r="I932" s="6"/>
    </row>
    <row r="933">
      <c r="A933" s="31"/>
      <c r="B933" s="32"/>
      <c r="G933" s="5"/>
      <c r="H933" s="5"/>
      <c r="I933" s="6"/>
    </row>
    <row r="934">
      <c r="A934" s="31"/>
      <c r="B934" s="32"/>
      <c r="G934" s="5"/>
      <c r="H934" s="5"/>
      <c r="I934" s="6"/>
    </row>
    <row r="935">
      <c r="A935" s="31"/>
      <c r="B935" s="32"/>
      <c r="G935" s="5"/>
      <c r="H935" s="5"/>
      <c r="I935" s="6"/>
    </row>
    <row r="936">
      <c r="A936" s="31"/>
      <c r="B936" s="32"/>
      <c r="G936" s="5"/>
      <c r="H936" s="5"/>
      <c r="I936" s="6"/>
    </row>
    <row r="937">
      <c r="A937" s="31"/>
      <c r="B937" s="32"/>
      <c r="G937" s="5"/>
      <c r="H937" s="5"/>
      <c r="I937" s="6"/>
    </row>
    <row r="938">
      <c r="A938" s="31"/>
      <c r="B938" s="32"/>
      <c r="G938" s="5"/>
      <c r="H938" s="5"/>
      <c r="I938" s="6"/>
    </row>
    <row r="939">
      <c r="A939" s="31"/>
      <c r="B939" s="32"/>
      <c r="G939" s="5"/>
      <c r="H939" s="5"/>
      <c r="I939" s="6"/>
    </row>
    <row r="940">
      <c r="A940" s="31"/>
      <c r="B940" s="32"/>
      <c r="G940" s="5"/>
      <c r="H940" s="5"/>
      <c r="I940" s="6"/>
    </row>
    <row r="941">
      <c r="A941" s="31"/>
      <c r="B941" s="32"/>
      <c r="G941" s="5"/>
      <c r="H941" s="5"/>
      <c r="I941" s="6"/>
    </row>
    <row r="942">
      <c r="A942" s="31"/>
      <c r="B942" s="32"/>
      <c r="G942" s="5"/>
      <c r="H942" s="5"/>
      <c r="I942" s="6"/>
    </row>
    <row r="943">
      <c r="A943" s="31"/>
      <c r="B943" s="32"/>
      <c r="G943" s="5"/>
      <c r="H943" s="5"/>
      <c r="I943" s="6"/>
    </row>
    <row r="944">
      <c r="A944" s="31"/>
      <c r="B944" s="32"/>
      <c r="G944" s="5"/>
      <c r="H944" s="5"/>
      <c r="I944" s="6"/>
    </row>
    <row r="945">
      <c r="A945" s="31"/>
      <c r="B945" s="32"/>
      <c r="G945" s="5"/>
      <c r="H945" s="5"/>
      <c r="I945" s="6"/>
    </row>
    <row r="946">
      <c r="A946" s="31"/>
      <c r="B946" s="32"/>
      <c r="G946" s="5"/>
      <c r="H946" s="5"/>
      <c r="I946" s="6"/>
    </row>
    <row r="947">
      <c r="A947" s="31"/>
      <c r="B947" s="32"/>
      <c r="G947" s="5"/>
      <c r="H947" s="5"/>
      <c r="I947" s="6"/>
    </row>
    <row r="948">
      <c r="A948" s="31"/>
      <c r="B948" s="32"/>
      <c r="G948" s="5"/>
      <c r="H948" s="5"/>
      <c r="I948" s="6"/>
    </row>
    <row r="949">
      <c r="A949" s="31"/>
      <c r="B949" s="32"/>
      <c r="G949" s="5"/>
      <c r="H949" s="5"/>
      <c r="I949" s="6"/>
    </row>
    <row r="950">
      <c r="A950" s="31"/>
      <c r="B950" s="32"/>
      <c r="G950" s="5"/>
      <c r="H950" s="5"/>
      <c r="I950" s="6"/>
    </row>
    <row r="951">
      <c r="A951" s="31"/>
      <c r="B951" s="32"/>
      <c r="G951" s="5"/>
      <c r="H951" s="5"/>
      <c r="I951" s="6"/>
    </row>
    <row r="952">
      <c r="A952" s="31"/>
      <c r="B952" s="32"/>
      <c r="G952" s="5"/>
      <c r="H952" s="5"/>
      <c r="I952" s="6"/>
    </row>
    <row r="953">
      <c r="A953" s="31"/>
      <c r="B953" s="32"/>
      <c r="G953" s="5"/>
      <c r="H953" s="5"/>
      <c r="I953" s="6"/>
    </row>
    <row r="954">
      <c r="A954" s="31"/>
      <c r="B954" s="32"/>
      <c r="G954" s="5"/>
      <c r="H954" s="5"/>
      <c r="I954" s="6"/>
    </row>
    <row r="955">
      <c r="A955" s="31"/>
      <c r="B955" s="32"/>
      <c r="G955" s="5"/>
      <c r="H955" s="5"/>
      <c r="I955" s="6"/>
    </row>
    <row r="956">
      <c r="A956" s="31"/>
      <c r="B956" s="32"/>
      <c r="G956" s="5"/>
      <c r="H956" s="5"/>
      <c r="I956" s="6"/>
    </row>
    <row r="957">
      <c r="A957" s="31"/>
      <c r="B957" s="32"/>
      <c r="G957" s="5"/>
      <c r="H957" s="5"/>
      <c r="I957" s="6"/>
    </row>
    <row r="958">
      <c r="A958" s="31"/>
      <c r="B958" s="32"/>
      <c r="G958" s="5"/>
      <c r="H958" s="5"/>
      <c r="I958" s="6"/>
    </row>
    <row r="959">
      <c r="A959" s="31"/>
      <c r="B959" s="32"/>
      <c r="G959" s="5"/>
      <c r="H959" s="5"/>
      <c r="I959" s="6"/>
    </row>
    <row r="960">
      <c r="A960" s="31"/>
      <c r="B960" s="32"/>
      <c r="G960" s="5"/>
      <c r="H960" s="5"/>
      <c r="I960" s="6"/>
    </row>
    <row r="961">
      <c r="A961" s="31"/>
      <c r="B961" s="32"/>
      <c r="G961" s="5"/>
      <c r="H961" s="5"/>
      <c r="I961" s="6"/>
    </row>
    <row r="962">
      <c r="A962" s="31"/>
      <c r="B962" s="32"/>
      <c r="G962" s="5"/>
      <c r="H962" s="5"/>
      <c r="I962" s="6"/>
    </row>
    <row r="963">
      <c r="A963" s="31"/>
      <c r="B963" s="32"/>
      <c r="G963" s="5"/>
      <c r="H963" s="5"/>
      <c r="I963" s="6"/>
    </row>
    <row r="964">
      <c r="A964" s="31"/>
      <c r="B964" s="32"/>
      <c r="G964" s="5"/>
      <c r="H964" s="5"/>
      <c r="I964" s="6"/>
    </row>
    <row r="965">
      <c r="A965" s="31"/>
      <c r="B965" s="32"/>
      <c r="G965" s="5"/>
      <c r="H965" s="5"/>
      <c r="I965" s="6"/>
    </row>
    <row r="966">
      <c r="A966" s="31"/>
      <c r="B966" s="32"/>
      <c r="G966" s="5"/>
      <c r="H966" s="5"/>
      <c r="I966" s="6"/>
    </row>
    <row r="967">
      <c r="A967" s="31"/>
      <c r="B967" s="32"/>
      <c r="G967" s="5"/>
      <c r="H967" s="5"/>
      <c r="I967" s="6"/>
    </row>
    <row r="968">
      <c r="A968" s="31"/>
      <c r="B968" s="32"/>
      <c r="G968" s="5"/>
      <c r="H968" s="5"/>
      <c r="I968" s="6"/>
    </row>
    <row r="969">
      <c r="A969" s="31"/>
      <c r="B969" s="32"/>
      <c r="G969" s="5"/>
      <c r="H969" s="5"/>
      <c r="I969" s="6"/>
    </row>
    <row r="970">
      <c r="A970" s="31"/>
      <c r="B970" s="32"/>
      <c r="G970" s="5"/>
      <c r="H970" s="5"/>
      <c r="I970" s="6"/>
    </row>
    <row r="971">
      <c r="A971" s="31"/>
      <c r="B971" s="32"/>
      <c r="G971" s="5"/>
      <c r="H971" s="5"/>
      <c r="I971" s="6"/>
    </row>
    <row r="972">
      <c r="A972" s="31"/>
      <c r="B972" s="32"/>
      <c r="G972" s="5"/>
      <c r="H972" s="5"/>
      <c r="I972" s="6"/>
    </row>
    <row r="973">
      <c r="A973" s="31"/>
      <c r="B973" s="32"/>
      <c r="G973" s="5"/>
      <c r="H973" s="5"/>
      <c r="I973" s="6"/>
    </row>
    <row r="974">
      <c r="A974" s="31"/>
      <c r="B974" s="32"/>
      <c r="G974" s="5"/>
      <c r="H974" s="5"/>
      <c r="I974" s="6"/>
    </row>
    <row r="975">
      <c r="A975" s="31"/>
      <c r="B975" s="32"/>
      <c r="G975" s="5"/>
      <c r="H975" s="5"/>
      <c r="I975" s="6"/>
    </row>
    <row r="976">
      <c r="A976" s="31"/>
      <c r="B976" s="32"/>
      <c r="G976" s="5"/>
      <c r="H976" s="5"/>
      <c r="I976" s="6"/>
    </row>
    <row r="977">
      <c r="A977" s="31"/>
      <c r="B977" s="32"/>
      <c r="G977" s="5"/>
      <c r="H977" s="5"/>
      <c r="I977" s="6"/>
    </row>
    <row r="978">
      <c r="A978" s="31"/>
      <c r="B978" s="32"/>
      <c r="G978" s="5"/>
      <c r="H978" s="5"/>
      <c r="I978" s="6"/>
    </row>
    <row r="979">
      <c r="A979" s="31"/>
      <c r="B979" s="32"/>
      <c r="G979" s="5"/>
      <c r="H979" s="5"/>
      <c r="I979" s="6"/>
    </row>
    <row r="980">
      <c r="A980" s="31"/>
      <c r="B980" s="32"/>
      <c r="G980" s="5"/>
      <c r="H980" s="5"/>
      <c r="I980" s="6"/>
    </row>
    <row r="981">
      <c r="A981" s="31"/>
      <c r="B981" s="32"/>
      <c r="G981" s="5"/>
      <c r="H981" s="5"/>
      <c r="I981" s="6"/>
    </row>
    <row r="982">
      <c r="A982" s="31"/>
      <c r="B982" s="32"/>
      <c r="G982" s="5"/>
      <c r="H982" s="5"/>
      <c r="I982" s="6"/>
    </row>
    <row r="983">
      <c r="A983" s="31"/>
      <c r="B983" s="32"/>
      <c r="G983" s="5"/>
      <c r="H983" s="5"/>
      <c r="I983" s="6"/>
    </row>
    <row r="984">
      <c r="A984" s="31"/>
      <c r="B984" s="32"/>
      <c r="G984" s="5"/>
      <c r="H984" s="5"/>
      <c r="I984" s="6"/>
    </row>
    <row r="985">
      <c r="A985" s="31"/>
      <c r="B985" s="32"/>
      <c r="G985" s="5"/>
      <c r="H985" s="5"/>
      <c r="I985" s="6"/>
    </row>
    <row r="986">
      <c r="A986" s="31"/>
      <c r="B986" s="32"/>
      <c r="G986" s="5"/>
      <c r="H986" s="5"/>
      <c r="I986" s="6"/>
    </row>
    <row r="987">
      <c r="A987" s="31"/>
      <c r="B987" s="32"/>
      <c r="G987" s="5"/>
      <c r="H987" s="5"/>
      <c r="I987" s="6"/>
    </row>
    <row r="988">
      <c r="A988" s="31"/>
      <c r="B988" s="32"/>
      <c r="G988" s="5"/>
      <c r="H988" s="5"/>
      <c r="I988" s="6"/>
    </row>
    <row r="989">
      <c r="A989" s="31"/>
      <c r="B989" s="32"/>
      <c r="G989" s="5"/>
      <c r="H989" s="5"/>
      <c r="I989" s="6"/>
    </row>
    <row r="990">
      <c r="A990" s="31"/>
      <c r="B990" s="32"/>
      <c r="G990" s="5"/>
      <c r="H990" s="5"/>
      <c r="I990" s="6"/>
    </row>
    <row r="991">
      <c r="A991" s="31"/>
      <c r="B991" s="32"/>
      <c r="G991" s="5"/>
      <c r="H991" s="5"/>
      <c r="I991" s="6"/>
    </row>
    <row r="992">
      <c r="A992" s="31"/>
      <c r="B992" s="32"/>
      <c r="G992" s="5"/>
      <c r="H992" s="5"/>
      <c r="I992" s="6"/>
    </row>
    <row r="993">
      <c r="A993" s="31"/>
      <c r="B993" s="32"/>
      <c r="G993" s="5"/>
      <c r="H993" s="5"/>
      <c r="I993" s="6"/>
    </row>
    <row r="994">
      <c r="A994" s="31"/>
      <c r="B994" s="32"/>
      <c r="G994" s="5"/>
      <c r="H994" s="5"/>
      <c r="I994" s="6"/>
    </row>
    <row r="995">
      <c r="A995" s="31"/>
      <c r="B995" s="32"/>
      <c r="G995" s="5"/>
      <c r="H995" s="5"/>
      <c r="I995" s="6"/>
    </row>
    <row r="996">
      <c r="A996" s="31"/>
      <c r="B996" s="32"/>
      <c r="G996" s="5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G1" s="5"/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Established</v>
      </c>
      <c r="D2" s="10">
        <f>average(D3,D16,D27,D41,D49)</f>
        <v>0.6</v>
      </c>
      <c r="G2" s="5"/>
      <c r="H2" s="11"/>
      <c r="I2" s="12"/>
    </row>
    <row r="3">
      <c r="A3" s="13" t="s">
        <v>5</v>
      </c>
      <c r="B3" s="14"/>
      <c r="C3" s="15" t="str">
        <f>lookup(round(D3,0),Options!$C$2:$E$2, Options!$C$1:$E$1)</f>
        <v>Established</v>
      </c>
      <c r="D3" s="16">
        <f>MEDIAN(D4:D15)</f>
        <v>1</v>
      </c>
      <c r="G3" s="5"/>
      <c r="H3" s="11"/>
      <c r="I3" s="12"/>
    </row>
    <row r="4">
      <c r="A4" s="17"/>
      <c r="B4" s="18" t="s">
        <v>6</v>
      </c>
      <c r="C4" s="53" t="s">
        <v>66</v>
      </c>
      <c r="D4" s="20">
        <f>iferror(match(C4,Options!C3:E3,0)-1, 0)</f>
        <v>2</v>
      </c>
      <c r="G4" s="5"/>
      <c r="H4" s="11" t="s">
        <v>6</v>
      </c>
      <c r="I4" s="12">
        <f t="shared" ref="I4:I15" si="1">D4</f>
        <v>2</v>
      </c>
    </row>
    <row r="5">
      <c r="A5" s="21"/>
      <c r="B5" s="18" t="s">
        <v>7</v>
      </c>
      <c r="C5" s="53" t="s">
        <v>72</v>
      </c>
      <c r="D5" s="20">
        <f>iferror(match(C5,Options!C4:E4,0)-1, 0)</f>
        <v>2</v>
      </c>
      <c r="G5" s="5"/>
      <c r="H5" s="11" t="s">
        <v>7</v>
      </c>
      <c r="I5" s="12">
        <f t="shared" si="1"/>
        <v>2</v>
      </c>
    </row>
    <row r="6">
      <c r="A6" s="21"/>
      <c r="B6" s="18" t="s">
        <v>8</v>
      </c>
      <c r="C6" s="53" t="s">
        <v>79</v>
      </c>
      <c r="D6" s="20">
        <f>iferror(match(C6,Options!C5:E5,0)-1, 0)</f>
        <v>2</v>
      </c>
      <c r="F6" s="19" t="str">
        <f>offset(indirect(address(2,row(),,,"Options")),2,1,1)</f>
        <v>Emergent / Vulnerable</v>
      </c>
      <c r="G6" s="5"/>
      <c r="H6" s="11" t="s">
        <v>8</v>
      </c>
      <c r="I6" s="12">
        <f t="shared" si="1"/>
        <v>2</v>
      </c>
    </row>
    <row r="7">
      <c r="A7" s="21"/>
      <c r="B7" s="18" t="s">
        <v>9</v>
      </c>
      <c r="C7" s="53" t="s">
        <v>82</v>
      </c>
      <c r="D7" s="20">
        <f>iferror(match(C7,Options!C7:E7,0)-1, 0)</f>
        <v>0</v>
      </c>
      <c r="G7" s="5"/>
      <c r="H7" s="11" t="s">
        <v>9</v>
      </c>
      <c r="I7" s="12">
        <f t="shared" si="1"/>
        <v>0</v>
      </c>
    </row>
    <row r="8">
      <c r="A8" s="21"/>
      <c r="B8" s="22" t="s">
        <v>10</v>
      </c>
      <c r="C8" s="23" t="s">
        <v>85</v>
      </c>
      <c r="D8" s="20">
        <f>iferror(match(C8,Options!C8:E8,0)-1, 0)</f>
        <v>0</v>
      </c>
      <c r="G8" s="5"/>
      <c r="H8" s="24" t="s">
        <v>10</v>
      </c>
      <c r="I8" s="12">
        <f t="shared" si="1"/>
        <v>0</v>
      </c>
    </row>
    <row r="9">
      <c r="A9" s="21"/>
      <c r="B9" s="18" t="s">
        <v>11</v>
      </c>
      <c r="C9" s="23" t="s">
        <v>85</v>
      </c>
      <c r="D9" s="20">
        <f>iferror(match(C9,Options!C9:E9,0)-1, 0)</f>
        <v>0</v>
      </c>
      <c r="G9" s="5"/>
      <c r="H9" s="11" t="s">
        <v>11</v>
      </c>
      <c r="I9" s="12">
        <f t="shared" si="1"/>
        <v>0</v>
      </c>
    </row>
    <row r="10">
      <c r="A10" s="21"/>
      <c r="B10" s="18" t="s">
        <v>12</v>
      </c>
      <c r="C10" s="23" t="s">
        <v>85</v>
      </c>
      <c r="D10" s="20">
        <f>iferror(match(C10,Options!C10:E10,0)-1, 0)</f>
        <v>0</v>
      </c>
      <c r="G10" s="5"/>
      <c r="H10" s="11" t="s">
        <v>12</v>
      </c>
      <c r="I10" s="12">
        <f t="shared" si="1"/>
        <v>0</v>
      </c>
    </row>
    <row r="11">
      <c r="A11" s="21"/>
      <c r="B11" s="18" t="s">
        <v>13</v>
      </c>
      <c r="C11" s="53" t="s">
        <v>92</v>
      </c>
      <c r="D11" s="20">
        <f>iferror(match(C11,Options!C11:E11,0)-1, 0)</f>
        <v>2</v>
      </c>
      <c r="G11" s="5"/>
      <c r="H11" s="11" t="s">
        <v>13</v>
      </c>
      <c r="I11" s="12">
        <f t="shared" si="1"/>
        <v>2</v>
      </c>
    </row>
    <row r="12">
      <c r="A12" s="21"/>
      <c r="B12" s="18" t="s">
        <v>14</v>
      </c>
      <c r="C12" s="53" t="s">
        <v>92</v>
      </c>
      <c r="D12" s="20">
        <f>iferror(match(C12,Options!C12:E12,0)-1, 0)</f>
        <v>2</v>
      </c>
      <c r="G12" s="5"/>
      <c r="H12" s="11" t="s">
        <v>14</v>
      </c>
      <c r="I12" s="12">
        <f t="shared" si="1"/>
        <v>2</v>
      </c>
    </row>
    <row r="13">
      <c r="A13" s="21"/>
      <c r="B13" s="25" t="s">
        <v>15</v>
      </c>
      <c r="C13" s="53" t="s">
        <v>92</v>
      </c>
      <c r="D13" s="20">
        <f>iferror(match(C13,Options!C13:E13,0)-1, 0)</f>
        <v>2</v>
      </c>
      <c r="G13" s="5"/>
      <c r="H13" s="26" t="s">
        <v>15</v>
      </c>
      <c r="I13" s="12">
        <f t="shared" si="1"/>
        <v>2</v>
      </c>
    </row>
    <row r="14">
      <c r="A14" s="21"/>
      <c r="B14" s="18" t="s">
        <v>16</v>
      </c>
      <c r="C14" s="53" t="s">
        <v>90</v>
      </c>
      <c r="D14" s="20">
        <f>iferror(match(C14,Options!C14:E14,0)-1, 0)</f>
        <v>0</v>
      </c>
      <c r="G14" s="5"/>
      <c r="H14" s="11" t="s">
        <v>16</v>
      </c>
      <c r="I14" s="12">
        <f t="shared" si="1"/>
        <v>0</v>
      </c>
    </row>
    <row r="15">
      <c r="A15" s="21"/>
      <c r="B15" s="18" t="s">
        <v>17</v>
      </c>
      <c r="C15" s="53" t="s">
        <v>94</v>
      </c>
      <c r="D15" s="20">
        <f>iferror(match(C15,Options!C15:E15,0)-1, 0)</f>
        <v>0</v>
      </c>
      <c r="G15" s="5"/>
      <c r="H15" s="11" t="s">
        <v>17</v>
      </c>
      <c r="I15" s="12">
        <f t="shared" si="1"/>
        <v>0</v>
      </c>
    </row>
    <row r="16">
      <c r="A16" s="13" t="s">
        <v>18</v>
      </c>
      <c r="B16" s="14"/>
      <c r="C16" s="15" t="str">
        <f>lookup(round(D16,0),Options!$C$2:$E$2, Options!$C$1:$E$1)</f>
        <v>Established</v>
      </c>
      <c r="D16" s="16">
        <f>MEDIAN(D17:D26)</f>
        <v>1</v>
      </c>
      <c r="G16" s="5"/>
      <c r="H16" s="5"/>
      <c r="I16" s="6"/>
    </row>
    <row r="17">
      <c r="A17" s="17"/>
      <c r="B17" s="18" t="s">
        <v>19</v>
      </c>
      <c r="C17" s="53" t="s">
        <v>100</v>
      </c>
      <c r="D17" s="20">
        <f>iferror(match(C17,Options!C18:E18,0)-1, 0)</f>
        <v>2</v>
      </c>
      <c r="G17" s="5"/>
      <c r="H17" s="11" t="s">
        <v>19</v>
      </c>
      <c r="I17" s="6">
        <f t="shared" ref="I17:I26" si="2">D17</f>
        <v>2</v>
      </c>
    </row>
    <row r="18">
      <c r="A18" s="21"/>
      <c r="B18" s="18" t="s">
        <v>20</v>
      </c>
      <c r="C18" s="53" t="s">
        <v>103</v>
      </c>
      <c r="D18" s="20">
        <f>iferror(match(C18,Options!C19:E19,0)-1, 0)</f>
        <v>2</v>
      </c>
      <c r="G18" s="5"/>
      <c r="H18" s="11" t="s">
        <v>20</v>
      </c>
      <c r="I18" s="6">
        <f t="shared" si="2"/>
        <v>2</v>
      </c>
    </row>
    <row r="19">
      <c r="A19" s="21"/>
      <c r="B19" s="18" t="s">
        <v>21</v>
      </c>
      <c r="C19" s="53" t="s">
        <v>90</v>
      </c>
      <c r="D19" s="20">
        <f>iferror(match(C19,Options!C20:E20,0)-1, 0)</f>
        <v>0</v>
      </c>
      <c r="G19" s="5"/>
      <c r="H19" s="11" t="s">
        <v>21</v>
      </c>
      <c r="I19" s="6">
        <f t="shared" si="2"/>
        <v>0</v>
      </c>
    </row>
    <row r="20">
      <c r="A20" s="21"/>
      <c r="B20" s="18" t="s">
        <v>22</v>
      </c>
      <c r="C20" s="53" t="s">
        <v>106</v>
      </c>
      <c r="D20" s="20">
        <f>iferror(match(C20,Options!C21:E21,0)-1, 0)</f>
        <v>0</v>
      </c>
      <c r="G20" s="5"/>
      <c r="H20" s="11" t="s">
        <v>22</v>
      </c>
      <c r="I20" s="6">
        <f t="shared" si="2"/>
        <v>0</v>
      </c>
    </row>
    <row r="21">
      <c r="A21" s="21"/>
      <c r="B21" s="18" t="s">
        <v>23</v>
      </c>
      <c r="C21" s="53" t="s">
        <v>110</v>
      </c>
      <c r="D21" s="20">
        <f>iferror(match(C21,Options!C22:E22,0)-1, 0)</f>
        <v>1</v>
      </c>
      <c r="G21" s="5"/>
      <c r="H21" s="11" t="s">
        <v>23</v>
      </c>
      <c r="I21" s="6">
        <f t="shared" si="2"/>
        <v>1</v>
      </c>
    </row>
    <row r="22">
      <c r="A22" s="21"/>
      <c r="B22" s="18" t="s">
        <v>24</v>
      </c>
      <c r="C22" s="53" t="s">
        <v>90</v>
      </c>
      <c r="D22" s="20">
        <f>iferror(match(C22,Options!C23:E23,0)-1, 0)</f>
        <v>0</v>
      </c>
      <c r="G22" s="5"/>
      <c r="H22" s="11" t="s">
        <v>24</v>
      </c>
      <c r="I22" s="6">
        <f t="shared" si="2"/>
        <v>0</v>
      </c>
    </row>
    <row r="23">
      <c r="A23" s="21"/>
      <c r="B23" s="18" t="s">
        <v>25</v>
      </c>
      <c r="C23" s="53" t="s">
        <v>114</v>
      </c>
      <c r="D23" s="20">
        <f>iferror(match(C23,Options!C24:E24,0)-1, 0)</f>
        <v>2</v>
      </c>
      <c r="G23" s="5"/>
      <c r="H23" s="11" t="s">
        <v>25</v>
      </c>
      <c r="I23" s="6">
        <f t="shared" si="2"/>
        <v>2</v>
      </c>
    </row>
    <row r="24">
      <c r="A24" s="21"/>
      <c r="B24" s="18" t="s">
        <v>26</v>
      </c>
      <c r="C24" s="53" t="s">
        <v>91</v>
      </c>
      <c r="D24" s="20">
        <f>iferror(match(C24,Options!C25:E25,0)-1, 0)</f>
        <v>1</v>
      </c>
      <c r="G24" s="5"/>
      <c r="H24" s="11" t="s">
        <v>26</v>
      </c>
      <c r="I24" s="6">
        <f t="shared" si="2"/>
        <v>1</v>
      </c>
    </row>
    <row r="25">
      <c r="A25" s="21"/>
      <c r="B25" s="18" t="s">
        <v>27</v>
      </c>
      <c r="C25" s="53" t="s">
        <v>117</v>
      </c>
      <c r="D25" s="20">
        <f>iferror(match(C25,Options!C26:E26,0)-1, 0)</f>
        <v>2</v>
      </c>
      <c r="G25" s="5"/>
      <c r="H25" s="11" t="s">
        <v>27</v>
      </c>
      <c r="I25" s="6">
        <f t="shared" si="2"/>
        <v>2</v>
      </c>
    </row>
    <row r="26">
      <c r="A26" s="21"/>
      <c r="B26" s="18" t="str">
        <f>Options!B27</f>
        <v>Diversity Outreach</v>
      </c>
      <c r="C26" s="53" t="s">
        <v>118</v>
      </c>
      <c r="D26" s="20">
        <f>iferror(match(C26,Options!C27:E27,0)-1, 0)</f>
        <v>0</v>
      </c>
      <c r="G26" s="5"/>
      <c r="H26" s="26" t="s">
        <v>28</v>
      </c>
      <c r="I26" s="6">
        <f t="shared" si="2"/>
        <v>0</v>
      </c>
    </row>
    <row r="27">
      <c r="A27" s="13" t="s">
        <v>29</v>
      </c>
      <c r="B27" s="14"/>
      <c r="C27" s="15" t="str">
        <f>lookup(round(D27,0),Options!$C$2:$E$2, Options!$C$1:$E$1)</f>
        <v>Vulnerable</v>
      </c>
      <c r="D27" s="16">
        <f>MEDIAN(D28:D40)</f>
        <v>0</v>
      </c>
      <c r="G27" s="5"/>
      <c r="H27" s="5"/>
      <c r="I27" s="6"/>
    </row>
    <row r="28">
      <c r="A28" s="17"/>
      <c r="B28" s="18" t="s">
        <v>30</v>
      </c>
      <c r="C28" s="23" t="s">
        <v>122</v>
      </c>
      <c r="D28" s="20">
        <f>iferror(match(C28,Options!C30:E30,0)-1, 0)</f>
        <v>0</v>
      </c>
      <c r="G28" s="5"/>
      <c r="H28" s="11" t="s">
        <v>30</v>
      </c>
      <c r="I28" s="6">
        <f t="shared" ref="I28:I30" si="3">D28</f>
        <v>0</v>
      </c>
    </row>
    <row r="29">
      <c r="A29" s="21"/>
      <c r="B29" s="18" t="s">
        <v>31</v>
      </c>
      <c r="C29" s="53" t="s">
        <v>125</v>
      </c>
      <c r="D29" s="20">
        <f>iferror(match(C29,Options!C31:E31,0)-1, 0)</f>
        <v>0</v>
      </c>
      <c r="G29" s="5"/>
      <c r="H29" s="11" t="s">
        <v>31</v>
      </c>
      <c r="I29" s="6">
        <f t="shared" si="3"/>
        <v>0</v>
      </c>
    </row>
    <row r="30">
      <c r="A30" s="21"/>
      <c r="B30" s="18" t="s">
        <v>32</v>
      </c>
      <c r="C30" s="53" t="s">
        <v>131</v>
      </c>
      <c r="D30" s="20">
        <f>iferror(match(C30,Options!C33:E33,0)-1, 0)</f>
        <v>2</v>
      </c>
      <c r="G30" s="5"/>
      <c r="H30" s="11" t="s">
        <v>32</v>
      </c>
      <c r="I30" s="6">
        <f t="shared" si="3"/>
        <v>2</v>
      </c>
    </row>
    <row r="31">
      <c r="A31" s="21"/>
      <c r="B31" s="25" t="s">
        <v>33</v>
      </c>
      <c r="C31" s="53" t="s">
        <v>134</v>
      </c>
      <c r="D31" s="20">
        <f>iferror(match(C31,Options!C34:E34,0)-1, 0)</f>
        <v>2</v>
      </c>
      <c r="G31" s="5"/>
      <c r="H31" s="11"/>
      <c r="I31" s="6"/>
    </row>
    <row r="32">
      <c r="A32" s="21"/>
      <c r="B32" s="18" t="s">
        <v>34</v>
      </c>
      <c r="C32" s="53" t="s">
        <v>138</v>
      </c>
      <c r="D32" s="20">
        <f>iferror(match(C32,Options!C37:E37,0)-1, 0)</f>
        <v>1</v>
      </c>
      <c r="G32" s="5"/>
      <c r="H32" s="11" t="s">
        <v>34</v>
      </c>
      <c r="I32" s="6">
        <f t="shared" ref="I32:I40" si="4">D32</f>
        <v>1</v>
      </c>
    </row>
    <row r="33">
      <c r="A33" s="21"/>
      <c r="B33" s="18" t="s">
        <v>35</v>
      </c>
      <c r="C33" s="53" t="s">
        <v>140</v>
      </c>
      <c r="D33" s="20">
        <f>iferror(match(C33,Options!C38:E38,0)-1, 0)</f>
        <v>0</v>
      </c>
      <c r="G33" s="5"/>
      <c r="H33" s="11" t="s">
        <v>35</v>
      </c>
      <c r="I33" s="6">
        <f t="shared" si="4"/>
        <v>0</v>
      </c>
    </row>
    <row r="34">
      <c r="A34" s="21"/>
      <c r="B34" s="18" t="s">
        <v>36</v>
      </c>
      <c r="C34" s="53" t="s">
        <v>125</v>
      </c>
      <c r="D34" s="20">
        <f>iferror(match(C34,Options!C39:E39,0)-1, 0)</f>
        <v>0</v>
      </c>
      <c r="G34" s="5"/>
      <c r="H34" s="11" t="s">
        <v>36</v>
      </c>
      <c r="I34" s="6">
        <f t="shared" si="4"/>
        <v>0</v>
      </c>
    </row>
    <row r="35">
      <c r="A35" s="21"/>
      <c r="B35" s="18" t="s">
        <v>37</v>
      </c>
      <c r="C35" s="23" t="s">
        <v>144</v>
      </c>
      <c r="D35" s="20">
        <f>iferror(match(C35,Options!C40:E40,0)-1, 0)</f>
        <v>0</v>
      </c>
      <c r="G35" s="5"/>
      <c r="H35" s="11" t="s">
        <v>37</v>
      </c>
      <c r="I35" s="6">
        <f t="shared" si="4"/>
        <v>0</v>
      </c>
    </row>
    <row r="36">
      <c r="A36" s="21"/>
      <c r="B36" s="18" t="s">
        <v>38</v>
      </c>
      <c r="C36" s="23" t="s">
        <v>147</v>
      </c>
      <c r="D36" s="20">
        <f>iferror(match(C36,Options!C41:E41,0)-1, 0)</f>
        <v>0</v>
      </c>
      <c r="G36" s="5"/>
      <c r="H36" s="11" t="s">
        <v>38</v>
      </c>
      <c r="I36" s="6">
        <f t="shared" si="4"/>
        <v>0</v>
      </c>
    </row>
    <row r="37">
      <c r="A37" s="21"/>
      <c r="B37" s="18" t="s">
        <v>39</v>
      </c>
      <c r="C37" s="53" t="s">
        <v>151</v>
      </c>
      <c r="D37" s="20">
        <f>iferror(match(C37,Options!C42:E42,0)-1, 0)</f>
        <v>2</v>
      </c>
      <c r="G37" s="5"/>
      <c r="H37" s="11" t="s">
        <v>39</v>
      </c>
      <c r="I37" s="6">
        <f t="shared" si="4"/>
        <v>2</v>
      </c>
    </row>
    <row r="38">
      <c r="A38" s="21"/>
      <c r="B38" s="18" t="s">
        <v>40</v>
      </c>
      <c r="C38" s="53" t="s">
        <v>152</v>
      </c>
      <c r="D38" s="20">
        <f>iferror(match(C38,Options!C43:E43,0)-1, 0)</f>
        <v>0</v>
      </c>
      <c r="G38" s="5"/>
      <c r="H38" s="11" t="s">
        <v>40</v>
      </c>
      <c r="I38" s="6">
        <f t="shared" si="4"/>
        <v>0</v>
      </c>
    </row>
    <row r="39">
      <c r="A39" s="21"/>
      <c r="B39" s="18" t="s">
        <v>41</v>
      </c>
      <c r="C39" s="53" t="s">
        <v>155</v>
      </c>
      <c r="D39" s="20">
        <f>iferror(match(C39,Options!C44:E44,0)-1, 0)</f>
        <v>0</v>
      </c>
      <c r="G39" s="5"/>
      <c r="H39" s="11" t="s">
        <v>41</v>
      </c>
      <c r="I39" s="6">
        <f t="shared" si="4"/>
        <v>0</v>
      </c>
    </row>
    <row r="40">
      <c r="A40" s="21"/>
      <c r="B40" s="18" t="s">
        <v>42</v>
      </c>
      <c r="C40" s="53" t="s">
        <v>158</v>
      </c>
      <c r="D40" s="20">
        <f>iferror(match(C40,Options!C45:E45,0)-1, 0)</f>
        <v>0</v>
      </c>
      <c r="G40" s="5"/>
      <c r="H40" s="11" t="s">
        <v>42</v>
      </c>
      <c r="I40" s="6">
        <f t="shared" si="4"/>
        <v>0</v>
      </c>
    </row>
    <row r="41">
      <c r="A41" s="13" t="s">
        <v>43</v>
      </c>
      <c r="B41" s="14"/>
      <c r="C41" s="15" t="str">
        <f>lookup(round(D41,0),Options!$C$2:$E$2, Options!$C$1:$E$1)</f>
        <v>Established</v>
      </c>
      <c r="D41" s="16">
        <f>MEDIAN(D42:D48)</f>
        <v>1</v>
      </c>
      <c r="G41" s="5"/>
      <c r="H41" s="5"/>
      <c r="I41" s="6"/>
    </row>
    <row r="42">
      <c r="A42" s="17"/>
      <c r="B42" s="18" t="s">
        <v>44</v>
      </c>
      <c r="C42" s="53" t="s">
        <v>90</v>
      </c>
      <c r="D42" s="20">
        <f>iferror(match(C42,Options!C48:E48,0)-1, 0)</f>
        <v>0</v>
      </c>
      <c r="G42" s="5"/>
      <c r="H42" s="11" t="s">
        <v>44</v>
      </c>
      <c r="I42" s="6">
        <f t="shared" ref="I42:I48" si="5">D42</f>
        <v>0</v>
      </c>
    </row>
    <row r="43">
      <c r="A43" s="21"/>
      <c r="B43" s="22" t="s">
        <v>45</v>
      </c>
      <c r="C43" s="53" t="s">
        <v>164</v>
      </c>
      <c r="D43" s="20">
        <f>iferror(match(C43,Options!C49:E49,0)-1, 0)</f>
        <v>1</v>
      </c>
      <c r="G43" s="5"/>
      <c r="H43" s="24" t="s">
        <v>45</v>
      </c>
      <c r="I43" s="6">
        <f t="shared" si="5"/>
        <v>1</v>
      </c>
    </row>
    <row r="44">
      <c r="A44" s="21"/>
      <c r="B44" s="22" t="s">
        <v>46</v>
      </c>
      <c r="C44" s="53" t="s">
        <v>167</v>
      </c>
      <c r="D44" s="20">
        <f>iferror(match(C44,Options!C50:E50,0)-1, 0)</f>
        <v>1</v>
      </c>
      <c r="G44" s="5"/>
      <c r="H44" s="24" t="s">
        <v>46</v>
      </c>
      <c r="I44" s="6">
        <f t="shared" si="5"/>
        <v>1</v>
      </c>
    </row>
    <row r="45">
      <c r="A45" s="21"/>
      <c r="B45" s="18" t="s">
        <v>47</v>
      </c>
      <c r="C45" s="53" t="s">
        <v>90</v>
      </c>
      <c r="D45" s="20">
        <f>iferror(match(C45,Options!C51:E51,0)-1, 0)</f>
        <v>0</v>
      </c>
      <c r="G45" s="5"/>
      <c r="H45" s="11" t="s">
        <v>47</v>
      </c>
      <c r="I45" s="6">
        <f t="shared" si="5"/>
        <v>0</v>
      </c>
    </row>
    <row r="46">
      <c r="A46" s="21"/>
      <c r="B46" s="18" t="s">
        <v>48</v>
      </c>
      <c r="C46" s="53" t="s">
        <v>170</v>
      </c>
      <c r="D46" s="20">
        <f>iferror(match(C46,Options!C52:E52,0)-1, 0)</f>
        <v>1</v>
      </c>
      <c r="G46" s="5"/>
      <c r="H46" s="11" t="s">
        <v>48</v>
      </c>
      <c r="I46" s="6">
        <f t="shared" si="5"/>
        <v>1</v>
      </c>
    </row>
    <row r="47">
      <c r="A47" s="21"/>
      <c r="B47" s="18" t="s">
        <v>49</v>
      </c>
      <c r="C47" s="53" t="s">
        <v>174</v>
      </c>
      <c r="D47" s="20">
        <f>iferror(match(C47,Options!C54:E54,0)-1, 0)</f>
        <v>2</v>
      </c>
      <c r="G47" s="5"/>
      <c r="H47" s="11" t="s">
        <v>49</v>
      </c>
      <c r="I47" s="6">
        <f t="shared" si="5"/>
        <v>2</v>
      </c>
    </row>
    <row r="48">
      <c r="A48" s="21"/>
      <c r="B48" s="18" t="s">
        <v>50</v>
      </c>
      <c r="C48" s="53" t="s">
        <v>175</v>
      </c>
      <c r="D48" s="20">
        <f>iferror(match(C48,Options!C55:E55,0)-1, 0)</f>
        <v>0</v>
      </c>
      <c r="G48" s="5"/>
      <c r="H48" s="11" t="s">
        <v>50</v>
      </c>
      <c r="I48" s="6">
        <f t="shared" si="5"/>
        <v>0</v>
      </c>
    </row>
    <row r="49">
      <c r="A49" s="13" t="s">
        <v>51</v>
      </c>
      <c r="B49" s="14"/>
      <c r="C49" s="15" t="str">
        <f>lookup(round(D49,0),Options!$C$2:$E$2, Options!$C$1:$E$1)</f>
        <v>Vulnerable</v>
      </c>
      <c r="D49" s="16">
        <f>MEDIAN(D50:D51)</f>
        <v>0</v>
      </c>
      <c r="G49" s="5"/>
      <c r="H49" s="5"/>
      <c r="I49" s="6"/>
    </row>
    <row r="50">
      <c r="A50" s="17"/>
      <c r="B50" s="18" t="s">
        <v>52</v>
      </c>
      <c r="C50" s="53" t="s">
        <v>179</v>
      </c>
      <c r="D50" s="20">
        <f>iferror(match(C50,Options!C58:E58,0)-1, 0)</f>
        <v>0</v>
      </c>
      <c r="G50" s="5"/>
      <c r="H50" s="5"/>
      <c r="I50" s="6"/>
    </row>
    <row r="51">
      <c r="A51" s="27"/>
      <c r="B51" s="28" t="str">
        <f>Options!B60</f>
        <v>Security Reporting Process</v>
      </c>
      <c r="C51" s="29" t="s">
        <v>184</v>
      </c>
      <c r="D51" s="30">
        <f>iferror(match(C51,Options!C60:E60,0)-1, 0)</f>
        <v>0</v>
      </c>
      <c r="G51" s="5"/>
      <c r="H51" s="11" t="s">
        <v>52</v>
      </c>
      <c r="I51" s="6">
        <f t="shared" ref="I51:I52" si="6">D50</f>
        <v>0</v>
      </c>
    </row>
    <row r="52">
      <c r="A52" s="31"/>
      <c r="B52" s="32"/>
      <c r="G52" s="5"/>
      <c r="H52" s="33" t="s">
        <v>53</v>
      </c>
      <c r="I52" s="6">
        <f t="shared" si="6"/>
        <v>0</v>
      </c>
    </row>
    <row r="53">
      <c r="A53" s="31"/>
      <c r="B53" s="32"/>
      <c r="G53" s="5"/>
      <c r="H53" s="5"/>
      <c r="I53" s="6"/>
    </row>
    <row r="54">
      <c r="A54" s="31"/>
      <c r="B54" s="32"/>
      <c r="G54" s="5"/>
      <c r="H54" s="5"/>
      <c r="I54" s="6"/>
    </row>
    <row r="55">
      <c r="A55" s="31"/>
      <c r="B55" s="32"/>
      <c r="G55" s="5"/>
      <c r="H55" s="5"/>
      <c r="I55" s="6"/>
    </row>
    <row r="56">
      <c r="A56" s="31"/>
      <c r="B56" s="32"/>
      <c r="G56" s="5"/>
      <c r="H56" s="5"/>
      <c r="I56" s="6"/>
    </row>
    <row r="57">
      <c r="A57" s="31"/>
      <c r="B57" s="32"/>
      <c r="G57" s="5"/>
      <c r="H57" s="5"/>
      <c r="I57" s="6"/>
    </row>
    <row r="58">
      <c r="A58" s="31"/>
      <c r="B58" s="32"/>
      <c r="G58" s="5"/>
      <c r="H58" s="5"/>
      <c r="I58" s="6"/>
    </row>
    <row r="59">
      <c r="A59" s="31"/>
      <c r="B59" s="32"/>
      <c r="G59" s="5"/>
      <c r="H59" s="5"/>
      <c r="I59" s="6"/>
    </row>
    <row r="60">
      <c r="A60" s="31"/>
      <c r="B60" s="32"/>
      <c r="G60" s="5"/>
      <c r="H60" s="5"/>
      <c r="I60" s="6"/>
    </row>
    <row r="61">
      <c r="A61" s="31"/>
      <c r="B61" s="32"/>
      <c r="G61" s="5"/>
      <c r="H61" s="5"/>
      <c r="I61" s="6"/>
    </row>
    <row r="62">
      <c r="A62" s="31"/>
      <c r="B62" s="32"/>
      <c r="G62" s="5"/>
      <c r="H62" s="5"/>
      <c r="I62" s="6"/>
    </row>
    <row r="63">
      <c r="A63" s="31"/>
      <c r="B63" s="32"/>
      <c r="G63" s="5"/>
      <c r="H63" s="5"/>
      <c r="I63" s="6"/>
    </row>
    <row r="64">
      <c r="A64" s="31"/>
      <c r="B64" s="32"/>
      <c r="G64" s="5"/>
      <c r="H64" s="5"/>
      <c r="I64" s="6"/>
    </row>
    <row r="65">
      <c r="A65" s="31"/>
      <c r="B65" s="32"/>
      <c r="G65" s="5"/>
      <c r="H65" s="5"/>
      <c r="I65" s="6"/>
    </row>
    <row r="66">
      <c r="A66" s="31"/>
      <c r="B66" s="32"/>
      <c r="G66" s="5"/>
      <c r="H66" s="5"/>
      <c r="I66" s="6"/>
    </row>
    <row r="67">
      <c r="A67" s="31"/>
      <c r="B67" s="32"/>
      <c r="G67" s="5"/>
      <c r="H67" s="5"/>
      <c r="I67" s="6"/>
    </row>
    <row r="68">
      <c r="A68" s="31"/>
      <c r="B68" s="32"/>
      <c r="G68" s="5"/>
      <c r="H68" s="5"/>
      <c r="I68" s="6"/>
    </row>
    <row r="69">
      <c r="A69" s="31"/>
      <c r="B69" s="32"/>
      <c r="G69" s="5"/>
      <c r="H69" s="5"/>
      <c r="I69" s="6"/>
    </row>
    <row r="70">
      <c r="A70" s="31"/>
      <c r="B70" s="32"/>
      <c r="G70" s="5"/>
      <c r="H70" s="5"/>
      <c r="I70" s="6"/>
    </row>
    <row r="71">
      <c r="A71" s="31"/>
      <c r="B71" s="32"/>
      <c r="G71" s="5"/>
      <c r="H71" s="5"/>
      <c r="I71" s="6"/>
    </row>
    <row r="72">
      <c r="A72" s="31"/>
      <c r="B72" s="32"/>
      <c r="G72" s="5"/>
      <c r="H72" s="5"/>
      <c r="I72" s="6"/>
    </row>
    <row r="73">
      <c r="A73" s="31"/>
      <c r="B73" s="32"/>
      <c r="G73" s="5"/>
      <c r="H73" s="5"/>
      <c r="I73" s="6"/>
    </row>
    <row r="74">
      <c r="A74" s="31"/>
      <c r="B74" s="32"/>
      <c r="G74" s="5"/>
      <c r="H74" s="5"/>
      <c r="I74" s="6"/>
    </row>
    <row r="75">
      <c r="A75" s="31"/>
      <c r="B75" s="32"/>
      <c r="G75" s="5"/>
      <c r="H75" s="5"/>
      <c r="I75" s="6"/>
    </row>
    <row r="76">
      <c r="A76" s="31"/>
      <c r="B76" s="32"/>
      <c r="G76" s="5"/>
      <c r="H76" s="5"/>
      <c r="I76" s="6"/>
    </row>
    <row r="77">
      <c r="A77" s="31"/>
      <c r="B77" s="32"/>
      <c r="G77" s="5"/>
      <c r="H77" s="5"/>
      <c r="I77" s="6"/>
    </row>
    <row r="78">
      <c r="A78" s="31"/>
      <c r="B78" s="32"/>
      <c r="G78" s="5"/>
      <c r="H78" s="5"/>
      <c r="I78" s="6"/>
    </row>
    <row r="79">
      <c r="A79" s="31"/>
      <c r="B79" s="32"/>
      <c r="G79" s="5"/>
      <c r="H79" s="5"/>
      <c r="I79" s="6"/>
    </row>
    <row r="80">
      <c r="A80" s="31"/>
      <c r="B80" s="32"/>
      <c r="G80" s="5"/>
      <c r="H80" s="5"/>
      <c r="I80" s="6"/>
    </row>
    <row r="81">
      <c r="A81" s="31"/>
      <c r="B81" s="32"/>
      <c r="G81" s="5"/>
      <c r="H81" s="5"/>
      <c r="I81" s="6"/>
    </row>
    <row r="82">
      <c r="A82" s="31"/>
      <c r="B82" s="32"/>
      <c r="G82" s="5"/>
      <c r="H82" s="5"/>
      <c r="I82" s="6"/>
    </row>
    <row r="83">
      <c r="A83" s="31"/>
      <c r="B83" s="32"/>
      <c r="G83" s="5"/>
      <c r="H83" s="5"/>
      <c r="I83" s="6"/>
    </row>
    <row r="84">
      <c r="A84" s="31"/>
      <c r="B84" s="32"/>
      <c r="G84" s="5"/>
      <c r="H84" s="5"/>
      <c r="I84" s="6"/>
    </row>
    <row r="85">
      <c r="A85" s="31"/>
      <c r="B85" s="32"/>
      <c r="G85" s="5"/>
      <c r="H85" s="5"/>
      <c r="I85" s="6"/>
    </row>
    <row r="86">
      <c r="A86" s="31"/>
      <c r="B86" s="32"/>
      <c r="G86" s="5"/>
      <c r="H86" s="5"/>
      <c r="I86" s="6"/>
    </row>
    <row r="87">
      <c r="A87" s="31"/>
      <c r="B87" s="32"/>
      <c r="G87" s="5"/>
      <c r="H87" s="5"/>
      <c r="I87" s="6"/>
    </row>
    <row r="88">
      <c r="A88" s="31"/>
      <c r="B88" s="32"/>
      <c r="G88" s="5"/>
      <c r="H88" s="5"/>
      <c r="I88" s="6"/>
    </row>
    <row r="89">
      <c r="A89" s="31"/>
      <c r="B89" s="32"/>
      <c r="G89" s="5"/>
      <c r="H89" s="5"/>
      <c r="I89" s="6"/>
    </row>
    <row r="90">
      <c r="A90" s="31"/>
      <c r="B90" s="32"/>
      <c r="G90" s="5"/>
      <c r="H90" s="5"/>
      <c r="I90" s="6"/>
    </row>
    <row r="91">
      <c r="A91" s="31"/>
      <c r="B91" s="32"/>
      <c r="G91" s="5"/>
      <c r="H91" s="5"/>
      <c r="I91" s="6"/>
    </row>
    <row r="92">
      <c r="A92" s="31"/>
      <c r="B92" s="32"/>
      <c r="G92" s="5"/>
      <c r="H92" s="5"/>
      <c r="I92" s="6"/>
    </row>
    <row r="93">
      <c r="A93" s="31"/>
      <c r="B93" s="32"/>
      <c r="G93" s="5"/>
      <c r="H93" s="5"/>
      <c r="I93" s="6"/>
    </row>
    <row r="94">
      <c r="A94" s="31"/>
      <c r="B94" s="32"/>
      <c r="G94" s="5"/>
      <c r="H94" s="5"/>
      <c r="I94" s="6"/>
    </row>
    <row r="95">
      <c r="A95" s="31"/>
      <c r="B95" s="32"/>
      <c r="G95" s="5"/>
      <c r="H95" s="5"/>
      <c r="I95" s="6"/>
    </row>
    <row r="96">
      <c r="A96" s="31"/>
      <c r="B96" s="32"/>
      <c r="G96" s="5"/>
      <c r="H96" s="5"/>
      <c r="I96" s="6"/>
    </row>
    <row r="97">
      <c r="A97" s="31"/>
      <c r="B97" s="32"/>
      <c r="G97" s="5"/>
      <c r="H97" s="5"/>
      <c r="I97" s="6"/>
    </row>
    <row r="98">
      <c r="A98" s="31"/>
      <c r="B98" s="32"/>
      <c r="G98" s="5"/>
      <c r="H98" s="5"/>
      <c r="I98" s="6"/>
    </row>
    <row r="99">
      <c r="A99" s="31"/>
      <c r="B99" s="32"/>
      <c r="G99" s="5"/>
      <c r="H99" s="5"/>
      <c r="I99" s="6"/>
    </row>
    <row r="100">
      <c r="A100" s="31"/>
      <c r="B100" s="32"/>
      <c r="G100" s="5"/>
      <c r="H100" s="5"/>
      <c r="I100" s="6"/>
    </row>
    <row r="101">
      <c r="A101" s="31"/>
      <c r="B101" s="32"/>
      <c r="G101" s="5"/>
      <c r="H101" s="5"/>
      <c r="I101" s="6"/>
    </row>
    <row r="102">
      <c r="A102" s="31"/>
      <c r="B102" s="32"/>
      <c r="G102" s="5"/>
      <c r="H102" s="5"/>
      <c r="I102" s="6"/>
    </row>
    <row r="103">
      <c r="A103" s="31"/>
      <c r="B103" s="32"/>
      <c r="G103" s="5"/>
      <c r="H103" s="5"/>
      <c r="I103" s="6"/>
    </row>
    <row r="104">
      <c r="A104" s="31"/>
      <c r="B104" s="32"/>
      <c r="G104" s="5"/>
      <c r="H104" s="5"/>
      <c r="I104" s="6"/>
    </row>
    <row r="105">
      <c r="A105" s="31"/>
      <c r="B105" s="32"/>
      <c r="G105" s="5"/>
      <c r="H105" s="5"/>
      <c r="I105" s="6"/>
    </row>
    <row r="106">
      <c r="A106" s="31"/>
      <c r="B106" s="32"/>
      <c r="G106" s="5"/>
      <c r="H106" s="5"/>
      <c r="I106" s="6"/>
    </row>
    <row r="107">
      <c r="A107" s="31"/>
      <c r="B107" s="32"/>
      <c r="G107" s="5"/>
      <c r="H107" s="5"/>
      <c r="I107" s="6"/>
    </row>
    <row r="108">
      <c r="A108" s="31"/>
      <c r="B108" s="32"/>
      <c r="G108" s="5"/>
      <c r="H108" s="5"/>
      <c r="I108" s="6"/>
    </row>
    <row r="109">
      <c r="A109" s="31"/>
      <c r="B109" s="32"/>
      <c r="G109" s="5"/>
      <c r="H109" s="5"/>
      <c r="I109" s="6"/>
    </row>
    <row r="110">
      <c r="A110" s="31"/>
      <c r="B110" s="32"/>
      <c r="G110" s="5"/>
      <c r="H110" s="5"/>
      <c r="I110" s="6"/>
    </row>
    <row r="111">
      <c r="A111" s="31"/>
      <c r="B111" s="32"/>
      <c r="G111" s="5"/>
      <c r="H111" s="5"/>
      <c r="I111" s="6"/>
    </row>
    <row r="112">
      <c r="A112" s="31"/>
      <c r="B112" s="32"/>
      <c r="G112" s="5"/>
      <c r="H112" s="5"/>
      <c r="I112" s="6"/>
    </row>
    <row r="113">
      <c r="A113" s="31"/>
      <c r="B113" s="32"/>
      <c r="G113" s="5"/>
      <c r="H113" s="5"/>
      <c r="I113" s="6"/>
    </row>
    <row r="114">
      <c r="A114" s="31"/>
      <c r="B114" s="32"/>
      <c r="G114" s="5"/>
      <c r="H114" s="5"/>
      <c r="I114" s="6"/>
    </row>
    <row r="115">
      <c r="A115" s="31"/>
      <c r="B115" s="32"/>
      <c r="G115" s="5"/>
      <c r="H115" s="5"/>
      <c r="I115" s="6"/>
    </row>
    <row r="116">
      <c r="A116" s="31"/>
      <c r="B116" s="32"/>
      <c r="G116" s="5"/>
      <c r="H116" s="5"/>
      <c r="I116" s="6"/>
    </row>
    <row r="117">
      <c r="A117" s="31"/>
      <c r="B117" s="32"/>
      <c r="G117" s="5"/>
      <c r="H117" s="5"/>
      <c r="I117" s="6"/>
    </row>
    <row r="118">
      <c r="A118" s="31"/>
      <c r="B118" s="32"/>
      <c r="G118" s="5"/>
      <c r="H118" s="5"/>
      <c r="I118" s="6"/>
    </row>
    <row r="119">
      <c r="A119" s="31"/>
      <c r="B119" s="32"/>
      <c r="G119" s="5"/>
      <c r="H119" s="5"/>
      <c r="I119" s="6"/>
    </row>
    <row r="120">
      <c r="A120" s="31"/>
      <c r="B120" s="32"/>
      <c r="G120" s="5"/>
      <c r="H120" s="5"/>
      <c r="I120" s="6"/>
    </row>
    <row r="121">
      <c r="A121" s="31"/>
      <c r="B121" s="32"/>
      <c r="G121" s="5"/>
      <c r="H121" s="5"/>
      <c r="I121" s="6"/>
    </row>
    <row r="122">
      <c r="A122" s="31"/>
      <c r="B122" s="32"/>
      <c r="G122" s="5"/>
      <c r="H122" s="5"/>
      <c r="I122" s="6"/>
    </row>
    <row r="123">
      <c r="A123" s="31"/>
      <c r="B123" s="32"/>
      <c r="G123" s="5"/>
      <c r="H123" s="5"/>
      <c r="I123" s="6"/>
    </row>
    <row r="124">
      <c r="A124" s="31"/>
      <c r="B124" s="32"/>
      <c r="G124" s="5"/>
      <c r="H124" s="5"/>
      <c r="I124" s="6"/>
    </row>
    <row r="125">
      <c r="A125" s="31"/>
      <c r="B125" s="32"/>
      <c r="G125" s="5"/>
      <c r="H125" s="5"/>
      <c r="I125" s="6"/>
    </row>
    <row r="126">
      <c r="A126" s="31"/>
      <c r="B126" s="32"/>
      <c r="G126" s="5"/>
      <c r="H126" s="5"/>
      <c r="I126" s="6"/>
    </row>
    <row r="127">
      <c r="A127" s="31"/>
      <c r="B127" s="32"/>
      <c r="G127" s="5"/>
      <c r="H127" s="5"/>
      <c r="I127" s="6"/>
    </row>
    <row r="128">
      <c r="A128" s="31"/>
      <c r="B128" s="32"/>
      <c r="G128" s="5"/>
      <c r="H128" s="5"/>
      <c r="I128" s="6"/>
    </row>
    <row r="129">
      <c r="A129" s="31"/>
      <c r="B129" s="32"/>
      <c r="G129" s="5"/>
      <c r="H129" s="5"/>
      <c r="I129" s="6"/>
    </row>
    <row r="130">
      <c r="A130" s="31"/>
      <c r="B130" s="32"/>
      <c r="G130" s="5"/>
      <c r="H130" s="5"/>
      <c r="I130" s="6"/>
    </row>
    <row r="131">
      <c r="A131" s="31"/>
      <c r="B131" s="32"/>
      <c r="G131" s="5"/>
      <c r="H131" s="5"/>
      <c r="I131" s="6"/>
    </row>
    <row r="132">
      <c r="A132" s="31"/>
      <c r="B132" s="32"/>
      <c r="G132" s="5"/>
      <c r="H132" s="5"/>
      <c r="I132" s="6"/>
    </row>
    <row r="133">
      <c r="A133" s="31"/>
      <c r="B133" s="32"/>
      <c r="G133" s="5"/>
      <c r="H133" s="5"/>
      <c r="I133" s="6"/>
    </row>
    <row r="134">
      <c r="A134" s="31"/>
      <c r="B134" s="32"/>
      <c r="G134" s="5"/>
      <c r="H134" s="5"/>
      <c r="I134" s="6"/>
    </row>
    <row r="135">
      <c r="A135" s="31"/>
      <c r="B135" s="32"/>
      <c r="G135" s="5"/>
      <c r="H135" s="5"/>
      <c r="I135" s="6"/>
    </row>
    <row r="136">
      <c r="A136" s="31"/>
      <c r="B136" s="32"/>
      <c r="G136" s="5"/>
      <c r="H136" s="5"/>
      <c r="I136" s="6"/>
    </row>
    <row r="137">
      <c r="A137" s="31"/>
      <c r="B137" s="32"/>
      <c r="G137" s="5"/>
      <c r="H137" s="5"/>
      <c r="I137" s="6"/>
    </row>
    <row r="138">
      <c r="A138" s="31"/>
      <c r="B138" s="32"/>
      <c r="G138" s="5"/>
      <c r="H138" s="5"/>
      <c r="I138" s="6"/>
    </row>
    <row r="139">
      <c r="A139" s="31"/>
      <c r="B139" s="32"/>
      <c r="G139" s="5"/>
      <c r="H139" s="5"/>
      <c r="I139" s="6"/>
    </row>
    <row r="140">
      <c r="A140" s="31"/>
      <c r="B140" s="32"/>
      <c r="G140" s="5"/>
      <c r="H140" s="5"/>
      <c r="I140" s="6"/>
    </row>
    <row r="141">
      <c r="A141" s="31"/>
      <c r="B141" s="32"/>
      <c r="G141" s="5"/>
      <c r="H141" s="5"/>
      <c r="I141" s="6"/>
    </row>
    <row r="142">
      <c r="A142" s="31"/>
      <c r="B142" s="32"/>
      <c r="G142" s="5"/>
      <c r="H142" s="5"/>
      <c r="I142" s="6"/>
    </row>
    <row r="143">
      <c r="A143" s="31"/>
      <c r="B143" s="32"/>
      <c r="G143" s="5"/>
      <c r="H143" s="5"/>
      <c r="I143" s="6"/>
    </row>
    <row r="144">
      <c r="A144" s="31"/>
      <c r="B144" s="32"/>
      <c r="G144" s="5"/>
      <c r="H144" s="5"/>
      <c r="I144" s="6"/>
    </row>
    <row r="145">
      <c r="A145" s="31"/>
      <c r="B145" s="32"/>
      <c r="G145" s="5"/>
      <c r="H145" s="5"/>
      <c r="I145" s="6"/>
    </row>
    <row r="146">
      <c r="A146" s="31"/>
      <c r="B146" s="32"/>
      <c r="G146" s="5"/>
      <c r="H146" s="5"/>
      <c r="I146" s="6"/>
    </row>
    <row r="147">
      <c r="A147" s="31"/>
      <c r="B147" s="32"/>
      <c r="G147" s="5"/>
      <c r="H147" s="5"/>
      <c r="I147" s="6"/>
    </row>
    <row r="148">
      <c r="A148" s="31"/>
      <c r="B148" s="32"/>
      <c r="G148" s="5"/>
      <c r="H148" s="5"/>
      <c r="I148" s="6"/>
    </row>
    <row r="149">
      <c r="A149" s="31"/>
      <c r="B149" s="32"/>
      <c r="G149" s="5"/>
      <c r="H149" s="5"/>
      <c r="I149" s="6"/>
    </row>
    <row r="150">
      <c r="A150" s="31"/>
      <c r="B150" s="32"/>
      <c r="G150" s="5"/>
      <c r="H150" s="5"/>
      <c r="I150" s="6"/>
    </row>
    <row r="151">
      <c r="A151" s="31"/>
      <c r="B151" s="32"/>
      <c r="G151" s="5"/>
      <c r="H151" s="5"/>
      <c r="I151" s="6"/>
    </row>
    <row r="152">
      <c r="A152" s="31"/>
      <c r="B152" s="32"/>
      <c r="G152" s="5"/>
      <c r="H152" s="5"/>
      <c r="I152" s="6"/>
    </row>
    <row r="153">
      <c r="A153" s="31"/>
      <c r="B153" s="32"/>
      <c r="G153" s="5"/>
      <c r="H153" s="5"/>
      <c r="I153" s="6"/>
    </row>
    <row r="154">
      <c r="A154" s="31"/>
      <c r="B154" s="32"/>
      <c r="G154" s="5"/>
      <c r="H154" s="5"/>
      <c r="I154" s="6"/>
    </row>
    <row r="155">
      <c r="A155" s="31"/>
      <c r="B155" s="32"/>
      <c r="G155" s="5"/>
      <c r="H155" s="5"/>
      <c r="I155" s="6"/>
    </row>
    <row r="156">
      <c r="A156" s="31"/>
      <c r="B156" s="32"/>
      <c r="G156" s="5"/>
      <c r="H156" s="5"/>
      <c r="I156" s="6"/>
    </row>
    <row r="157">
      <c r="A157" s="31"/>
      <c r="B157" s="32"/>
      <c r="G157" s="5"/>
      <c r="H157" s="5"/>
      <c r="I157" s="6"/>
    </row>
    <row r="158">
      <c r="A158" s="31"/>
      <c r="B158" s="32"/>
      <c r="G158" s="5"/>
      <c r="H158" s="5"/>
      <c r="I158" s="6"/>
    </row>
    <row r="159">
      <c r="A159" s="31"/>
      <c r="B159" s="32"/>
      <c r="G159" s="5"/>
      <c r="H159" s="5"/>
      <c r="I159" s="6"/>
    </row>
    <row r="160">
      <c r="A160" s="31"/>
      <c r="B160" s="32"/>
      <c r="G160" s="5"/>
      <c r="H160" s="5"/>
      <c r="I160" s="6"/>
    </row>
    <row r="161">
      <c r="A161" s="31"/>
      <c r="B161" s="32"/>
      <c r="G161" s="5"/>
      <c r="H161" s="5"/>
      <c r="I161" s="6"/>
    </row>
    <row r="162">
      <c r="A162" s="31"/>
      <c r="B162" s="32"/>
      <c r="G162" s="5"/>
      <c r="H162" s="5"/>
      <c r="I162" s="6"/>
    </row>
    <row r="163">
      <c r="A163" s="31"/>
      <c r="B163" s="32"/>
      <c r="G163" s="5"/>
      <c r="H163" s="5"/>
      <c r="I163" s="6"/>
    </row>
    <row r="164">
      <c r="A164" s="31"/>
      <c r="B164" s="32"/>
      <c r="G164" s="5"/>
      <c r="H164" s="5"/>
      <c r="I164" s="6"/>
    </row>
    <row r="165">
      <c r="A165" s="31"/>
      <c r="B165" s="32"/>
      <c r="G165" s="5"/>
      <c r="H165" s="5"/>
      <c r="I165" s="6"/>
    </row>
    <row r="166">
      <c r="A166" s="31"/>
      <c r="B166" s="32"/>
      <c r="G166" s="5"/>
      <c r="H166" s="5"/>
      <c r="I166" s="6"/>
    </row>
    <row r="167">
      <c r="A167" s="31"/>
      <c r="B167" s="32"/>
      <c r="G167" s="5"/>
      <c r="H167" s="5"/>
      <c r="I167" s="6"/>
    </row>
    <row r="168">
      <c r="A168" s="31"/>
      <c r="B168" s="32"/>
      <c r="G168" s="5"/>
      <c r="H168" s="5"/>
      <c r="I168" s="6"/>
    </row>
    <row r="169">
      <c r="A169" s="31"/>
      <c r="B169" s="32"/>
      <c r="G169" s="5"/>
      <c r="H169" s="5"/>
      <c r="I169" s="6"/>
    </row>
    <row r="170">
      <c r="A170" s="31"/>
      <c r="B170" s="32"/>
      <c r="G170" s="5"/>
      <c r="H170" s="5"/>
      <c r="I170" s="6"/>
    </row>
    <row r="171">
      <c r="A171" s="31"/>
      <c r="B171" s="32"/>
      <c r="G171" s="5"/>
      <c r="H171" s="5"/>
      <c r="I171" s="6"/>
    </row>
    <row r="172">
      <c r="A172" s="31"/>
      <c r="B172" s="32"/>
      <c r="G172" s="5"/>
      <c r="H172" s="5"/>
      <c r="I172" s="6"/>
    </row>
    <row r="173">
      <c r="A173" s="31"/>
      <c r="B173" s="32"/>
      <c r="G173" s="5"/>
      <c r="H173" s="5"/>
      <c r="I173" s="6"/>
    </row>
    <row r="174">
      <c r="A174" s="31"/>
      <c r="B174" s="32"/>
      <c r="G174" s="5"/>
      <c r="H174" s="5"/>
      <c r="I174" s="6"/>
    </row>
    <row r="175">
      <c r="A175" s="31"/>
      <c r="B175" s="32"/>
      <c r="G175" s="5"/>
      <c r="H175" s="5"/>
      <c r="I175" s="6"/>
    </row>
    <row r="176">
      <c r="A176" s="31"/>
      <c r="B176" s="32"/>
      <c r="G176" s="5"/>
      <c r="H176" s="5"/>
      <c r="I176" s="6"/>
    </row>
    <row r="177">
      <c r="A177" s="31"/>
      <c r="B177" s="32"/>
      <c r="G177" s="5"/>
      <c r="H177" s="5"/>
      <c r="I177" s="6"/>
    </row>
    <row r="178">
      <c r="A178" s="31"/>
      <c r="B178" s="32"/>
      <c r="G178" s="5"/>
      <c r="H178" s="5"/>
      <c r="I178" s="6"/>
    </row>
    <row r="179">
      <c r="A179" s="31"/>
      <c r="B179" s="32"/>
      <c r="G179" s="5"/>
      <c r="H179" s="5"/>
      <c r="I179" s="6"/>
    </row>
    <row r="180">
      <c r="A180" s="31"/>
      <c r="B180" s="32"/>
      <c r="G180" s="5"/>
      <c r="H180" s="5"/>
      <c r="I180" s="6"/>
    </row>
    <row r="181">
      <c r="A181" s="31"/>
      <c r="B181" s="32"/>
      <c r="G181" s="5"/>
      <c r="H181" s="5"/>
      <c r="I181" s="6"/>
    </row>
    <row r="182">
      <c r="A182" s="31"/>
      <c r="B182" s="32"/>
      <c r="G182" s="5"/>
      <c r="H182" s="5"/>
      <c r="I182" s="6"/>
    </row>
    <row r="183">
      <c r="A183" s="31"/>
      <c r="B183" s="32"/>
      <c r="G183" s="5"/>
      <c r="H183" s="5"/>
      <c r="I183" s="6"/>
    </row>
    <row r="184">
      <c r="A184" s="31"/>
      <c r="B184" s="32"/>
      <c r="G184" s="5"/>
      <c r="H184" s="5"/>
      <c r="I184" s="6"/>
    </row>
    <row r="185">
      <c r="A185" s="31"/>
      <c r="B185" s="32"/>
      <c r="G185" s="5"/>
      <c r="H185" s="5"/>
      <c r="I185" s="6"/>
    </row>
    <row r="186">
      <c r="A186" s="31"/>
      <c r="B186" s="32"/>
      <c r="G186" s="5"/>
      <c r="H186" s="5"/>
      <c r="I186" s="6"/>
    </row>
    <row r="187">
      <c r="A187" s="31"/>
      <c r="B187" s="32"/>
      <c r="G187" s="5"/>
      <c r="H187" s="5"/>
      <c r="I187" s="6"/>
    </row>
    <row r="188">
      <c r="A188" s="31"/>
      <c r="B188" s="32"/>
      <c r="G188" s="5"/>
      <c r="H188" s="5"/>
      <c r="I188" s="6"/>
    </row>
    <row r="189">
      <c r="A189" s="31"/>
      <c r="B189" s="32"/>
      <c r="G189" s="5"/>
      <c r="H189" s="5"/>
      <c r="I189" s="6"/>
    </row>
    <row r="190">
      <c r="A190" s="31"/>
      <c r="B190" s="32"/>
      <c r="G190" s="5"/>
      <c r="H190" s="5"/>
      <c r="I190" s="6"/>
    </row>
    <row r="191">
      <c r="A191" s="31"/>
      <c r="B191" s="32"/>
      <c r="G191" s="5"/>
      <c r="H191" s="5"/>
      <c r="I191" s="6"/>
    </row>
    <row r="192">
      <c r="A192" s="31"/>
      <c r="B192" s="32"/>
      <c r="G192" s="5"/>
      <c r="H192" s="5"/>
      <c r="I192" s="6"/>
    </row>
    <row r="193">
      <c r="A193" s="31"/>
      <c r="B193" s="32"/>
      <c r="G193" s="5"/>
      <c r="H193" s="5"/>
      <c r="I193" s="6"/>
    </row>
    <row r="194">
      <c r="A194" s="31"/>
      <c r="B194" s="32"/>
      <c r="G194" s="5"/>
      <c r="H194" s="5"/>
      <c r="I194" s="6"/>
    </row>
    <row r="195">
      <c r="A195" s="31"/>
      <c r="B195" s="32"/>
      <c r="G195" s="5"/>
      <c r="H195" s="5"/>
      <c r="I195" s="6"/>
    </row>
    <row r="196">
      <c r="A196" s="31"/>
      <c r="B196" s="32"/>
      <c r="G196" s="5"/>
      <c r="H196" s="5"/>
      <c r="I196" s="6"/>
    </row>
    <row r="197">
      <c r="A197" s="31"/>
      <c r="B197" s="32"/>
      <c r="G197" s="5"/>
      <c r="H197" s="5"/>
      <c r="I197" s="6"/>
    </row>
    <row r="198">
      <c r="A198" s="31"/>
      <c r="B198" s="32"/>
      <c r="G198" s="5"/>
      <c r="H198" s="5"/>
      <c r="I198" s="6"/>
    </row>
    <row r="199">
      <c r="A199" s="31"/>
      <c r="B199" s="32"/>
      <c r="G199" s="5"/>
      <c r="H199" s="5"/>
      <c r="I199" s="6"/>
    </row>
    <row r="200">
      <c r="A200" s="31"/>
      <c r="B200" s="32"/>
      <c r="G200" s="5"/>
      <c r="H200" s="5"/>
      <c r="I200" s="6"/>
    </row>
    <row r="201">
      <c r="A201" s="31"/>
      <c r="B201" s="32"/>
      <c r="G201" s="5"/>
      <c r="H201" s="5"/>
      <c r="I201" s="6"/>
    </row>
    <row r="202">
      <c r="A202" s="31"/>
      <c r="B202" s="32"/>
      <c r="G202" s="5"/>
      <c r="H202" s="5"/>
      <c r="I202" s="6"/>
    </row>
    <row r="203">
      <c r="A203" s="31"/>
      <c r="B203" s="32"/>
      <c r="G203" s="5"/>
      <c r="H203" s="5"/>
      <c r="I203" s="6"/>
    </row>
    <row r="204">
      <c r="A204" s="31"/>
      <c r="B204" s="32"/>
      <c r="G204" s="5"/>
      <c r="H204" s="5"/>
      <c r="I204" s="6"/>
    </row>
    <row r="205">
      <c r="A205" s="31"/>
      <c r="B205" s="32"/>
      <c r="G205" s="5"/>
      <c r="H205" s="5"/>
      <c r="I205" s="6"/>
    </row>
    <row r="206">
      <c r="A206" s="31"/>
      <c r="B206" s="32"/>
      <c r="G206" s="5"/>
      <c r="H206" s="5"/>
      <c r="I206" s="6"/>
    </row>
    <row r="207">
      <c r="A207" s="31"/>
      <c r="B207" s="32"/>
      <c r="G207" s="5"/>
      <c r="H207" s="5"/>
      <c r="I207" s="6"/>
    </row>
    <row r="208">
      <c r="A208" s="31"/>
      <c r="B208" s="32"/>
      <c r="G208" s="5"/>
      <c r="H208" s="5"/>
      <c r="I208" s="6"/>
    </row>
    <row r="209">
      <c r="A209" s="31"/>
      <c r="B209" s="32"/>
      <c r="G209" s="5"/>
      <c r="H209" s="5"/>
      <c r="I209" s="6"/>
    </row>
    <row r="210">
      <c r="A210" s="31"/>
      <c r="B210" s="32"/>
      <c r="G210" s="5"/>
      <c r="H210" s="5"/>
      <c r="I210" s="6"/>
    </row>
    <row r="211">
      <c r="A211" s="31"/>
      <c r="B211" s="32"/>
      <c r="G211" s="5"/>
      <c r="H211" s="5"/>
      <c r="I211" s="6"/>
    </row>
    <row r="212">
      <c r="A212" s="31"/>
      <c r="B212" s="32"/>
      <c r="G212" s="5"/>
      <c r="H212" s="5"/>
      <c r="I212" s="6"/>
    </row>
    <row r="213">
      <c r="A213" s="31"/>
      <c r="B213" s="32"/>
      <c r="G213" s="5"/>
      <c r="H213" s="5"/>
      <c r="I213" s="6"/>
    </row>
    <row r="214">
      <c r="A214" s="31"/>
      <c r="B214" s="32"/>
      <c r="G214" s="5"/>
      <c r="H214" s="5"/>
      <c r="I214" s="6"/>
    </row>
    <row r="215">
      <c r="A215" s="31"/>
      <c r="B215" s="32"/>
      <c r="G215" s="5"/>
      <c r="H215" s="5"/>
      <c r="I215" s="6"/>
    </row>
    <row r="216">
      <c r="A216" s="31"/>
      <c r="B216" s="32"/>
      <c r="G216" s="5"/>
      <c r="H216" s="5"/>
      <c r="I216" s="6"/>
    </row>
    <row r="217">
      <c r="A217" s="31"/>
      <c r="B217" s="32"/>
      <c r="G217" s="5"/>
      <c r="H217" s="5"/>
      <c r="I217" s="6"/>
    </row>
    <row r="218">
      <c r="A218" s="31"/>
      <c r="B218" s="32"/>
      <c r="G218" s="5"/>
      <c r="H218" s="5"/>
      <c r="I218" s="6"/>
    </row>
    <row r="219">
      <c r="A219" s="31"/>
      <c r="B219" s="32"/>
      <c r="G219" s="5"/>
      <c r="H219" s="5"/>
      <c r="I219" s="6"/>
    </row>
    <row r="220">
      <c r="A220" s="31"/>
      <c r="B220" s="32"/>
      <c r="G220" s="5"/>
      <c r="H220" s="5"/>
      <c r="I220" s="6"/>
    </row>
    <row r="221">
      <c r="A221" s="31"/>
      <c r="B221" s="32"/>
      <c r="G221" s="5"/>
      <c r="H221" s="5"/>
      <c r="I221" s="6"/>
    </row>
    <row r="222">
      <c r="A222" s="31"/>
      <c r="B222" s="32"/>
      <c r="G222" s="5"/>
      <c r="H222" s="5"/>
      <c r="I222" s="6"/>
    </row>
    <row r="223">
      <c r="A223" s="31"/>
      <c r="B223" s="32"/>
      <c r="G223" s="5"/>
      <c r="H223" s="5"/>
      <c r="I223" s="6"/>
    </row>
    <row r="224">
      <c r="A224" s="31"/>
      <c r="B224" s="32"/>
      <c r="G224" s="5"/>
      <c r="H224" s="5"/>
      <c r="I224" s="6"/>
    </row>
    <row r="225">
      <c r="A225" s="31"/>
      <c r="B225" s="32"/>
      <c r="G225" s="5"/>
      <c r="H225" s="5"/>
      <c r="I225" s="6"/>
    </row>
    <row r="226">
      <c r="A226" s="31"/>
      <c r="B226" s="32"/>
      <c r="G226" s="5"/>
      <c r="H226" s="5"/>
      <c r="I226" s="6"/>
    </row>
    <row r="227">
      <c r="A227" s="31"/>
      <c r="B227" s="32"/>
      <c r="G227" s="5"/>
      <c r="H227" s="5"/>
      <c r="I227" s="6"/>
    </row>
    <row r="228">
      <c r="A228" s="31"/>
      <c r="B228" s="32"/>
      <c r="G228" s="5"/>
      <c r="H228" s="5"/>
      <c r="I228" s="6"/>
    </row>
    <row r="229">
      <c r="A229" s="31"/>
      <c r="B229" s="32"/>
      <c r="G229" s="5"/>
      <c r="H229" s="5"/>
      <c r="I229" s="6"/>
    </row>
    <row r="230">
      <c r="A230" s="31"/>
      <c r="B230" s="32"/>
      <c r="G230" s="5"/>
      <c r="H230" s="5"/>
      <c r="I230" s="6"/>
    </row>
    <row r="231">
      <c r="A231" s="31"/>
      <c r="B231" s="32"/>
      <c r="G231" s="5"/>
      <c r="H231" s="5"/>
      <c r="I231" s="6"/>
    </row>
    <row r="232">
      <c r="A232" s="31"/>
      <c r="B232" s="32"/>
      <c r="G232" s="5"/>
      <c r="H232" s="5"/>
      <c r="I232" s="6"/>
    </row>
    <row r="233">
      <c r="A233" s="31"/>
      <c r="B233" s="32"/>
      <c r="G233" s="5"/>
      <c r="H233" s="5"/>
      <c r="I233" s="6"/>
    </row>
    <row r="234">
      <c r="A234" s="31"/>
      <c r="B234" s="32"/>
      <c r="G234" s="5"/>
      <c r="H234" s="5"/>
      <c r="I234" s="6"/>
    </row>
    <row r="235">
      <c r="A235" s="31"/>
      <c r="B235" s="32"/>
      <c r="G235" s="5"/>
      <c r="H235" s="5"/>
      <c r="I235" s="6"/>
    </row>
    <row r="236">
      <c r="A236" s="31"/>
      <c r="B236" s="32"/>
      <c r="G236" s="5"/>
      <c r="H236" s="5"/>
      <c r="I236" s="6"/>
    </row>
    <row r="237">
      <c r="A237" s="31"/>
      <c r="B237" s="32"/>
      <c r="G237" s="5"/>
      <c r="H237" s="5"/>
      <c r="I237" s="6"/>
    </row>
    <row r="238">
      <c r="A238" s="31"/>
      <c r="B238" s="32"/>
      <c r="G238" s="5"/>
      <c r="H238" s="5"/>
      <c r="I238" s="6"/>
    </row>
    <row r="239">
      <c r="A239" s="31"/>
      <c r="B239" s="32"/>
      <c r="G239" s="5"/>
      <c r="H239" s="5"/>
      <c r="I239" s="6"/>
    </row>
    <row r="240">
      <c r="A240" s="31"/>
      <c r="B240" s="32"/>
      <c r="G240" s="5"/>
      <c r="H240" s="5"/>
      <c r="I240" s="6"/>
    </row>
    <row r="241">
      <c r="A241" s="31"/>
      <c r="B241" s="32"/>
      <c r="G241" s="5"/>
      <c r="H241" s="5"/>
      <c r="I241" s="6"/>
    </row>
    <row r="242">
      <c r="A242" s="31"/>
      <c r="B242" s="32"/>
      <c r="G242" s="5"/>
      <c r="H242" s="5"/>
      <c r="I242" s="6"/>
    </row>
    <row r="243">
      <c r="A243" s="31"/>
      <c r="B243" s="32"/>
      <c r="G243" s="5"/>
      <c r="H243" s="5"/>
      <c r="I243" s="6"/>
    </row>
    <row r="244">
      <c r="A244" s="31"/>
      <c r="B244" s="32"/>
      <c r="G244" s="5"/>
      <c r="H244" s="5"/>
      <c r="I244" s="6"/>
    </row>
    <row r="245">
      <c r="A245" s="31"/>
      <c r="B245" s="32"/>
      <c r="G245" s="5"/>
      <c r="H245" s="5"/>
      <c r="I245" s="6"/>
    </row>
    <row r="246">
      <c r="A246" s="31"/>
      <c r="B246" s="32"/>
      <c r="G246" s="5"/>
      <c r="H246" s="5"/>
      <c r="I246" s="6"/>
    </row>
    <row r="247">
      <c r="A247" s="31"/>
      <c r="B247" s="32"/>
      <c r="G247" s="5"/>
      <c r="H247" s="5"/>
      <c r="I247" s="6"/>
    </row>
    <row r="248">
      <c r="A248" s="31"/>
      <c r="B248" s="32"/>
      <c r="G248" s="5"/>
      <c r="H248" s="5"/>
      <c r="I248" s="6"/>
    </row>
    <row r="249">
      <c r="A249" s="31"/>
      <c r="B249" s="32"/>
      <c r="G249" s="5"/>
      <c r="H249" s="5"/>
      <c r="I249" s="6"/>
    </row>
    <row r="250">
      <c r="A250" s="31"/>
      <c r="B250" s="32"/>
      <c r="G250" s="5"/>
      <c r="H250" s="5"/>
      <c r="I250" s="6"/>
    </row>
    <row r="251">
      <c r="A251" s="31"/>
      <c r="B251" s="32"/>
      <c r="G251" s="5"/>
      <c r="H251" s="5"/>
      <c r="I251" s="6"/>
    </row>
    <row r="252">
      <c r="A252" s="31"/>
      <c r="B252" s="32"/>
      <c r="G252" s="5"/>
      <c r="H252" s="5"/>
      <c r="I252" s="6"/>
    </row>
    <row r="253">
      <c r="A253" s="31"/>
      <c r="B253" s="32"/>
      <c r="G253" s="5"/>
      <c r="H253" s="5"/>
      <c r="I253" s="6"/>
    </row>
    <row r="254">
      <c r="A254" s="31"/>
      <c r="B254" s="32"/>
      <c r="G254" s="5"/>
      <c r="H254" s="5"/>
      <c r="I254" s="6"/>
    </row>
    <row r="255">
      <c r="A255" s="31"/>
      <c r="B255" s="32"/>
      <c r="G255" s="5"/>
      <c r="H255" s="5"/>
      <c r="I255" s="6"/>
    </row>
    <row r="256">
      <c r="A256" s="31"/>
      <c r="B256" s="32"/>
      <c r="G256" s="5"/>
      <c r="H256" s="5"/>
      <c r="I256" s="6"/>
    </row>
    <row r="257">
      <c r="A257" s="31"/>
      <c r="B257" s="32"/>
      <c r="G257" s="5"/>
      <c r="H257" s="5"/>
      <c r="I257" s="6"/>
    </row>
    <row r="258">
      <c r="A258" s="31"/>
      <c r="B258" s="32"/>
      <c r="G258" s="5"/>
      <c r="H258" s="5"/>
      <c r="I258" s="6"/>
    </row>
    <row r="259">
      <c r="A259" s="31"/>
      <c r="B259" s="32"/>
      <c r="G259" s="5"/>
      <c r="H259" s="5"/>
      <c r="I259" s="6"/>
    </row>
    <row r="260">
      <c r="A260" s="31"/>
      <c r="B260" s="32"/>
      <c r="G260" s="5"/>
      <c r="H260" s="5"/>
      <c r="I260" s="6"/>
    </row>
    <row r="261">
      <c r="A261" s="31"/>
      <c r="B261" s="32"/>
      <c r="G261" s="5"/>
      <c r="H261" s="5"/>
      <c r="I261" s="6"/>
    </row>
    <row r="262">
      <c r="A262" s="31"/>
      <c r="B262" s="32"/>
      <c r="G262" s="5"/>
      <c r="H262" s="5"/>
      <c r="I262" s="6"/>
    </row>
    <row r="263">
      <c r="A263" s="31"/>
      <c r="B263" s="32"/>
      <c r="G263" s="5"/>
      <c r="H263" s="5"/>
      <c r="I263" s="6"/>
    </row>
    <row r="264">
      <c r="A264" s="31"/>
      <c r="B264" s="32"/>
      <c r="G264" s="5"/>
      <c r="H264" s="5"/>
      <c r="I264" s="6"/>
    </row>
    <row r="265">
      <c r="A265" s="31"/>
      <c r="B265" s="32"/>
      <c r="G265" s="5"/>
      <c r="H265" s="5"/>
      <c r="I265" s="6"/>
    </row>
    <row r="266">
      <c r="A266" s="31"/>
      <c r="B266" s="32"/>
      <c r="G266" s="5"/>
      <c r="H266" s="5"/>
      <c r="I266" s="6"/>
    </row>
    <row r="267">
      <c r="A267" s="31"/>
      <c r="B267" s="32"/>
      <c r="G267" s="5"/>
      <c r="H267" s="5"/>
      <c r="I267" s="6"/>
    </row>
    <row r="268">
      <c r="A268" s="31"/>
      <c r="B268" s="32"/>
      <c r="G268" s="5"/>
      <c r="H268" s="5"/>
      <c r="I268" s="6"/>
    </row>
    <row r="269">
      <c r="A269" s="31"/>
      <c r="B269" s="32"/>
      <c r="G269" s="5"/>
      <c r="H269" s="5"/>
      <c r="I269" s="6"/>
    </row>
    <row r="270">
      <c r="A270" s="31"/>
      <c r="B270" s="32"/>
      <c r="G270" s="5"/>
      <c r="H270" s="5"/>
      <c r="I270" s="6"/>
    </row>
    <row r="271">
      <c r="A271" s="31"/>
      <c r="B271" s="32"/>
      <c r="G271" s="5"/>
      <c r="H271" s="5"/>
      <c r="I271" s="6"/>
    </row>
    <row r="272">
      <c r="A272" s="31"/>
      <c r="B272" s="32"/>
      <c r="G272" s="5"/>
      <c r="H272" s="5"/>
      <c r="I272" s="6"/>
    </row>
    <row r="273">
      <c r="A273" s="31"/>
      <c r="B273" s="32"/>
      <c r="G273" s="5"/>
      <c r="H273" s="5"/>
      <c r="I273" s="6"/>
    </row>
    <row r="274">
      <c r="A274" s="31"/>
      <c r="B274" s="32"/>
      <c r="G274" s="5"/>
      <c r="H274" s="5"/>
      <c r="I274" s="6"/>
    </row>
    <row r="275">
      <c r="A275" s="31"/>
      <c r="B275" s="32"/>
      <c r="G275" s="5"/>
      <c r="H275" s="5"/>
      <c r="I275" s="6"/>
    </row>
    <row r="276">
      <c r="A276" s="31"/>
      <c r="B276" s="32"/>
      <c r="G276" s="5"/>
      <c r="H276" s="5"/>
      <c r="I276" s="6"/>
    </row>
    <row r="277">
      <c r="A277" s="31"/>
      <c r="B277" s="32"/>
      <c r="G277" s="5"/>
      <c r="H277" s="5"/>
      <c r="I277" s="6"/>
    </row>
    <row r="278">
      <c r="A278" s="31"/>
      <c r="B278" s="32"/>
      <c r="G278" s="5"/>
      <c r="H278" s="5"/>
      <c r="I278" s="6"/>
    </row>
    <row r="279">
      <c r="A279" s="31"/>
      <c r="B279" s="32"/>
      <c r="G279" s="5"/>
      <c r="H279" s="5"/>
      <c r="I279" s="6"/>
    </row>
    <row r="280">
      <c r="A280" s="31"/>
      <c r="B280" s="32"/>
      <c r="G280" s="5"/>
      <c r="H280" s="5"/>
      <c r="I280" s="6"/>
    </row>
    <row r="281">
      <c r="A281" s="31"/>
      <c r="B281" s="32"/>
      <c r="G281" s="5"/>
      <c r="H281" s="5"/>
      <c r="I281" s="6"/>
    </row>
    <row r="282">
      <c r="A282" s="31"/>
      <c r="B282" s="32"/>
      <c r="G282" s="5"/>
      <c r="H282" s="5"/>
      <c r="I282" s="6"/>
    </row>
    <row r="283">
      <c r="A283" s="31"/>
      <c r="B283" s="32"/>
      <c r="G283" s="5"/>
      <c r="H283" s="5"/>
      <c r="I283" s="6"/>
    </row>
    <row r="284">
      <c r="A284" s="31"/>
      <c r="B284" s="32"/>
      <c r="G284" s="5"/>
      <c r="H284" s="5"/>
      <c r="I284" s="6"/>
    </row>
    <row r="285">
      <c r="A285" s="31"/>
      <c r="B285" s="32"/>
      <c r="G285" s="5"/>
      <c r="H285" s="5"/>
      <c r="I285" s="6"/>
    </row>
    <row r="286">
      <c r="A286" s="31"/>
      <c r="B286" s="32"/>
      <c r="G286" s="5"/>
      <c r="H286" s="5"/>
      <c r="I286" s="6"/>
    </row>
    <row r="287">
      <c r="A287" s="31"/>
      <c r="B287" s="32"/>
      <c r="G287" s="5"/>
      <c r="H287" s="5"/>
      <c r="I287" s="6"/>
    </row>
    <row r="288">
      <c r="A288" s="31"/>
      <c r="B288" s="32"/>
      <c r="G288" s="5"/>
      <c r="H288" s="5"/>
      <c r="I288" s="6"/>
    </row>
    <row r="289">
      <c r="A289" s="31"/>
      <c r="B289" s="32"/>
      <c r="G289" s="5"/>
      <c r="H289" s="5"/>
      <c r="I289" s="6"/>
    </row>
    <row r="290">
      <c r="A290" s="31"/>
      <c r="B290" s="32"/>
      <c r="G290" s="5"/>
      <c r="H290" s="5"/>
      <c r="I290" s="6"/>
    </row>
    <row r="291">
      <c r="A291" s="31"/>
      <c r="B291" s="32"/>
      <c r="G291" s="5"/>
      <c r="H291" s="5"/>
      <c r="I291" s="6"/>
    </row>
    <row r="292">
      <c r="A292" s="31"/>
      <c r="B292" s="32"/>
      <c r="G292" s="5"/>
      <c r="H292" s="5"/>
      <c r="I292" s="6"/>
    </row>
    <row r="293">
      <c r="A293" s="31"/>
      <c r="B293" s="32"/>
      <c r="G293" s="5"/>
      <c r="H293" s="5"/>
      <c r="I293" s="6"/>
    </row>
    <row r="294">
      <c r="A294" s="31"/>
      <c r="B294" s="32"/>
      <c r="G294" s="5"/>
      <c r="H294" s="5"/>
      <c r="I294" s="6"/>
    </row>
    <row r="295">
      <c r="A295" s="31"/>
      <c r="B295" s="32"/>
      <c r="G295" s="5"/>
      <c r="H295" s="5"/>
      <c r="I295" s="6"/>
    </row>
    <row r="296">
      <c r="A296" s="31"/>
      <c r="B296" s="32"/>
      <c r="G296" s="5"/>
      <c r="H296" s="5"/>
      <c r="I296" s="6"/>
    </row>
    <row r="297">
      <c r="A297" s="31"/>
      <c r="B297" s="32"/>
      <c r="G297" s="5"/>
      <c r="H297" s="5"/>
      <c r="I297" s="6"/>
    </row>
    <row r="298">
      <c r="A298" s="31"/>
      <c r="B298" s="32"/>
      <c r="G298" s="5"/>
      <c r="H298" s="5"/>
      <c r="I298" s="6"/>
    </row>
    <row r="299">
      <c r="A299" s="31"/>
      <c r="B299" s="32"/>
      <c r="G299" s="5"/>
      <c r="H299" s="5"/>
      <c r="I299" s="6"/>
    </row>
    <row r="300">
      <c r="A300" s="31"/>
      <c r="B300" s="32"/>
      <c r="G300" s="5"/>
      <c r="H300" s="5"/>
      <c r="I300" s="6"/>
    </row>
    <row r="301">
      <c r="A301" s="31"/>
      <c r="B301" s="32"/>
      <c r="G301" s="5"/>
      <c r="H301" s="5"/>
      <c r="I301" s="6"/>
    </row>
    <row r="302">
      <c r="A302" s="31"/>
      <c r="B302" s="32"/>
      <c r="G302" s="5"/>
      <c r="H302" s="5"/>
      <c r="I302" s="6"/>
    </row>
    <row r="303">
      <c r="A303" s="31"/>
      <c r="B303" s="32"/>
      <c r="G303" s="5"/>
      <c r="H303" s="5"/>
      <c r="I303" s="6"/>
    </row>
    <row r="304">
      <c r="A304" s="31"/>
      <c r="B304" s="32"/>
      <c r="G304" s="5"/>
      <c r="H304" s="5"/>
      <c r="I304" s="6"/>
    </row>
    <row r="305">
      <c r="A305" s="31"/>
      <c r="B305" s="32"/>
      <c r="G305" s="5"/>
      <c r="H305" s="5"/>
      <c r="I305" s="6"/>
    </row>
    <row r="306">
      <c r="A306" s="31"/>
      <c r="B306" s="32"/>
      <c r="G306" s="5"/>
      <c r="H306" s="5"/>
      <c r="I306" s="6"/>
    </row>
    <row r="307">
      <c r="A307" s="31"/>
      <c r="B307" s="32"/>
      <c r="G307" s="5"/>
      <c r="H307" s="5"/>
      <c r="I307" s="6"/>
    </row>
    <row r="308">
      <c r="A308" s="31"/>
      <c r="B308" s="32"/>
      <c r="G308" s="5"/>
      <c r="H308" s="5"/>
      <c r="I308" s="6"/>
    </row>
    <row r="309">
      <c r="A309" s="31"/>
      <c r="B309" s="32"/>
      <c r="G309" s="5"/>
      <c r="H309" s="5"/>
      <c r="I309" s="6"/>
    </row>
    <row r="310">
      <c r="A310" s="31"/>
      <c r="B310" s="32"/>
      <c r="G310" s="5"/>
      <c r="H310" s="5"/>
      <c r="I310" s="6"/>
    </row>
    <row r="311">
      <c r="A311" s="31"/>
      <c r="B311" s="32"/>
      <c r="G311" s="5"/>
      <c r="H311" s="5"/>
      <c r="I311" s="6"/>
    </row>
    <row r="312">
      <c r="A312" s="31"/>
      <c r="B312" s="32"/>
      <c r="G312" s="5"/>
      <c r="H312" s="5"/>
      <c r="I312" s="6"/>
    </row>
    <row r="313">
      <c r="A313" s="31"/>
      <c r="B313" s="32"/>
      <c r="G313" s="5"/>
      <c r="H313" s="5"/>
      <c r="I313" s="6"/>
    </row>
    <row r="314">
      <c r="A314" s="31"/>
      <c r="B314" s="32"/>
      <c r="G314" s="5"/>
      <c r="H314" s="5"/>
      <c r="I314" s="6"/>
    </row>
    <row r="315">
      <c r="A315" s="31"/>
      <c r="B315" s="32"/>
      <c r="G315" s="5"/>
      <c r="H315" s="5"/>
      <c r="I315" s="6"/>
    </row>
    <row r="316">
      <c r="A316" s="31"/>
      <c r="B316" s="32"/>
      <c r="G316" s="5"/>
      <c r="H316" s="5"/>
      <c r="I316" s="6"/>
    </row>
    <row r="317">
      <c r="A317" s="31"/>
      <c r="B317" s="32"/>
      <c r="G317" s="5"/>
      <c r="H317" s="5"/>
      <c r="I317" s="6"/>
    </row>
    <row r="318">
      <c r="A318" s="31"/>
      <c r="B318" s="32"/>
      <c r="G318" s="5"/>
      <c r="H318" s="5"/>
      <c r="I318" s="6"/>
    </row>
    <row r="319">
      <c r="A319" s="31"/>
      <c r="B319" s="32"/>
      <c r="G319" s="5"/>
      <c r="H319" s="5"/>
      <c r="I319" s="6"/>
    </row>
    <row r="320">
      <c r="A320" s="31"/>
      <c r="B320" s="32"/>
      <c r="G320" s="5"/>
      <c r="H320" s="5"/>
      <c r="I320" s="6"/>
    </row>
    <row r="321">
      <c r="A321" s="31"/>
      <c r="B321" s="32"/>
      <c r="G321" s="5"/>
      <c r="H321" s="5"/>
      <c r="I321" s="6"/>
    </row>
    <row r="322">
      <c r="A322" s="31"/>
      <c r="B322" s="32"/>
      <c r="G322" s="5"/>
      <c r="H322" s="5"/>
      <c r="I322" s="6"/>
    </row>
    <row r="323">
      <c r="A323" s="31"/>
      <c r="B323" s="32"/>
      <c r="G323" s="5"/>
      <c r="H323" s="5"/>
      <c r="I323" s="6"/>
    </row>
    <row r="324">
      <c r="A324" s="31"/>
      <c r="B324" s="32"/>
      <c r="G324" s="5"/>
      <c r="H324" s="5"/>
      <c r="I324" s="6"/>
    </row>
    <row r="325">
      <c r="A325" s="31"/>
      <c r="B325" s="32"/>
      <c r="G325" s="5"/>
      <c r="H325" s="5"/>
      <c r="I325" s="6"/>
    </row>
    <row r="326">
      <c r="A326" s="31"/>
      <c r="B326" s="32"/>
      <c r="G326" s="5"/>
      <c r="H326" s="5"/>
      <c r="I326" s="6"/>
    </row>
    <row r="327">
      <c r="A327" s="31"/>
      <c r="B327" s="32"/>
      <c r="G327" s="5"/>
      <c r="H327" s="5"/>
      <c r="I327" s="6"/>
    </row>
    <row r="328">
      <c r="A328" s="31"/>
      <c r="B328" s="32"/>
      <c r="G328" s="5"/>
      <c r="H328" s="5"/>
      <c r="I328" s="6"/>
    </row>
    <row r="329">
      <c r="A329" s="31"/>
      <c r="B329" s="32"/>
      <c r="G329" s="5"/>
      <c r="H329" s="5"/>
      <c r="I329" s="6"/>
    </row>
    <row r="330">
      <c r="A330" s="31"/>
      <c r="B330" s="32"/>
      <c r="G330" s="5"/>
      <c r="H330" s="5"/>
      <c r="I330" s="6"/>
    </row>
    <row r="331">
      <c r="A331" s="31"/>
      <c r="B331" s="32"/>
      <c r="G331" s="5"/>
      <c r="H331" s="5"/>
      <c r="I331" s="6"/>
    </row>
    <row r="332">
      <c r="A332" s="31"/>
      <c r="B332" s="32"/>
      <c r="G332" s="5"/>
      <c r="H332" s="5"/>
      <c r="I332" s="6"/>
    </row>
    <row r="333">
      <c r="A333" s="31"/>
      <c r="B333" s="32"/>
      <c r="G333" s="5"/>
      <c r="H333" s="5"/>
      <c r="I333" s="6"/>
    </row>
    <row r="334">
      <c r="A334" s="31"/>
      <c r="B334" s="32"/>
      <c r="G334" s="5"/>
      <c r="H334" s="5"/>
      <c r="I334" s="6"/>
    </row>
    <row r="335">
      <c r="A335" s="31"/>
      <c r="B335" s="32"/>
      <c r="G335" s="5"/>
      <c r="H335" s="5"/>
      <c r="I335" s="6"/>
    </row>
    <row r="336">
      <c r="A336" s="31"/>
      <c r="B336" s="32"/>
      <c r="G336" s="5"/>
      <c r="H336" s="5"/>
      <c r="I336" s="6"/>
    </row>
    <row r="337">
      <c r="A337" s="31"/>
      <c r="B337" s="32"/>
      <c r="G337" s="5"/>
      <c r="H337" s="5"/>
      <c r="I337" s="6"/>
    </row>
    <row r="338">
      <c r="A338" s="31"/>
      <c r="B338" s="32"/>
      <c r="G338" s="5"/>
      <c r="H338" s="5"/>
      <c r="I338" s="6"/>
    </row>
    <row r="339">
      <c r="A339" s="31"/>
      <c r="B339" s="32"/>
      <c r="G339" s="5"/>
      <c r="H339" s="5"/>
      <c r="I339" s="6"/>
    </row>
    <row r="340">
      <c r="A340" s="31"/>
      <c r="B340" s="32"/>
      <c r="G340" s="5"/>
      <c r="H340" s="5"/>
      <c r="I340" s="6"/>
    </row>
    <row r="341">
      <c r="A341" s="31"/>
      <c r="B341" s="32"/>
      <c r="G341" s="5"/>
      <c r="H341" s="5"/>
      <c r="I341" s="6"/>
    </row>
    <row r="342">
      <c r="A342" s="31"/>
      <c r="B342" s="32"/>
      <c r="G342" s="5"/>
      <c r="H342" s="5"/>
      <c r="I342" s="6"/>
    </row>
    <row r="343">
      <c r="A343" s="31"/>
      <c r="B343" s="32"/>
      <c r="G343" s="5"/>
      <c r="H343" s="5"/>
      <c r="I343" s="6"/>
    </row>
    <row r="344">
      <c r="A344" s="31"/>
      <c r="B344" s="32"/>
      <c r="G344" s="5"/>
      <c r="H344" s="5"/>
      <c r="I344" s="6"/>
    </row>
    <row r="345">
      <c r="A345" s="31"/>
      <c r="B345" s="32"/>
      <c r="G345" s="5"/>
      <c r="H345" s="5"/>
      <c r="I345" s="6"/>
    </row>
    <row r="346">
      <c r="A346" s="31"/>
      <c r="B346" s="32"/>
      <c r="G346" s="5"/>
      <c r="H346" s="5"/>
      <c r="I346" s="6"/>
    </row>
    <row r="347">
      <c r="A347" s="31"/>
      <c r="B347" s="32"/>
      <c r="G347" s="5"/>
      <c r="H347" s="5"/>
      <c r="I347" s="6"/>
    </row>
    <row r="348">
      <c r="A348" s="31"/>
      <c r="B348" s="32"/>
      <c r="G348" s="5"/>
      <c r="H348" s="5"/>
      <c r="I348" s="6"/>
    </row>
    <row r="349">
      <c r="A349" s="31"/>
      <c r="B349" s="32"/>
      <c r="G349" s="5"/>
      <c r="H349" s="5"/>
      <c r="I349" s="6"/>
    </row>
    <row r="350">
      <c r="A350" s="31"/>
      <c r="B350" s="32"/>
      <c r="G350" s="5"/>
      <c r="H350" s="5"/>
      <c r="I350" s="6"/>
    </row>
    <row r="351">
      <c r="A351" s="31"/>
      <c r="B351" s="32"/>
      <c r="G351" s="5"/>
      <c r="H351" s="5"/>
      <c r="I351" s="6"/>
    </row>
    <row r="352">
      <c r="A352" s="31"/>
      <c r="B352" s="32"/>
      <c r="G352" s="5"/>
      <c r="H352" s="5"/>
      <c r="I352" s="6"/>
    </row>
    <row r="353">
      <c r="A353" s="31"/>
      <c r="B353" s="32"/>
      <c r="G353" s="5"/>
      <c r="H353" s="5"/>
      <c r="I353" s="6"/>
    </row>
    <row r="354">
      <c r="A354" s="31"/>
      <c r="B354" s="32"/>
      <c r="G354" s="5"/>
      <c r="H354" s="5"/>
      <c r="I354" s="6"/>
    </row>
    <row r="355">
      <c r="A355" s="31"/>
      <c r="B355" s="32"/>
      <c r="G355" s="5"/>
      <c r="H355" s="5"/>
      <c r="I355" s="6"/>
    </row>
    <row r="356">
      <c r="A356" s="31"/>
      <c r="B356" s="32"/>
      <c r="G356" s="5"/>
      <c r="H356" s="5"/>
      <c r="I356" s="6"/>
    </row>
    <row r="357">
      <c r="A357" s="31"/>
      <c r="B357" s="32"/>
      <c r="G357" s="5"/>
      <c r="H357" s="5"/>
      <c r="I357" s="6"/>
    </row>
    <row r="358">
      <c r="A358" s="31"/>
      <c r="B358" s="32"/>
      <c r="G358" s="5"/>
      <c r="H358" s="5"/>
      <c r="I358" s="6"/>
    </row>
    <row r="359">
      <c r="A359" s="31"/>
      <c r="B359" s="32"/>
      <c r="G359" s="5"/>
      <c r="H359" s="5"/>
      <c r="I359" s="6"/>
    </row>
    <row r="360">
      <c r="A360" s="31"/>
      <c r="B360" s="32"/>
      <c r="G360" s="5"/>
      <c r="H360" s="5"/>
      <c r="I360" s="6"/>
    </row>
    <row r="361">
      <c r="A361" s="31"/>
      <c r="B361" s="32"/>
      <c r="G361" s="5"/>
      <c r="H361" s="5"/>
      <c r="I361" s="6"/>
    </row>
    <row r="362">
      <c r="A362" s="31"/>
      <c r="B362" s="32"/>
      <c r="G362" s="5"/>
      <c r="H362" s="5"/>
      <c r="I362" s="6"/>
    </row>
    <row r="363">
      <c r="A363" s="31"/>
      <c r="B363" s="32"/>
      <c r="G363" s="5"/>
      <c r="H363" s="5"/>
      <c r="I363" s="6"/>
    </row>
    <row r="364">
      <c r="A364" s="31"/>
      <c r="B364" s="32"/>
      <c r="G364" s="5"/>
      <c r="H364" s="5"/>
      <c r="I364" s="6"/>
    </row>
    <row r="365">
      <c r="A365" s="31"/>
      <c r="B365" s="32"/>
      <c r="G365" s="5"/>
      <c r="H365" s="5"/>
      <c r="I365" s="6"/>
    </row>
    <row r="366">
      <c r="A366" s="31"/>
      <c r="B366" s="32"/>
      <c r="G366" s="5"/>
      <c r="H366" s="5"/>
      <c r="I366" s="6"/>
    </row>
    <row r="367">
      <c r="A367" s="31"/>
      <c r="B367" s="32"/>
      <c r="G367" s="5"/>
      <c r="H367" s="5"/>
      <c r="I367" s="6"/>
    </row>
    <row r="368">
      <c r="A368" s="31"/>
      <c r="B368" s="32"/>
      <c r="G368" s="5"/>
      <c r="H368" s="5"/>
      <c r="I368" s="6"/>
    </row>
    <row r="369">
      <c r="A369" s="31"/>
      <c r="B369" s="32"/>
      <c r="G369" s="5"/>
      <c r="H369" s="5"/>
      <c r="I369" s="6"/>
    </row>
    <row r="370">
      <c r="A370" s="31"/>
      <c r="B370" s="32"/>
      <c r="G370" s="5"/>
      <c r="H370" s="5"/>
      <c r="I370" s="6"/>
    </row>
    <row r="371">
      <c r="A371" s="31"/>
      <c r="B371" s="32"/>
      <c r="G371" s="5"/>
      <c r="H371" s="5"/>
      <c r="I371" s="6"/>
    </row>
    <row r="372">
      <c r="A372" s="31"/>
      <c r="B372" s="32"/>
      <c r="G372" s="5"/>
      <c r="H372" s="5"/>
      <c r="I372" s="6"/>
    </row>
    <row r="373">
      <c r="A373" s="31"/>
      <c r="B373" s="32"/>
      <c r="G373" s="5"/>
      <c r="H373" s="5"/>
      <c r="I373" s="6"/>
    </row>
    <row r="374">
      <c r="A374" s="31"/>
      <c r="B374" s="32"/>
      <c r="G374" s="5"/>
      <c r="H374" s="5"/>
      <c r="I374" s="6"/>
    </row>
    <row r="375">
      <c r="A375" s="31"/>
      <c r="B375" s="32"/>
      <c r="G375" s="5"/>
      <c r="H375" s="5"/>
      <c r="I375" s="6"/>
    </row>
    <row r="376">
      <c r="A376" s="31"/>
      <c r="B376" s="32"/>
      <c r="G376" s="5"/>
      <c r="H376" s="5"/>
      <c r="I376" s="6"/>
    </row>
    <row r="377">
      <c r="A377" s="31"/>
      <c r="B377" s="32"/>
      <c r="G377" s="5"/>
      <c r="H377" s="5"/>
      <c r="I377" s="6"/>
    </row>
    <row r="378">
      <c r="A378" s="31"/>
      <c r="B378" s="32"/>
      <c r="G378" s="5"/>
      <c r="H378" s="5"/>
      <c r="I378" s="6"/>
    </row>
    <row r="379">
      <c r="A379" s="31"/>
      <c r="B379" s="32"/>
      <c r="G379" s="5"/>
      <c r="H379" s="5"/>
      <c r="I379" s="6"/>
    </row>
    <row r="380">
      <c r="A380" s="31"/>
      <c r="B380" s="32"/>
      <c r="G380" s="5"/>
      <c r="H380" s="5"/>
      <c r="I380" s="6"/>
    </row>
    <row r="381">
      <c r="A381" s="31"/>
      <c r="B381" s="32"/>
      <c r="G381" s="5"/>
      <c r="H381" s="5"/>
      <c r="I381" s="6"/>
    </row>
    <row r="382">
      <c r="A382" s="31"/>
      <c r="B382" s="32"/>
      <c r="G382" s="5"/>
      <c r="H382" s="5"/>
      <c r="I382" s="6"/>
    </row>
    <row r="383">
      <c r="A383" s="31"/>
      <c r="B383" s="32"/>
      <c r="G383" s="5"/>
      <c r="H383" s="5"/>
      <c r="I383" s="6"/>
    </row>
    <row r="384">
      <c r="A384" s="31"/>
      <c r="B384" s="32"/>
      <c r="G384" s="5"/>
      <c r="H384" s="5"/>
      <c r="I384" s="6"/>
    </row>
    <row r="385">
      <c r="A385" s="31"/>
      <c r="B385" s="32"/>
      <c r="G385" s="5"/>
      <c r="H385" s="5"/>
      <c r="I385" s="6"/>
    </row>
    <row r="386">
      <c r="A386" s="31"/>
      <c r="B386" s="32"/>
      <c r="G386" s="5"/>
      <c r="H386" s="5"/>
      <c r="I386" s="6"/>
    </row>
    <row r="387">
      <c r="A387" s="31"/>
      <c r="B387" s="32"/>
      <c r="G387" s="5"/>
      <c r="H387" s="5"/>
      <c r="I387" s="6"/>
    </row>
    <row r="388">
      <c r="A388" s="31"/>
      <c r="B388" s="32"/>
      <c r="G388" s="5"/>
      <c r="H388" s="5"/>
      <c r="I388" s="6"/>
    </row>
    <row r="389">
      <c r="A389" s="31"/>
      <c r="B389" s="32"/>
      <c r="G389" s="5"/>
      <c r="H389" s="5"/>
      <c r="I389" s="6"/>
    </row>
    <row r="390">
      <c r="A390" s="31"/>
      <c r="B390" s="32"/>
      <c r="G390" s="5"/>
      <c r="H390" s="5"/>
      <c r="I390" s="6"/>
    </row>
    <row r="391">
      <c r="A391" s="31"/>
      <c r="B391" s="32"/>
      <c r="G391" s="5"/>
      <c r="H391" s="5"/>
      <c r="I391" s="6"/>
    </row>
    <row r="392">
      <c r="A392" s="31"/>
      <c r="B392" s="32"/>
      <c r="G392" s="5"/>
      <c r="H392" s="5"/>
      <c r="I392" s="6"/>
    </row>
    <row r="393">
      <c r="A393" s="31"/>
      <c r="B393" s="32"/>
      <c r="G393" s="5"/>
      <c r="H393" s="5"/>
      <c r="I393" s="6"/>
    </row>
    <row r="394">
      <c r="A394" s="31"/>
      <c r="B394" s="32"/>
      <c r="G394" s="5"/>
      <c r="H394" s="5"/>
      <c r="I394" s="6"/>
    </row>
    <row r="395">
      <c r="A395" s="31"/>
      <c r="B395" s="32"/>
      <c r="G395" s="5"/>
      <c r="H395" s="5"/>
      <c r="I395" s="6"/>
    </row>
    <row r="396">
      <c r="A396" s="31"/>
      <c r="B396" s="32"/>
      <c r="G396" s="5"/>
      <c r="H396" s="5"/>
      <c r="I396" s="6"/>
    </row>
    <row r="397">
      <c r="A397" s="31"/>
      <c r="B397" s="32"/>
      <c r="G397" s="5"/>
      <c r="H397" s="5"/>
      <c r="I397" s="6"/>
    </row>
    <row r="398">
      <c r="A398" s="31"/>
      <c r="B398" s="32"/>
      <c r="G398" s="5"/>
      <c r="H398" s="5"/>
      <c r="I398" s="6"/>
    </row>
    <row r="399">
      <c r="A399" s="31"/>
      <c r="B399" s="32"/>
      <c r="G399" s="5"/>
      <c r="H399" s="5"/>
      <c r="I399" s="6"/>
    </row>
    <row r="400">
      <c r="A400" s="31"/>
      <c r="B400" s="32"/>
      <c r="G400" s="5"/>
      <c r="H400" s="5"/>
      <c r="I400" s="6"/>
    </row>
    <row r="401">
      <c r="A401" s="31"/>
      <c r="B401" s="32"/>
      <c r="G401" s="5"/>
      <c r="H401" s="5"/>
      <c r="I401" s="6"/>
    </row>
    <row r="402">
      <c r="A402" s="31"/>
      <c r="B402" s="32"/>
      <c r="G402" s="5"/>
      <c r="H402" s="5"/>
      <c r="I402" s="6"/>
    </row>
    <row r="403">
      <c r="A403" s="31"/>
      <c r="B403" s="32"/>
      <c r="G403" s="5"/>
      <c r="H403" s="5"/>
      <c r="I403" s="6"/>
    </row>
    <row r="404">
      <c r="A404" s="31"/>
      <c r="B404" s="32"/>
      <c r="G404" s="5"/>
      <c r="H404" s="5"/>
      <c r="I404" s="6"/>
    </row>
    <row r="405">
      <c r="A405" s="31"/>
      <c r="B405" s="32"/>
      <c r="G405" s="5"/>
      <c r="H405" s="5"/>
      <c r="I405" s="6"/>
    </row>
    <row r="406">
      <c r="A406" s="31"/>
      <c r="B406" s="32"/>
      <c r="G406" s="5"/>
      <c r="H406" s="5"/>
      <c r="I406" s="6"/>
    </row>
    <row r="407">
      <c r="A407" s="31"/>
      <c r="B407" s="32"/>
      <c r="G407" s="5"/>
      <c r="H407" s="5"/>
      <c r="I407" s="6"/>
    </row>
    <row r="408">
      <c r="A408" s="31"/>
      <c r="B408" s="32"/>
      <c r="G408" s="5"/>
      <c r="H408" s="5"/>
      <c r="I408" s="6"/>
    </row>
    <row r="409">
      <c r="A409" s="31"/>
      <c r="B409" s="32"/>
      <c r="G409" s="5"/>
      <c r="H409" s="5"/>
      <c r="I409" s="6"/>
    </row>
    <row r="410">
      <c r="A410" s="31"/>
      <c r="B410" s="32"/>
      <c r="G410" s="5"/>
      <c r="H410" s="5"/>
      <c r="I410" s="6"/>
    </row>
    <row r="411">
      <c r="A411" s="31"/>
      <c r="B411" s="32"/>
      <c r="G411" s="5"/>
      <c r="H411" s="5"/>
      <c r="I411" s="6"/>
    </row>
    <row r="412">
      <c r="A412" s="31"/>
      <c r="B412" s="32"/>
      <c r="G412" s="5"/>
      <c r="H412" s="5"/>
      <c r="I412" s="6"/>
    </row>
    <row r="413">
      <c r="A413" s="31"/>
      <c r="B413" s="32"/>
      <c r="G413" s="5"/>
      <c r="H413" s="5"/>
      <c r="I413" s="6"/>
    </row>
    <row r="414">
      <c r="A414" s="31"/>
      <c r="B414" s="32"/>
      <c r="G414" s="5"/>
      <c r="H414" s="5"/>
      <c r="I414" s="6"/>
    </row>
    <row r="415">
      <c r="A415" s="31"/>
      <c r="B415" s="32"/>
      <c r="G415" s="5"/>
      <c r="H415" s="5"/>
      <c r="I415" s="6"/>
    </row>
    <row r="416">
      <c r="A416" s="31"/>
      <c r="B416" s="32"/>
      <c r="G416" s="5"/>
      <c r="H416" s="5"/>
      <c r="I416" s="6"/>
    </row>
    <row r="417">
      <c r="A417" s="31"/>
      <c r="B417" s="32"/>
      <c r="G417" s="5"/>
      <c r="H417" s="5"/>
      <c r="I417" s="6"/>
    </row>
    <row r="418">
      <c r="A418" s="31"/>
      <c r="B418" s="32"/>
      <c r="G418" s="5"/>
      <c r="H418" s="5"/>
      <c r="I418" s="6"/>
    </row>
    <row r="419">
      <c r="A419" s="31"/>
      <c r="B419" s="32"/>
      <c r="G419" s="5"/>
      <c r="H419" s="5"/>
      <c r="I419" s="6"/>
    </row>
    <row r="420">
      <c r="A420" s="31"/>
      <c r="B420" s="32"/>
      <c r="G420" s="5"/>
      <c r="H420" s="5"/>
      <c r="I420" s="6"/>
    </row>
    <row r="421">
      <c r="A421" s="31"/>
      <c r="B421" s="32"/>
      <c r="G421" s="5"/>
      <c r="H421" s="5"/>
      <c r="I421" s="6"/>
    </row>
    <row r="422">
      <c r="A422" s="31"/>
      <c r="B422" s="32"/>
      <c r="G422" s="5"/>
      <c r="H422" s="5"/>
      <c r="I422" s="6"/>
    </row>
    <row r="423">
      <c r="A423" s="31"/>
      <c r="B423" s="32"/>
      <c r="G423" s="5"/>
      <c r="H423" s="5"/>
      <c r="I423" s="6"/>
    </row>
    <row r="424">
      <c r="A424" s="31"/>
      <c r="B424" s="32"/>
      <c r="G424" s="5"/>
      <c r="H424" s="5"/>
      <c r="I424" s="6"/>
    </row>
    <row r="425">
      <c r="A425" s="31"/>
      <c r="B425" s="32"/>
      <c r="G425" s="5"/>
      <c r="H425" s="5"/>
      <c r="I425" s="6"/>
    </row>
    <row r="426">
      <c r="A426" s="31"/>
      <c r="B426" s="32"/>
      <c r="G426" s="5"/>
      <c r="H426" s="5"/>
      <c r="I426" s="6"/>
    </row>
    <row r="427">
      <c r="A427" s="31"/>
      <c r="B427" s="32"/>
      <c r="G427" s="5"/>
      <c r="H427" s="5"/>
      <c r="I427" s="6"/>
    </row>
    <row r="428">
      <c r="A428" s="31"/>
      <c r="B428" s="32"/>
      <c r="G428" s="5"/>
      <c r="H428" s="5"/>
      <c r="I428" s="6"/>
    </row>
    <row r="429">
      <c r="A429" s="31"/>
      <c r="B429" s="32"/>
      <c r="G429" s="5"/>
      <c r="H429" s="5"/>
      <c r="I429" s="6"/>
    </row>
    <row r="430">
      <c r="A430" s="31"/>
      <c r="B430" s="32"/>
      <c r="G430" s="5"/>
      <c r="H430" s="5"/>
      <c r="I430" s="6"/>
    </row>
    <row r="431">
      <c r="A431" s="31"/>
      <c r="B431" s="32"/>
      <c r="G431" s="5"/>
      <c r="H431" s="5"/>
      <c r="I431" s="6"/>
    </row>
    <row r="432">
      <c r="A432" s="31"/>
      <c r="B432" s="32"/>
      <c r="G432" s="5"/>
      <c r="H432" s="5"/>
      <c r="I432" s="6"/>
    </row>
    <row r="433">
      <c r="A433" s="31"/>
      <c r="B433" s="32"/>
      <c r="G433" s="5"/>
      <c r="H433" s="5"/>
      <c r="I433" s="6"/>
    </row>
    <row r="434">
      <c r="A434" s="31"/>
      <c r="B434" s="32"/>
      <c r="G434" s="5"/>
      <c r="H434" s="5"/>
      <c r="I434" s="6"/>
    </row>
    <row r="435">
      <c r="A435" s="31"/>
      <c r="B435" s="32"/>
      <c r="G435" s="5"/>
      <c r="H435" s="5"/>
      <c r="I435" s="6"/>
    </row>
    <row r="436">
      <c r="A436" s="31"/>
      <c r="B436" s="32"/>
      <c r="G436" s="5"/>
      <c r="H436" s="5"/>
      <c r="I436" s="6"/>
    </row>
    <row r="437">
      <c r="A437" s="31"/>
      <c r="B437" s="32"/>
      <c r="G437" s="5"/>
      <c r="H437" s="5"/>
      <c r="I437" s="6"/>
    </row>
    <row r="438">
      <c r="A438" s="31"/>
      <c r="B438" s="32"/>
      <c r="G438" s="5"/>
      <c r="H438" s="5"/>
      <c r="I438" s="6"/>
    </row>
    <row r="439">
      <c r="A439" s="31"/>
      <c r="B439" s="32"/>
      <c r="G439" s="5"/>
      <c r="H439" s="5"/>
      <c r="I439" s="6"/>
    </row>
    <row r="440">
      <c r="A440" s="31"/>
      <c r="B440" s="32"/>
      <c r="G440" s="5"/>
      <c r="H440" s="5"/>
      <c r="I440" s="6"/>
    </row>
    <row r="441">
      <c r="A441" s="31"/>
      <c r="B441" s="32"/>
      <c r="G441" s="5"/>
      <c r="H441" s="5"/>
      <c r="I441" s="6"/>
    </row>
    <row r="442">
      <c r="A442" s="31"/>
      <c r="B442" s="32"/>
      <c r="G442" s="5"/>
      <c r="H442" s="5"/>
      <c r="I442" s="6"/>
    </row>
    <row r="443">
      <c r="A443" s="31"/>
      <c r="B443" s="32"/>
      <c r="G443" s="5"/>
      <c r="H443" s="5"/>
      <c r="I443" s="6"/>
    </row>
    <row r="444">
      <c r="A444" s="31"/>
      <c r="B444" s="32"/>
      <c r="G444" s="5"/>
      <c r="H444" s="5"/>
      <c r="I444" s="6"/>
    </row>
    <row r="445">
      <c r="A445" s="31"/>
      <c r="B445" s="32"/>
      <c r="G445" s="5"/>
      <c r="H445" s="5"/>
      <c r="I445" s="6"/>
    </row>
    <row r="446">
      <c r="A446" s="31"/>
      <c r="B446" s="32"/>
      <c r="G446" s="5"/>
      <c r="H446" s="5"/>
      <c r="I446" s="6"/>
    </row>
    <row r="447">
      <c r="A447" s="31"/>
      <c r="B447" s="32"/>
      <c r="G447" s="5"/>
      <c r="H447" s="5"/>
      <c r="I447" s="6"/>
    </row>
    <row r="448">
      <c r="A448" s="31"/>
      <c r="B448" s="32"/>
      <c r="G448" s="5"/>
      <c r="H448" s="5"/>
      <c r="I448" s="6"/>
    </row>
    <row r="449">
      <c r="A449" s="31"/>
      <c r="B449" s="32"/>
      <c r="G449" s="5"/>
      <c r="H449" s="5"/>
      <c r="I449" s="6"/>
    </row>
    <row r="450">
      <c r="A450" s="31"/>
      <c r="B450" s="32"/>
      <c r="G450" s="5"/>
      <c r="H450" s="5"/>
      <c r="I450" s="6"/>
    </row>
    <row r="451">
      <c r="A451" s="31"/>
      <c r="B451" s="32"/>
      <c r="G451" s="5"/>
      <c r="H451" s="5"/>
      <c r="I451" s="6"/>
    </row>
    <row r="452">
      <c r="A452" s="31"/>
      <c r="B452" s="32"/>
      <c r="G452" s="5"/>
      <c r="H452" s="5"/>
      <c r="I452" s="6"/>
    </row>
    <row r="453">
      <c r="A453" s="31"/>
      <c r="B453" s="32"/>
      <c r="G453" s="5"/>
      <c r="H453" s="5"/>
      <c r="I453" s="6"/>
    </row>
    <row r="454">
      <c r="A454" s="31"/>
      <c r="B454" s="32"/>
      <c r="G454" s="5"/>
      <c r="H454" s="5"/>
      <c r="I454" s="6"/>
    </row>
    <row r="455">
      <c r="A455" s="31"/>
      <c r="B455" s="32"/>
      <c r="G455" s="5"/>
      <c r="H455" s="5"/>
      <c r="I455" s="6"/>
    </row>
    <row r="456">
      <c r="A456" s="31"/>
      <c r="B456" s="32"/>
      <c r="G456" s="5"/>
      <c r="H456" s="5"/>
      <c r="I456" s="6"/>
    </row>
    <row r="457">
      <c r="A457" s="31"/>
      <c r="B457" s="32"/>
      <c r="G457" s="5"/>
      <c r="H457" s="5"/>
      <c r="I457" s="6"/>
    </row>
    <row r="458">
      <c r="A458" s="31"/>
      <c r="B458" s="32"/>
      <c r="G458" s="5"/>
      <c r="H458" s="5"/>
      <c r="I458" s="6"/>
    </row>
    <row r="459">
      <c r="A459" s="31"/>
      <c r="B459" s="32"/>
      <c r="G459" s="5"/>
      <c r="H459" s="5"/>
      <c r="I459" s="6"/>
    </row>
    <row r="460">
      <c r="A460" s="31"/>
      <c r="B460" s="32"/>
      <c r="G460" s="5"/>
      <c r="H460" s="5"/>
      <c r="I460" s="6"/>
    </row>
    <row r="461">
      <c r="A461" s="31"/>
      <c r="B461" s="32"/>
      <c r="G461" s="5"/>
      <c r="H461" s="5"/>
      <c r="I461" s="6"/>
    </row>
    <row r="462">
      <c r="A462" s="31"/>
      <c r="B462" s="32"/>
      <c r="G462" s="5"/>
      <c r="H462" s="5"/>
      <c r="I462" s="6"/>
    </row>
    <row r="463">
      <c r="A463" s="31"/>
      <c r="B463" s="32"/>
      <c r="G463" s="5"/>
      <c r="H463" s="5"/>
      <c r="I463" s="6"/>
    </row>
    <row r="464">
      <c r="A464" s="31"/>
      <c r="B464" s="32"/>
      <c r="G464" s="5"/>
      <c r="H464" s="5"/>
      <c r="I464" s="6"/>
    </row>
    <row r="465">
      <c r="A465" s="31"/>
      <c r="B465" s="32"/>
      <c r="G465" s="5"/>
      <c r="H465" s="5"/>
      <c r="I465" s="6"/>
    </row>
    <row r="466">
      <c r="A466" s="31"/>
      <c r="B466" s="32"/>
      <c r="G466" s="5"/>
      <c r="H466" s="5"/>
      <c r="I466" s="6"/>
    </row>
    <row r="467">
      <c r="A467" s="31"/>
      <c r="B467" s="32"/>
      <c r="G467" s="5"/>
      <c r="H467" s="5"/>
      <c r="I467" s="6"/>
    </row>
    <row r="468">
      <c r="A468" s="31"/>
      <c r="B468" s="32"/>
      <c r="G468" s="5"/>
      <c r="H468" s="5"/>
      <c r="I468" s="6"/>
    </row>
    <row r="469">
      <c r="A469" s="31"/>
      <c r="B469" s="32"/>
      <c r="G469" s="5"/>
      <c r="H469" s="5"/>
      <c r="I469" s="6"/>
    </row>
    <row r="470">
      <c r="A470" s="31"/>
      <c r="B470" s="32"/>
      <c r="G470" s="5"/>
      <c r="H470" s="5"/>
      <c r="I470" s="6"/>
    </row>
    <row r="471">
      <c r="A471" s="31"/>
      <c r="B471" s="32"/>
      <c r="G471" s="5"/>
      <c r="H471" s="5"/>
      <c r="I471" s="6"/>
    </row>
    <row r="472">
      <c r="A472" s="31"/>
      <c r="B472" s="32"/>
      <c r="G472" s="5"/>
      <c r="H472" s="5"/>
      <c r="I472" s="6"/>
    </row>
    <row r="473">
      <c r="A473" s="31"/>
      <c r="B473" s="32"/>
      <c r="G473" s="5"/>
      <c r="H473" s="5"/>
      <c r="I473" s="6"/>
    </row>
    <row r="474">
      <c r="A474" s="31"/>
      <c r="B474" s="32"/>
      <c r="G474" s="5"/>
      <c r="H474" s="5"/>
      <c r="I474" s="6"/>
    </row>
    <row r="475">
      <c r="A475" s="31"/>
      <c r="B475" s="32"/>
      <c r="G475" s="5"/>
      <c r="H475" s="5"/>
      <c r="I475" s="6"/>
    </row>
    <row r="476">
      <c r="A476" s="31"/>
      <c r="B476" s="32"/>
      <c r="G476" s="5"/>
      <c r="H476" s="5"/>
      <c r="I476" s="6"/>
    </row>
    <row r="477">
      <c r="A477" s="31"/>
      <c r="B477" s="32"/>
      <c r="G477" s="5"/>
      <c r="H477" s="5"/>
      <c r="I477" s="6"/>
    </row>
    <row r="478">
      <c r="A478" s="31"/>
      <c r="B478" s="32"/>
      <c r="G478" s="5"/>
      <c r="H478" s="5"/>
      <c r="I478" s="6"/>
    </row>
    <row r="479">
      <c r="A479" s="31"/>
      <c r="B479" s="32"/>
      <c r="G479" s="5"/>
      <c r="H479" s="5"/>
      <c r="I479" s="6"/>
    </row>
    <row r="480">
      <c r="A480" s="31"/>
      <c r="B480" s="32"/>
      <c r="G480" s="5"/>
      <c r="H480" s="5"/>
      <c r="I480" s="6"/>
    </row>
    <row r="481">
      <c r="A481" s="31"/>
      <c r="B481" s="32"/>
      <c r="G481" s="5"/>
      <c r="H481" s="5"/>
      <c r="I481" s="6"/>
    </row>
    <row r="482">
      <c r="A482" s="31"/>
      <c r="B482" s="32"/>
      <c r="G482" s="5"/>
      <c r="H482" s="5"/>
      <c r="I482" s="6"/>
    </row>
    <row r="483">
      <c r="A483" s="31"/>
      <c r="B483" s="32"/>
      <c r="G483" s="5"/>
      <c r="H483" s="5"/>
      <c r="I483" s="6"/>
    </row>
    <row r="484">
      <c r="A484" s="31"/>
      <c r="B484" s="32"/>
      <c r="G484" s="5"/>
      <c r="H484" s="5"/>
      <c r="I484" s="6"/>
    </row>
    <row r="485">
      <c r="A485" s="31"/>
      <c r="B485" s="32"/>
      <c r="G485" s="5"/>
      <c r="H485" s="5"/>
      <c r="I485" s="6"/>
    </row>
    <row r="486">
      <c r="A486" s="31"/>
      <c r="B486" s="32"/>
      <c r="G486" s="5"/>
      <c r="H486" s="5"/>
      <c r="I486" s="6"/>
    </row>
    <row r="487">
      <c r="A487" s="31"/>
      <c r="B487" s="32"/>
      <c r="G487" s="5"/>
      <c r="H487" s="5"/>
      <c r="I487" s="6"/>
    </row>
    <row r="488">
      <c r="A488" s="31"/>
      <c r="B488" s="32"/>
      <c r="G488" s="5"/>
      <c r="H488" s="5"/>
      <c r="I488" s="6"/>
    </row>
    <row r="489">
      <c r="A489" s="31"/>
      <c r="B489" s="32"/>
      <c r="G489" s="5"/>
      <c r="H489" s="5"/>
      <c r="I489" s="6"/>
    </row>
    <row r="490">
      <c r="A490" s="31"/>
      <c r="B490" s="32"/>
      <c r="G490" s="5"/>
      <c r="H490" s="5"/>
      <c r="I490" s="6"/>
    </row>
    <row r="491">
      <c r="A491" s="31"/>
      <c r="B491" s="32"/>
      <c r="G491" s="5"/>
      <c r="H491" s="5"/>
      <c r="I491" s="6"/>
    </row>
    <row r="492">
      <c r="A492" s="31"/>
      <c r="B492" s="32"/>
      <c r="G492" s="5"/>
      <c r="H492" s="5"/>
      <c r="I492" s="6"/>
    </row>
    <row r="493">
      <c r="A493" s="31"/>
      <c r="B493" s="32"/>
      <c r="G493" s="5"/>
      <c r="H493" s="5"/>
      <c r="I493" s="6"/>
    </row>
    <row r="494">
      <c r="A494" s="31"/>
      <c r="B494" s="32"/>
      <c r="G494" s="5"/>
      <c r="H494" s="5"/>
      <c r="I494" s="6"/>
    </row>
    <row r="495">
      <c r="A495" s="31"/>
      <c r="B495" s="32"/>
      <c r="G495" s="5"/>
      <c r="H495" s="5"/>
      <c r="I495" s="6"/>
    </row>
    <row r="496">
      <c r="A496" s="31"/>
      <c r="B496" s="32"/>
      <c r="G496" s="5"/>
      <c r="H496" s="5"/>
      <c r="I496" s="6"/>
    </row>
    <row r="497">
      <c r="A497" s="31"/>
      <c r="B497" s="32"/>
      <c r="G497" s="5"/>
      <c r="H497" s="5"/>
      <c r="I497" s="6"/>
    </row>
    <row r="498">
      <c r="A498" s="31"/>
      <c r="B498" s="32"/>
      <c r="G498" s="5"/>
      <c r="H498" s="5"/>
      <c r="I498" s="6"/>
    </row>
    <row r="499">
      <c r="A499" s="31"/>
      <c r="B499" s="32"/>
      <c r="G499" s="5"/>
      <c r="H499" s="5"/>
      <c r="I499" s="6"/>
    </row>
    <row r="500">
      <c r="A500" s="31"/>
      <c r="B500" s="32"/>
      <c r="G500" s="5"/>
      <c r="H500" s="5"/>
      <c r="I500" s="6"/>
    </row>
    <row r="501">
      <c r="A501" s="31"/>
      <c r="B501" s="32"/>
      <c r="G501" s="5"/>
      <c r="H501" s="5"/>
      <c r="I501" s="6"/>
    </row>
    <row r="502">
      <c r="A502" s="31"/>
      <c r="B502" s="32"/>
      <c r="G502" s="5"/>
      <c r="H502" s="5"/>
      <c r="I502" s="6"/>
    </row>
    <row r="503">
      <c r="A503" s="31"/>
      <c r="B503" s="32"/>
      <c r="G503" s="5"/>
      <c r="H503" s="5"/>
      <c r="I503" s="6"/>
    </row>
    <row r="504">
      <c r="A504" s="31"/>
      <c r="B504" s="32"/>
      <c r="G504" s="5"/>
      <c r="H504" s="5"/>
      <c r="I504" s="6"/>
    </row>
    <row r="505">
      <c r="A505" s="31"/>
      <c r="B505" s="32"/>
      <c r="G505" s="5"/>
      <c r="H505" s="5"/>
      <c r="I505" s="6"/>
    </row>
    <row r="506">
      <c r="A506" s="31"/>
      <c r="B506" s="32"/>
      <c r="G506" s="5"/>
      <c r="H506" s="5"/>
      <c r="I506" s="6"/>
    </row>
    <row r="507">
      <c r="A507" s="31"/>
      <c r="B507" s="32"/>
      <c r="G507" s="5"/>
      <c r="H507" s="5"/>
      <c r="I507" s="6"/>
    </row>
    <row r="508">
      <c r="A508" s="31"/>
      <c r="B508" s="32"/>
      <c r="G508" s="5"/>
      <c r="H508" s="5"/>
      <c r="I508" s="6"/>
    </row>
    <row r="509">
      <c r="A509" s="31"/>
      <c r="B509" s="32"/>
      <c r="G509" s="5"/>
      <c r="H509" s="5"/>
      <c r="I509" s="6"/>
    </row>
    <row r="510">
      <c r="A510" s="31"/>
      <c r="B510" s="32"/>
      <c r="G510" s="5"/>
      <c r="H510" s="5"/>
      <c r="I510" s="6"/>
    </row>
    <row r="511">
      <c r="A511" s="31"/>
      <c r="B511" s="32"/>
      <c r="G511" s="5"/>
      <c r="H511" s="5"/>
      <c r="I511" s="6"/>
    </row>
    <row r="512">
      <c r="A512" s="31"/>
      <c r="B512" s="32"/>
      <c r="G512" s="5"/>
      <c r="H512" s="5"/>
      <c r="I512" s="6"/>
    </row>
    <row r="513">
      <c r="A513" s="31"/>
      <c r="B513" s="32"/>
      <c r="G513" s="5"/>
      <c r="H513" s="5"/>
      <c r="I513" s="6"/>
    </row>
    <row r="514">
      <c r="A514" s="31"/>
      <c r="B514" s="32"/>
      <c r="G514" s="5"/>
      <c r="H514" s="5"/>
      <c r="I514" s="6"/>
    </row>
    <row r="515">
      <c r="A515" s="31"/>
      <c r="B515" s="32"/>
      <c r="G515" s="5"/>
      <c r="H515" s="5"/>
      <c r="I515" s="6"/>
    </row>
    <row r="516">
      <c r="A516" s="31"/>
      <c r="B516" s="32"/>
      <c r="G516" s="5"/>
      <c r="H516" s="5"/>
      <c r="I516" s="6"/>
    </row>
    <row r="517">
      <c r="A517" s="31"/>
      <c r="B517" s="32"/>
      <c r="G517" s="5"/>
      <c r="H517" s="5"/>
      <c r="I517" s="6"/>
    </row>
    <row r="518">
      <c r="A518" s="31"/>
      <c r="B518" s="32"/>
      <c r="G518" s="5"/>
      <c r="H518" s="5"/>
      <c r="I518" s="6"/>
    </row>
    <row r="519">
      <c r="A519" s="31"/>
      <c r="B519" s="32"/>
      <c r="G519" s="5"/>
      <c r="H519" s="5"/>
      <c r="I519" s="6"/>
    </row>
    <row r="520">
      <c r="A520" s="31"/>
      <c r="B520" s="32"/>
      <c r="G520" s="5"/>
      <c r="H520" s="5"/>
      <c r="I520" s="6"/>
    </row>
    <row r="521">
      <c r="A521" s="31"/>
      <c r="B521" s="32"/>
      <c r="G521" s="5"/>
      <c r="H521" s="5"/>
      <c r="I521" s="6"/>
    </row>
    <row r="522">
      <c r="A522" s="31"/>
      <c r="B522" s="32"/>
      <c r="G522" s="5"/>
      <c r="H522" s="5"/>
      <c r="I522" s="6"/>
    </row>
    <row r="523">
      <c r="A523" s="31"/>
      <c r="B523" s="32"/>
      <c r="G523" s="5"/>
      <c r="H523" s="5"/>
      <c r="I523" s="6"/>
    </row>
    <row r="524">
      <c r="A524" s="31"/>
      <c r="B524" s="32"/>
      <c r="G524" s="5"/>
      <c r="H524" s="5"/>
      <c r="I524" s="6"/>
    </row>
    <row r="525">
      <c r="A525" s="31"/>
      <c r="B525" s="32"/>
      <c r="G525" s="5"/>
      <c r="H525" s="5"/>
      <c r="I525" s="6"/>
    </row>
    <row r="526">
      <c r="A526" s="31"/>
      <c r="B526" s="32"/>
      <c r="G526" s="5"/>
      <c r="H526" s="5"/>
      <c r="I526" s="6"/>
    </row>
    <row r="527">
      <c r="A527" s="31"/>
      <c r="B527" s="32"/>
      <c r="G527" s="5"/>
      <c r="H527" s="5"/>
      <c r="I527" s="6"/>
    </row>
    <row r="528">
      <c r="A528" s="31"/>
      <c r="B528" s="32"/>
      <c r="G528" s="5"/>
      <c r="H528" s="5"/>
      <c r="I528" s="6"/>
    </row>
    <row r="529">
      <c r="A529" s="31"/>
      <c r="B529" s="32"/>
      <c r="G529" s="5"/>
      <c r="H529" s="5"/>
      <c r="I529" s="6"/>
    </row>
    <row r="530">
      <c r="A530" s="31"/>
      <c r="B530" s="32"/>
      <c r="G530" s="5"/>
      <c r="H530" s="5"/>
      <c r="I530" s="6"/>
    </row>
    <row r="531">
      <c r="A531" s="31"/>
      <c r="B531" s="32"/>
      <c r="G531" s="5"/>
      <c r="H531" s="5"/>
      <c r="I531" s="6"/>
    </row>
    <row r="532">
      <c r="A532" s="31"/>
      <c r="B532" s="32"/>
      <c r="G532" s="5"/>
      <c r="H532" s="5"/>
      <c r="I532" s="6"/>
    </row>
    <row r="533">
      <c r="A533" s="31"/>
      <c r="B533" s="32"/>
      <c r="G533" s="5"/>
      <c r="H533" s="5"/>
      <c r="I533" s="6"/>
    </row>
    <row r="534">
      <c r="A534" s="31"/>
      <c r="B534" s="32"/>
      <c r="G534" s="5"/>
      <c r="H534" s="5"/>
      <c r="I534" s="6"/>
    </row>
    <row r="535">
      <c r="A535" s="31"/>
      <c r="B535" s="32"/>
      <c r="G535" s="5"/>
      <c r="H535" s="5"/>
      <c r="I535" s="6"/>
    </row>
    <row r="536">
      <c r="A536" s="31"/>
      <c r="B536" s="32"/>
      <c r="G536" s="5"/>
      <c r="H536" s="5"/>
      <c r="I536" s="6"/>
    </row>
    <row r="537">
      <c r="A537" s="31"/>
      <c r="B537" s="32"/>
      <c r="G537" s="5"/>
      <c r="H537" s="5"/>
      <c r="I537" s="6"/>
    </row>
    <row r="538">
      <c r="A538" s="31"/>
      <c r="B538" s="32"/>
      <c r="G538" s="5"/>
      <c r="H538" s="5"/>
      <c r="I538" s="6"/>
    </row>
    <row r="539">
      <c r="A539" s="31"/>
      <c r="B539" s="32"/>
      <c r="G539" s="5"/>
      <c r="H539" s="5"/>
      <c r="I539" s="6"/>
    </row>
    <row r="540">
      <c r="A540" s="31"/>
      <c r="B540" s="32"/>
      <c r="G540" s="5"/>
      <c r="H540" s="5"/>
      <c r="I540" s="6"/>
    </row>
    <row r="541">
      <c r="A541" s="31"/>
      <c r="B541" s="32"/>
      <c r="G541" s="5"/>
      <c r="H541" s="5"/>
      <c r="I541" s="6"/>
    </row>
    <row r="542">
      <c r="A542" s="31"/>
      <c r="B542" s="32"/>
      <c r="G542" s="5"/>
      <c r="H542" s="5"/>
      <c r="I542" s="6"/>
    </row>
    <row r="543">
      <c r="A543" s="31"/>
      <c r="B543" s="32"/>
      <c r="G543" s="5"/>
      <c r="H543" s="5"/>
      <c r="I543" s="6"/>
    </row>
    <row r="544">
      <c r="A544" s="31"/>
      <c r="B544" s="32"/>
      <c r="G544" s="5"/>
      <c r="H544" s="5"/>
      <c r="I544" s="6"/>
    </row>
    <row r="545">
      <c r="A545" s="31"/>
      <c r="B545" s="32"/>
      <c r="G545" s="5"/>
      <c r="H545" s="5"/>
      <c r="I545" s="6"/>
    </row>
    <row r="546">
      <c r="A546" s="31"/>
      <c r="B546" s="32"/>
      <c r="G546" s="5"/>
      <c r="H546" s="5"/>
      <c r="I546" s="6"/>
    </row>
    <row r="547">
      <c r="A547" s="31"/>
      <c r="B547" s="32"/>
      <c r="G547" s="5"/>
      <c r="H547" s="5"/>
      <c r="I547" s="6"/>
    </row>
    <row r="548">
      <c r="A548" s="31"/>
      <c r="B548" s="32"/>
      <c r="G548" s="5"/>
      <c r="H548" s="5"/>
      <c r="I548" s="6"/>
    </row>
    <row r="549">
      <c r="A549" s="31"/>
      <c r="B549" s="32"/>
      <c r="G549" s="5"/>
      <c r="H549" s="5"/>
      <c r="I549" s="6"/>
    </row>
    <row r="550">
      <c r="A550" s="31"/>
      <c r="B550" s="32"/>
      <c r="G550" s="5"/>
      <c r="H550" s="5"/>
      <c r="I550" s="6"/>
    </row>
    <row r="551">
      <c r="A551" s="31"/>
      <c r="B551" s="32"/>
      <c r="G551" s="5"/>
      <c r="H551" s="5"/>
      <c r="I551" s="6"/>
    </row>
    <row r="552">
      <c r="A552" s="31"/>
      <c r="B552" s="32"/>
      <c r="G552" s="5"/>
      <c r="H552" s="5"/>
      <c r="I552" s="6"/>
    </row>
    <row r="553">
      <c r="A553" s="31"/>
      <c r="B553" s="32"/>
      <c r="G553" s="5"/>
      <c r="H553" s="5"/>
      <c r="I553" s="6"/>
    </row>
    <row r="554">
      <c r="A554" s="31"/>
      <c r="B554" s="32"/>
      <c r="G554" s="5"/>
      <c r="H554" s="5"/>
      <c r="I554" s="6"/>
    </row>
    <row r="555">
      <c r="A555" s="31"/>
      <c r="B555" s="32"/>
      <c r="G555" s="5"/>
      <c r="H555" s="5"/>
      <c r="I555" s="6"/>
    </row>
    <row r="556">
      <c r="A556" s="31"/>
      <c r="B556" s="32"/>
      <c r="G556" s="5"/>
      <c r="H556" s="5"/>
      <c r="I556" s="6"/>
    </row>
    <row r="557">
      <c r="A557" s="31"/>
      <c r="B557" s="32"/>
      <c r="G557" s="5"/>
      <c r="H557" s="5"/>
      <c r="I557" s="6"/>
    </row>
    <row r="558">
      <c r="A558" s="31"/>
      <c r="B558" s="32"/>
      <c r="G558" s="5"/>
      <c r="H558" s="5"/>
      <c r="I558" s="6"/>
    </row>
    <row r="559">
      <c r="A559" s="31"/>
      <c r="B559" s="32"/>
      <c r="G559" s="5"/>
      <c r="H559" s="5"/>
      <c r="I559" s="6"/>
    </row>
    <row r="560">
      <c r="A560" s="31"/>
      <c r="B560" s="32"/>
      <c r="G560" s="5"/>
      <c r="H560" s="5"/>
      <c r="I560" s="6"/>
    </row>
    <row r="561">
      <c r="A561" s="31"/>
      <c r="B561" s="32"/>
      <c r="G561" s="5"/>
      <c r="H561" s="5"/>
      <c r="I561" s="6"/>
    </row>
    <row r="562">
      <c r="A562" s="31"/>
      <c r="B562" s="32"/>
      <c r="G562" s="5"/>
      <c r="H562" s="5"/>
      <c r="I562" s="6"/>
    </row>
    <row r="563">
      <c r="A563" s="31"/>
      <c r="B563" s="32"/>
      <c r="G563" s="5"/>
      <c r="H563" s="5"/>
      <c r="I563" s="6"/>
    </row>
    <row r="564">
      <c r="A564" s="31"/>
      <c r="B564" s="32"/>
      <c r="G564" s="5"/>
      <c r="H564" s="5"/>
      <c r="I564" s="6"/>
    </row>
    <row r="565">
      <c r="A565" s="31"/>
      <c r="B565" s="32"/>
      <c r="G565" s="5"/>
      <c r="H565" s="5"/>
      <c r="I565" s="6"/>
    </row>
    <row r="566">
      <c r="A566" s="31"/>
      <c r="B566" s="32"/>
      <c r="G566" s="5"/>
      <c r="H566" s="5"/>
      <c r="I566" s="6"/>
    </row>
    <row r="567">
      <c r="A567" s="31"/>
      <c r="B567" s="32"/>
      <c r="G567" s="5"/>
      <c r="H567" s="5"/>
      <c r="I567" s="6"/>
    </row>
    <row r="568">
      <c r="A568" s="31"/>
      <c r="B568" s="32"/>
      <c r="G568" s="5"/>
      <c r="H568" s="5"/>
      <c r="I568" s="6"/>
    </row>
    <row r="569">
      <c r="A569" s="31"/>
      <c r="B569" s="32"/>
      <c r="G569" s="5"/>
      <c r="H569" s="5"/>
      <c r="I569" s="6"/>
    </row>
    <row r="570">
      <c r="A570" s="31"/>
      <c r="B570" s="32"/>
      <c r="G570" s="5"/>
      <c r="H570" s="5"/>
      <c r="I570" s="6"/>
    </row>
    <row r="571">
      <c r="A571" s="31"/>
      <c r="B571" s="32"/>
      <c r="G571" s="5"/>
      <c r="H571" s="5"/>
      <c r="I571" s="6"/>
    </row>
    <row r="572">
      <c r="A572" s="31"/>
      <c r="B572" s="32"/>
      <c r="G572" s="5"/>
      <c r="H572" s="5"/>
      <c r="I572" s="6"/>
    </row>
    <row r="573">
      <c r="A573" s="31"/>
      <c r="B573" s="32"/>
      <c r="G573" s="5"/>
      <c r="H573" s="5"/>
      <c r="I573" s="6"/>
    </row>
    <row r="574">
      <c r="A574" s="31"/>
      <c r="B574" s="32"/>
      <c r="G574" s="5"/>
      <c r="H574" s="5"/>
      <c r="I574" s="6"/>
    </row>
    <row r="575">
      <c r="A575" s="31"/>
      <c r="B575" s="32"/>
      <c r="G575" s="5"/>
      <c r="H575" s="5"/>
      <c r="I575" s="6"/>
    </row>
    <row r="576">
      <c r="A576" s="31"/>
      <c r="B576" s="32"/>
      <c r="G576" s="5"/>
      <c r="H576" s="5"/>
      <c r="I576" s="6"/>
    </row>
    <row r="577">
      <c r="A577" s="31"/>
      <c r="B577" s="32"/>
      <c r="G577" s="5"/>
      <c r="H577" s="5"/>
      <c r="I577" s="6"/>
    </row>
    <row r="578">
      <c r="A578" s="31"/>
      <c r="B578" s="32"/>
      <c r="G578" s="5"/>
      <c r="H578" s="5"/>
      <c r="I578" s="6"/>
    </row>
    <row r="579">
      <c r="A579" s="31"/>
      <c r="B579" s="32"/>
      <c r="G579" s="5"/>
      <c r="H579" s="5"/>
      <c r="I579" s="6"/>
    </row>
    <row r="580">
      <c r="A580" s="31"/>
      <c r="B580" s="32"/>
      <c r="G580" s="5"/>
      <c r="H580" s="5"/>
      <c r="I580" s="6"/>
    </row>
    <row r="581">
      <c r="A581" s="31"/>
      <c r="B581" s="32"/>
      <c r="G581" s="5"/>
      <c r="H581" s="5"/>
      <c r="I581" s="6"/>
    </row>
    <row r="582">
      <c r="A582" s="31"/>
      <c r="B582" s="32"/>
      <c r="G582" s="5"/>
      <c r="H582" s="5"/>
      <c r="I582" s="6"/>
    </row>
    <row r="583">
      <c r="A583" s="31"/>
      <c r="B583" s="32"/>
      <c r="G583" s="5"/>
      <c r="H583" s="5"/>
      <c r="I583" s="6"/>
    </row>
    <row r="584">
      <c r="A584" s="31"/>
      <c r="B584" s="32"/>
      <c r="G584" s="5"/>
      <c r="H584" s="5"/>
      <c r="I584" s="6"/>
    </row>
    <row r="585">
      <c r="A585" s="31"/>
      <c r="B585" s="32"/>
      <c r="G585" s="5"/>
      <c r="H585" s="5"/>
      <c r="I585" s="6"/>
    </row>
    <row r="586">
      <c r="A586" s="31"/>
      <c r="B586" s="32"/>
      <c r="G586" s="5"/>
      <c r="H586" s="5"/>
      <c r="I586" s="6"/>
    </row>
    <row r="587">
      <c r="A587" s="31"/>
      <c r="B587" s="32"/>
      <c r="G587" s="5"/>
      <c r="H587" s="5"/>
      <c r="I587" s="6"/>
    </row>
    <row r="588">
      <c r="A588" s="31"/>
      <c r="B588" s="32"/>
      <c r="G588" s="5"/>
      <c r="H588" s="5"/>
      <c r="I588" s="6"/>
    </row>
    <row r="589">
      <c r="A589" s="31"/>
      <c r="B589" s="32"/>
      <c r="G589" s="5"/>
      <c r="H589" s="5"/>
      <c r="I589" s="6"/>
    </row>
    <row r="590">
      <c r="A590" s="31"/>
      <c r="B590" s="32"/>
      <c r="G590" s="5"/>
      <c r="H590" s="5"/>
      <c r="I590" s="6"/>
    </row>
    <row r="591">
      <c r="A591" s="31"/>
      <c r="B591" s="32"/>
      <c r="G591" s="5"/>
      <c r="H591" s="5"/>
      <c r="I591" s="6"/>
    </row>
    <row r="592">
      <c r="A592" s="31"/>
      <c r="B592" s="32"/>
      <c r="G592" s="5"/>
      <c r="H592" s="5"/>
      <c r="I592" s="6"/>
    </row>
    <row r="593">
      <c r="A593" s="31"/>
      <c r="B593" s="32"/>
      <c r="G593" s="5"/>
      <c r="H593" s="5"/>
      <c r="I593" s="6"/>
    </row>
    <row r="594">
      <c r="A594" s="31"/>
      <c r="B594" s="32"/>
      <c r="G594" s="5"/>
      <c r="H594" s="5"/>
      <c r="I594" s="6"/>
    </row>
    <row r="595">
      <c r="A595" s="31"/>
      <c r="B595" s="32"/>
      <c r="G595" s="5"/>
      <c r="H595" s="5"/>
      <c r="I595" s="6"/>
    </row>
    <row r="596">
      <c r="A596" s="31"/>
      <c r="B596" s="32"/>
      <c r="G596" s="5"/>
      <c r="H596" s="5"/>
      <c r="I596" s="6"/>
    </row>
    <row r="597">
      <c r="A597" s="31"/>
      <c r="B597" s="32"/>
      <c r="G597" s="5"/>
      <c r="H597" s="5"/>
      <c r="I597" s="6"/>
    </row>
    <row r="598">
      <c r="A598" s="31"/>
      <c r="B598" s="32"/>
      <c r="G598" s="5"/>
      <c r="H598" s="5"/>
      <c r="I598" s="6"/>
    </row>
    <row r="599">
      <c r="A599" s="31"/>
      <c r="B599" s="32"/>
      <c r="G599" s="5"/>
      <c r="H599" s="5"/>
      <c r="I599" s="6"/>
    </row>
    <row r="600">
      <c r="A600" s="31"/>
      <c r="B600" s="32"/>
      <c r="G600" s="5"/>
      <c r="H600" s="5"/>
      <c r="I600" s="6"/>
    </row>
    <row r="601">
      <c r="A601" s="31"/>
      <c r="B601" s="32"/>
      <c r="G601" s="5"/>
      <c r="H601" s="5"/>
      <c r="I601" s="6"/>
    </row>
    <row r="602">
      <c r="A602" s="31"/>
      <c r="B602" s="32"/>
      <c r="G602" s="5"/>
      <c r="H602" s="5"/>
      <c r="I602" s="6"/>
    </row>
    <row r="603">
      <c r="A603" s="31"/>
      <c r="B603" s="32"/>
      <c r="G603" s="5"/>
      <c r="H603" s="5"/>
      <c r="I603" s="6"/>
    </row>
    <row r="604">
      <c r="A604" s="31"/>
      <c r="B604" s="32"/>
      <c r="G604" s="5"/>
      <c r="H604" s="5"/>
      <c r="I604" s="6"/>
    </row>
    <row r="605">
      <c r="A605" s="31"/>
      <c r="B605" s="32"/>
      <c r="G605" s="5"/>
      <c r="H605" s="5"/>
      <c r="I605" s="6"/>
    </row>
    <row r="606">
      <c r="A606" s="31"/>
      <c r="B606" s="32"/>
      <c r="G606" s="5"/>
      <c r="H606" s="5"/>
      <c r="I606" s="6"/>
    </row>
    <row r="607">
      <c r="A607" s="31"/>
      <c r="B607" s="32"/>
      <c r="G607" s="5"/>
      <c r="H607" s="5"/>
      <c r="I607" s="6"/>
    </row>
    <row r="608">
      <c r="A608" s="31"/>
      <c r="B608" s="32"/>
      <c r="G608" s="5"/>
      <c r="H608" s="5"/>
      <c r="I608" s="6"/>
    </row>
    <row r="609">
      <c r="A609" s="31"/>
      <c r="B609" s="32"/>
      <c r="G609" s="5"/>
      <c r="H609" s="5"/>
      <c r="I609" s="6"/>
    </row>
    <row r="610">
      <c r="A610" s="31"/>
      <c r="B610" s="32"/>
      <c r="G610" s="5"/>
      <c r="H610" s="5"/>
      <c r="I610" s="6"/>
    </row>
    <row r="611">
      <c r="A611" s="31"/>
      <c r="B611" s="32"/>
      <c r="G611" s="5"/>
      <c r="H611" s="5"/>
      <c r="I611" s="6"/>
    </row>
    <row r="612">
      <c r="A612" s="31"/>
      <c r="B612" s="32"/>
      <c r="G612" s="5"/>
      <c r="H612" s="5"/>
      <c r="I612" s="6"/>
    </row>
    <row r="613">
      <c r="A613" s="31"/>
      <c r="B613" s="32"/>
      <c r="G613" s="5"/>
      <c r="H613" s="5"/>
      <c r="I613" s="6"/>
    </row>
    <row r="614">
      <c r="A614" s="31"/>
      <c r="B614" s="32"/>
      <c r="G614" s="5"/>
      <c r="H614" s="5"/>
      <c r="I614" s="6"/>
    </row>
    <row r="615">
      <c r="A615" s="31"/>
      <c r="B615" s="32"/>
      <c r="G615" s="5"/>
      <c r="H615" s="5"/>
      <c r="I615" s="6"/>
    </row>
    <row r="616">
      <c r="A616" s="31"/>
      <c r="B616" s="32"/>
      <c r="G616" s="5"/>
      <c r="H616" s="5"/>
      <c r="I616" s="6"/>
    </row>
    <row r="617">
      <c r="A617" s="31"/>
      <c r="B617" s="32"/>
      <c r="G617" s="5"/>
      <c r="H617" s="5"/>
      <c r="I617" s="6"/>
    </row>
    <row r="618">
      <c r="A618" s="31"/>
      <c r="B618" s="32"/>
      <c r="G618" s="5"/>
      <c r="H618" s="5"/>
      <c r="I618" s="6"/>
    </row>
    <row r="619">
      <c r="A619" s="31"/>
      <c r="B619" s="32"/>
      <c r="G619" s="5"/>
      <c r="H619" s="5"/>
      <c r="I619" s="6"/>
    </row>
    <row r="620">
      <c r="A620" s="31"/>
      <c r="B620" s="32"/>
      <c r="G620" s="5"/>
      <c r="H620" s="5"/>
      <c r="I620" s="6"/>
    </row>
    <row r="621">
      <c r="A621" s="31"/>
      <c r="B621" s="32"/>
      <c r="G621" s="5"/>
      <c r="H621" s="5"/>
      <c r="I621" s="6"/>
    </row>
    <row r="622">
      <c r="A622" s="31"/>
      <c r="B622" s="32"/>
      <c r="G622" s="5"/>
      <c r="H622" s="5"/>
      <c r="I622" s="6"/>
    </row>
    <row r="623">
      <c r="A623" s="31"/>
      <c r="B623" s="32"/>
      <c r="G623" s="5"/>
      <c r="H623" s="5"/>
      <c r="I623" s="6"/>
    </row>
    <row r="624">
      <c r="A624" s="31"/>
      <c r="B624" s="32"/>
      <c r="G624" s="5"/>
      <c r="H624" s="5"/>
      <c r="I624" s="6"/>
    </row>
    <row r="625">
      <c r="A625" s="31"/>
      <c r="B625" s="32"/>
      <c r="G625" s="5"/>
      <c r="H625" s="5"/>
      <c r="I625" s="6"/>
    </row>
    <row r="626">
      <c r="A626" s="31"/>
      <c r="B626" s="32"/>
      <c r="G626" s="5"/>
      <c r="H626" s="5"/>
      <c r="I626" s="6"/>
    </row>
    <row r="627">
      <c r="A627" s="31"/>
      <c r="B627" s="32"/>
      <c r="G627" s="5"/>
      <c r="H627" s="5"/>
      <c r="I627" s="6"/>
    </row>
    <row r="628">
      <c r="A628" s="31"/>
      <c r="B628" s="32"/>
      <c r="G628" s="5"/>
      <c r="H628" s="5"/>
      <c r="I628" s="6"/>
    </row>
    <row r="629">
      <c r="A629" s="31"/>
      <c r="B629" s="32"/>
      <c r="G629" s="5"/>
      <c r="H629" s="5"/>
      <c r="I629" s="6"/>
    </row>
    <row r="630">
      <c r="A630" s="31"/>
      <c r="B630" s="32"/>
      <c r="G630" s="5"/>
      <c r="H630" s="5"/>
      <c r="I630" s="6"/>
    </row>
    <row r="631">
      <c r="A631" s="31"/>
      <c r="B631" s="32"/>
      <c r="G631" s="5"/>
      <c r="H631" s="5"/>
      <c r="I631" s="6"/>
    </row>
    <row r="632">
      <c r="A632" s="31"/>
      <c r="B632" s="32"/>
      <c r="G632" s="5"/>
      <c r="H632" s="5"/>
      <c r="I632" s="6"/>
    </row>
    <row r="633">
      <c r="A633" s="31"/>
      <c r="B633" s="32"/>
      <c r="G633" s="5"/>
      <c r="H633" s="5"/>
      <c r="I633" s="6"/>
    </row>
    <row r="634">
      <c r="A634" s="31"/>
      <c r="B634" s="32"/>
      <c r="G634" s="5"/>
      <c r="H634" s="5"/>
      <c r="I634" s="6"/>
    </row>
    <row r="635">
      <c r="A635" s="31"/>
      <c r="B635" s="32"/>
      <c r="G635" s="5"/>
      <c r="H635" s="5"/>
      <c r="I635" s="6"/>
    </row>
    <row r="636">
      <c r="A636" s="31"/>
      <c r="B636" s="32"/>
      <c r="G636" s="5"/>
      <c r="H636" s="5"/>
      <c r="I636" s="6"/>
    </row>
    <row r="637">
      <c r="A637" s="31"/>
      <c r="B637" s="32"/>
      <c r="G637" s="5"/>
      <c r="H637" s="5"/>
      <c r="I637" s="6"/>
    </row>
    <row r="638">
      <c r="A638" s="31"/>
      <c r="B638" s="32"/>
      <c r="G638" s="5"/>
      <c r="H638" s="5"/>
      <c r="I638" s="6"/>
    </row>
    <row r="639">
      <c r="A639" s="31"/>
      <c r="B639" s="32"/>
      <c r="G639" s="5"/>
      <c r="H639" s="5"/>
      <c r="I639" s="6"/>
    </row>
    <row r="640">
      <c r="A640" s="31"/>
      <c r="B640" s="32"/>
      <c r="G640" s="5"/>
      <c r="H640" s="5"/>
      <c r="I640" s="6"/>
    </row>
    <row r="641">
      <c r="A641" s="31"/>
      <c r="B641" s="32"/>
      <c r="G641" s="5"/>
      <c r="H641" s="5"/>
      <c r="I641" s="6"/>
    </row>
    <row r="642">
      <c r="A642" s="31"/>
      <c r="B642" s="32"/>
      <c r="G642" s="5"/>
      <c r="H642" s="5"/>
      <c r="I642" s="6"/>
    </row>
    <row r="643">
      <c r="A643" s="31"/>
      <c r="B643" s="32"/>
      <c r="G643" s="5"/>
      <c r="H643" s="5"/>
      <c r="I643" s="6"/>
    </row>
    <row r="644">
      <c r="A644" s="31"/>
      <c r="B644" s="32"/>
      <c r="G644" s="5"/>
      <c r="H644" s="5"/>
      <c r="I644" s="6"/>
    </row>
    <row r="645">
      <c r="A645" s="31"/>
      <c r="B645" s="32"/>
      <c r="G645" s="5"/>
      <c r="H645" s="5"/>
      <c r="I645" s="6"/>
    </row>
    <row r="646">
      <c r="A646" s="31"/>
      <c r="B646" s="32"/>
      <c r="G646" s="5"/>
      <c r="H646" s="5"/>
      <c r="I646" s="6"/>
    </row>
    <row r="647">
      <c r="A647" s="31"/>
      <c r="B647" s="32"/>
      <c r="G647" s="5"/>
      <c r="H647" s="5"/>
      <c r="I647" s="6"/>
    </row>
    <row r="648">
      <c r="A648" s="31"/>
      <c r="B648" s="32"/>
      <c r="G648" s="5"/>
      <c r="H648" s="5"/>
      <c r="I648" s="6"/>
    </row>
    <row r="649">
      <c r="A649" s="31"/>
      <c r="B649" s="32"/>
      <c r="G649" s="5"/>
      <c r="H649" s="5"/>
      <c r="I649" s="6"/>
    </row>
    <row r="650">
      <c r="A650" s="31"/>
      <c r="B650" s="32"/>
      <c r="G650" s="5"/>
      <c r="H650" s="5"/>
      <c r="I650" s="6"/>
    </row>
    <row r="651">
      <c r="A651" s="31"/>
      <c r="B651" s="32"/>
      <c r="G651" s="5"/>
      <c r="H651" s="5"/>
      <c r="I651" s="6"/>
    </row>
    <row r="652">
      <c r="A652" s="31"/>
      <c r="B652" s="32"/>
      <c r="G652" s="5"/>
      <c r="H652" s="5"/>
      <c r="I652" s="6"/>
    </row>
    <row r="653">
      <c r="A653" s="31"/>
      <c r="B653" s="32"/>
      <c r="G653" s="5"/>
      <c r="H653" s="5"/>
      <c r="I653" s="6"/>
    </row>
    <row r="654">
      <c r="A654" s="31"/>
      <c r="B654" s="32"/>
      <c r="G654" s="5"/>
      <c r="H654" s="5"/>
      <c r="I654" s="6"/>
    </row>
    <row r="655">
      <c r="A655" s="31"/>
      <c r="B655" s="32"/>
      <c r="G655" s="5"/>
      <c r="H655" s="5"/>
      <c r="I655" s="6"/>
    </row>
    <row r="656">
      <c r="A656" s="31"/>
      <c r="B656" s="32"/>
      <c r="G656" s="5"/>
      <c r="H656" s="5"/>
      <c r="I656" s="6"/>
    </row>
    <row r="657">
      <c r="A657" s="31"/>
      <c r="B657" s="32"/>
      <c r="G657" s="5"/>
      <c r="H657" s="5"/>
      <c r="I657" s="6"/>
    </row>
    <row r="658">
      <c r="A658" s="31"/>
      <c r="B658" s="32"/>
      <c r="G658" s="5"/>
      <c r="H658" s="5"/>
      <c r="I658" s="6"/>
    </row>
    <row r="659">
      <c r="A659" s="31"/>
      <c r="B659" s="32"/>
      <c r="G659" s="5"/>
      <c r="H659" s="5"/>
      <c r="I659" s="6"/>
    </row>
    <row r="660">
      <c r="A660" s="31"/>
      <c r="B660" s="32"/>
      <c r="G660" s="5"/>
      <c r="H660" s="5"/>
      <c r="I660" s="6"/>
    </row>
    <row r="661">
      <c r="A661" s="31"/>
      <c r="B661" s="32"/>
      <c r="G661" s="5"/>
      <c r="H661" s="5"/>
      <c r="I661" s="6"/>
    </row>
    <row r="662">
      <c r="A662" s="31"/>
      <c r="B662" s="32"/>
      <c r="G662" s="5"/>
      <c r="H662" s="5"/>
      <c r="I662" s="6"/>
    </row>
    <row r="663">
      <c r="A663" s="31"/>
      <c r="B663" s="32"/>
      <c r="G663" s="5"/>
      <c r="H663" s="5"/>
      <c r="I663" s="6"/>
    </row>
    <row r="664">
      <c r="A664" s="31"/>
      <c r="B664" s="32"/>
      <c r="G664" s="5"/>
      <c r="H664" s="5"/>
      <c r="I664" s="6"/>
    </row>
    <row r="665">
      <c r="A665" s="31"/>
      <c r="B665" s="32"/>
      <c r="G665" s="5"/>
      <c r="H665" s="5"/>
      <c r="I665" s="6"/>
    </row>
    <row r="666">
      <c r="A666" s="31"/>
      <c r="B666" s="32"/>
      <c r="G666" s="5"/>
      <c r="H666" s="5"/>
      <c r="I666" s="6"/>
    </row>
    <row r="667">
      <c r="A667" s="31"/>
      <c r="B667" s="32"/>
      <c r="G667" s="5"/>
      <c r="H667" s="5"/>
      <c r="I667" s="6"/>
    </row>
    <row r="668">
      <c r="A668" s="31"/>
      <c r="B668" s="32"/>
      <c r="G668" s="5"/>
      <c r="H668" s="5"/>
      <c r="I668" s="6"/>
    </row>
    <row r="669">
      <c r="A669" s="31"/>
      <c r="B669" s="32"/>
      <c r="G669" s="5"/>
      <c r="H669" s="5"/>
      <c r="I669" s="6"/>
    </row>
    <row r="670">
      <c r="A670" s="31"/>
      <c r="B670" s="32"/>
      <c r="G670" s="5"/>
      <c r="H670" s="5"/>
      <c r="I670" s="6"/>
    </row>
    <row r="671">
      <c r="A671" s="31"/>
      <c r="B671" s="32"/>
      <c r="G671" s="5"/>
      <c r="H671" s="5"/>
      <c r="I671" s="6"/>
    </row>
    <row r="672">
      <c r="A672" s="31"/>
      <c r="B672" s="32"/>
      <c r="G672" s="5"/>
      <c r="H672" s="5"/>
      <c r="I672" s="6"/>
    </row>
    <row r="673">
      <c r="A673" s="31"/>
      <c r="B673" s="32"/>
      <c r="G673" s="5"/>
      <c r="H673" s="5"/>
      <c r="I673" s="6"/>
    </row>
    <row r="674">
      <c r="A674" s="31"/>
      <c r="B674" s="32"/>
      <c r="G674" s="5"/>
      <c r="H674" s="5"/>
      <c r="I674" s="6"/>
    </row>
    <row r="675">
      <c r="A675" s="31"/>
      <c r="B675" s="32"/>
      <c r="G675" s="5"/>
      <c r="H675" s="5"/>
      <c r="I675" s="6"/>
    </row>
    <row r="676">
      <c r="A676" s="31"/>
      <c r="B676" s="32"/>
      <c r="G676" s="5"/>
      <c r="H676" s="5"/>
      <c r="I676" s="6"/>
    </row>
    <row r="677">
      <c r="A677" s="31"/>
      <c r="B677" s="32"/>
      <c r="G677" s="5"/>
      <c r="H677" s="5"/>
      <c r="I677" s="6"/>
    </row>
    <row r="678">
      <c r="A678" s="31"/>
      <c r="B678" s="32"/>
      <c r="G678" s="5"/>
      <c r="H678" s="5"/>
      <c r="I678" s="6"/>
    </row>
    <row r="679">
      <c r="A679" s="31"/>
      <c r="B679" s="32"/>
      <c r="G679" s="5"/>
      <c r="H679" s="5"/>
      <c r="I679" s="6"/>
    </row>
    <row r="680">
      <c r="A680" s="31"/>
      <c r="B680" s="32"/>
      <c r="G680" s="5"/>
      <c r="H680" s="5"/>
      <c r="I680" s="6"/>
    </row>
    <row r="681">
      <c r="A681" s="31"/>
      <c r="B681" s="32"/>
      <c r="G681" s="5"/>
      <c r="H681" s="5"/>
      <c r="I681" s="6"/>
    </row>
    <row r="682">
      <c r="A682" s="31"/>
      <c r="B682" s="32"/>
      <c r="G682" s="5"/>
      <c r="H682" s="5"/>
      <c r="I682" s="6"/>
    </row>
    <row r="683">
      <c r="A683" s="31"/>
      <c r="B683" s="32"/>
      <c r="G683" s="5"/>
      <c r="H683" s="5"/>
      <c r="I683" s="6"/>
    </row>
    <row r="684">
      <c r="A684" s="31"/>
      <c r="B684" s="32"/>
      <c r="G684" s="5"/>
      <c r="H684" s="5"/>
      <c r="I684" s="6"/>
    </row>
    <row r="685">
      <c r="A685" s="31"/>
      <c r="B685" s="32"/>
      <c r="G685" s="5"/>
      <c r="H685" s="5"/>
      <c r="I685" s="6"/>
    </row>
    <row r="686">
      <c r="A686" s="31"/>
      <c r="B686" s="32"/>
      <c r="G686" s="5"/>
      <c r="H686" s="5"/>
      <c r="I686" s="6"/>
    </row>
    <row r="687">
      <c r="A687" s="31"/>
      <c r="B687" s="32"/>
      <c r="G687" s="5"/>
      <c r="H687" s="5"/>
      <c r="I687" s="6"/>
    </row>
    <row r="688">
      <c r="A688" s="31"/>
      <c r="B688" s="32"/>
      <c r="G688" s="5"/>
      <c r="H688" s="5"/>
      <c r="I688" s="6"/>
    </row>
    <row r="689">
      <c r="A689" s="31"/>
      <c r="B689" s="32"/>
      <c r="G689" s="5"/>
      <c r="H689" s="5"/>
      <c r="I689" s="6"/>
    </row>
    <row r="690">
      <c r="A690" s="31"/>
      <c r="B690" s="32"/>
      <c r="G690" s="5"/>
      <c r="H690" s="5"/>
      <c r="I690" s="6"/>
    </row>
    <row r="691">
      <c r="A691" s="31"/>
      <c r="B691" s="32"/>
      <c r="G691" s="5"/>
      <c r="H691" s="5"/>
      <c r="I691" s="6"/>
    </row>
    <row r="692">
      <c r="A692" s="31"/>
      <c r="B692" s="32"/>
      <c r="G692" s="5"/>
      <c r="H692" s="5"/>
      <c r="I692" s="6"/>
    </row>
    <row r="693">
      <c r="A693" s="31"/>
      <c r="B693" s="32"/>
      <c r="G693" s="5"/>
      <c r="H693" s="5"/>
      <c r="I693" s="6"/>
    </row>
    <row r="694">
      <c r="A694" s="31"/>
      <c r="B694" s="32"/>
      <c r="G694" s="5"/>
      <c r="H694" s="5"/>
      <c r="I694" s="6"/>
    </row>
    <row r="695">
      <c r="A695" s="31"/>
      <c r="B695" s="32"/>
      <c r="G695" s="5"/>
      <c r="H695" s="5"/>
      <c r="I695" s="6"/>
    </row>
    <row r="696">
      <c r="A696" s="31"/>
      <c r="B696" s="32"/>
      <c r="G696" s="5"/>
      <c r="H696" s="5"/>
      <c r="I696" s="6"/>
    </row>
    <row r="697">
      <c r="A697" s="31"/>
      <c r="B697" s="32"/>
      <c r="G697" s="5"/>
      <c r="H697" s="5"/>
      <c r="I697" s="6"/>
    </row>
    <row r="698">
      <c r="A698" s="31"/>
      <c r="B698" s="32"/>
      <c r="G698" s="5"/>
      <c r="H698" s="5"/>
      <c r="I698" s="6"/>
    </row>
    <row r="699">
      <c r="A699" s="31"/>
      <c r="B699" s="32"/>
      <c r="G699" s="5"/>
      <c r="H699" s="5"/>
      <c r="I699" s="6"/>
    </row>
    <row r="700">
      <c r="A700" s="31"/>
      <c r="B700" s="32"/>
      <c r="G700" s="5"/>
      <c r="H700" s="5"/>
      <c r="I700" s="6"/>
    </row>
    <row r="701">
      <c r="A701" s="31"/>
      <c r="B701" s="32"/>
      <c r="G701" s="5"/>
      <c r="H701" s="5"/>
      <c r="I701" s="6"/>
    </row>
    <row r="702">
      <c r="A702" s="31"/>
      <c r="B702" s="32"/>
      <c r="G702" s="5"/>
      <c r="H702" s="5"/>
      <c r="I702" s="6"/>
    </row>
    <row r="703">
      <c r="A703" s="31"/>
      <c r="B703" s="32"/>
      <c r="G703" s="5"/>
      <c r="H703" s="5"/>
      <c r="I703" s="6"/>
    </row>
    <row r="704">
      <c r="A704" s="31"/>
      <c r="B704" s="32"/>
      <c r="G704" s="5"/>
      <c r="H704" s="5"/>
      <c r="I704" s="6"/>
    </row>
    <row r="705">
      <c r="A705" s="31"/>
      <c r="B705" s="32"/>
      <c r="G705" s="5"/>
      <c r="H705" s="5"/>
      <c r="I705" s="6"/>
    </row>
    <row r="706">
      <c r="A706" s="31"/>
      <c r="B706" s="32"/>
      <c r="G706" s="5"/>
      <c r="H706" s="5"/>
      <c r="I706" s="6"/>
    </row>
    <row r="707">
      <c r="A707" s="31"/>
      <c r="B707" s="32"/>
      <c r="G707" s="5"/>
      <c r="H707" s="5"/>
      <c r="I707" s="6"/>
    </row>
    <row r="708">
      <c r="A708" s="31"/>
      <c r="B708" s="32"/>
      <c r="G708" s="5"/>
      <c r="H708" s="5"/>
      <c r="I708" s="6"/>
    </row>
    <row r="709">
      <c r="A709" s="31"/>
      <c r="B709" s="32"/>
      <c r="G709" s="5"/>
      <c r="H709" s="5"/>
      <c r="I709" s="6"/>
    </row>
    <row r="710">
      <c r="A710" s="31"/>
      <c r="B710" s="32"/>
      <c r="G710" s="5"/>
      <c r="H710" s="5"/>
      <c r="I710" s="6"/>
    </row>
    <row r="711">
      <c r="A711" s="31"/>
      <c r="B711" s="32"/>
      <c r="G711" s="5"/>
      <c r="H711" s="5"/>
      <c r="I711" s="6"/>
    </row>
    <row r="712">
      <c r="A712" s="31"/>
      <c r="B712" s="32"/>
      <c r="G712" s="5"/>
      <c r="H712" s="5"/>
      <c r="I712" s="6"/>
    </row>
    <row r="713">
      <c r="A713" s="31"/>
      <c r="B713" s="32"/>
      <c r="G713" s="5"/>
      <c r="H713" s="5"/>
      <c r="I713" s="6"/>
    </row>
    <row r="714">
      <c r="A714" s="31"/>
      <c r="B714" s="32"/>
      <c r="G714" s="5"/>
      <c r="H714" s="5"/>
      <c r="I714" s="6"/>
    </row>
    <row r="715">
      <c r="A715" s="31"/>
      <c r="B715" s="32"/>
      <c r="G715" s="5"/>
      <c r="H715" s="5"/>
      <c r="I715" s="6"/>
    </row>
    <row r="716">
      <c r="A716" s="31"/>
      <c r="B716" s="32"/>
      <c r="G716" s="5"/>
      <c r="H716" s="5"/>
      <c r="I716" s="6"/>
    </row>
    <row r="717">
      <c r="A717" s="31"/>
      <c r="B717" s="32"/>
      <c r="G717" s="5"/>
      <c r="H717" s="5"/>
      <c r="I717" s="6"/>
    </row>
    <row r="718">
      <c r="A718" s="31"/>
      <c r="B718" s="32"/>
      <c r="G718" s="5"/>
      <c r="H718" s="5"/>
      <c r="I718" s="6"/>
    </row>
    <row r="719">
      <c r="A719" s="31"/>
      <c r="B719" s="32"/>
      <c r="G719" s="5"/>
      <c r="H719" s="5"/>
      <c r="I719" s="6"/>
    </row>
    <row r="720">
      <c r="A720" s="31"/>
      <c r="B720" s="32"/>
      <c r="G720" s="5"/>
      <c r="H720" s="5"/>
      <c r="I720" s="6"/>
    </row>
    <row r="721">
      <c r="A721" s="31"/>
      <c r="B721" s="32"/>
      <c r="G721" s="5"/>
      <c r="H721" s="5"/>
      <c r="I721" s="6"/>
    </row>
    <row r="722">
      <c r="A722" s="31"/>
      <c r="B722" s="32"/>
      <c r="G722" s="5"/>
      <c r="H722" s="5"/>
      <c r="I722" s="6"/>
    </row>
    <row r="723">
      <c r="A723" s="31"/>
      <c r="B723" s="32"/>
      <c r="G723" s="5"/>
      <c r="H723" s="5"/>
      <c r="I723" s="6"/>
    </row>
    <row r="724">
      <c r="A724" s="31"/>
      <c r="B724" s="32"/>
      <c r="G724" s="5"/>
      <c r="H724" s="5"/>
      <c r="I724" s="6"/>
    </row>
    <row r="725">
      <c r="A725" s="31"/>
      <c r="B725" s="32"/>
      <c r="G725" s="5"/>
      <c r="H725" s="5"/>
      <c r="I725" s="6"/>
    </row>
    <row r="726">
      <c r="A726" s="31"/>
      <c r="B726" s="32"/>
      <c r="G726" s="5"/>
      <c r="H726" s="5"/>
      <c r="I726" s="6"/>
    </row>
    <row r="727">
      <c r="A727" s="31"/>
      <c r="B727" s="32"/>
      <c r="G727" s="5"/>
      <c r="H727" s="5"/>
      <c r="I727" s="6"/>
    </row>
    <row r="728">
      <c r="A728" s="31"/>
      <c r="B728" s="32"/>
      <c r="G728" s="5"/>
      <c r="H728" s="5"/>
      <c r="I728" s="6"/>
    </row>
    <row r="729">
      <c r="A729" s="31"/>
      <c r="B729" s="32"/>
      <c r="G729" s="5"/>
      <c r="H729" s="5"/>
      <c r="I729" s="6"/>
    </row>
    <row r="730">
      <c r="A730" s="31"/>
      <c r="B730" s="32"/>
      <c r="G730" s="5"/>
      <c r="H730" s="5"/>
      <c r="I730" s="6"/>
    </row>
    <row r="731">
      <c r="A731" s="31"/>
      <c r="B731" s="32"/>
      <c r="G731" s="5"/>
      <c r="H731" s="5"/>
      <c r="I731" s="6"/>
    </row>
    <row r="732">
      <c r="A732" s="31"/>
      <c r="B732" s="32"/>
      <c r="G732" s="5"/>
      <c r="H732" s="5"/>
      <c r="I732" s="6"/>
    </row>
    <row r="733">
      <c r="A733" s="31"/>
      <c r="B733" s="32"/>
      <c r="G733" s="5"/>
      <c r="H733" s="5"/>
      <c r="I733" s="6"/>
    </row>
    <row r="734">
      <c r="A734" s="31"/>
      <c r="B734" s="32"/>
      <c r="G734" s="5"/>
      <c r="H734" s="5"/>
      <c r="I734" s="6"/>
    </row>
    <row r="735">
      <c r="A735" s="31"/>
      <c r="B735" s="32"/>
      <c r="G735" s="5"/>
      <c r="H735" s="5"/>
      <c r="I735" s="6"/>
    </row>
    <row r="736">
      <c r="A736" s="31"/>
      <c r="B736" s="32"/>
      <c r="G736" s="5"/>
      <c r="H736" s="5"/>
      <c r="I736" s="6"/>
    </row>
    <row r="737">
      <c r="A737" s="31"/>
      <c r="B737" s="32"/>
      <c r="G737" s="5"/>
      <c r="H737" s="5"/>
      <c r="I737" s="6"/>
    </row>
    <row r="738">
      <c r="A738" s="31"/>
      <c r="B738" s="32"/>
      <c r="G738" s="5"/>
      <c r="H738" s="5"/>
      <c r="I738" s="6"/>
    </row>
    <row r="739">
      <c r="A739" s="31"/>
      <c r="B739" s="32"/>
      <c r="G739" s="5"/>
      <c r="H739" s="5"/>
      <c r="I739" s="6"/>
    </row>
    <row r="740">
      <c r="A740" s="31"/>
      <c r="B740" s="32"/>
      <c r="G740" s="5"/>
      <c r="H740" s="5"/>
      <c r="I740" s="6"/>
    </row>
    <row r="741">
      <c r="A741" s="31"/>
      <c r="B741" s="32"/>
      <c r="G741" s="5"/>
      <c r="H741" s="5"/>
      <c r="I741" s="6"/>
    </row>
    <row r="742">
      <c r="A742" s="31"/>
      <c r="B742" s="32"/>
      <c r="G742" s="5"/>
      <c r="H742" s="5"/>
      <c r="I742" s="6"/>
    </row>
    <row r="743">
      <c r="A743" s="31"/>
      <c r="B743" s="32"/>
      <c r="G743" s="5"/>
      <c r="H743" s="5"/>
      <c r="I743" s="6"/>
    </row>
    <row r="744">
      <c r="A744" s="31"/>
      <c r="B744" s="32"/>
      <c r="G744" s="5"/>
      <c r="H744" s="5"/>
      <c r="I744" s="6"/>
    </row>
    <row r="745">
      <c r="A745" s="31"/>
      <c r="B745" s="32"/>
      <c r="G745" s="5"/>
      <c r="H745" s="5"/>
      <c r="I745" s="6"/>
    </row>
    <row r="746">
      <c r="A746" s="31"/>
      <c r="B746" s="32"/>
      <c r="G746" s="5"/>
      <c r="H746" s="5"/>
      <c r="I746" s="6"/>
    </row>
    <row r="747">
      <c r="A747" s="31"/>
      <c r="B747" s="32"/>
      <c r="G747" s="5"/>
      <c r="H747" s="5"/>
      <c r="I747" s="6"/>
    </row>
    <row r="748">
      <c r="A748" s="31"/>
      <c r="B748" s="32"/>
      <c r="G748" s="5"/>
      <c r="H748" s="5"/>
      <c r="I748" s="6"/>
    </row>
    <row r="749">
      <c r="A749" s="31"/>
      <c r="B749" s="32"/>
      <c r="G749" s="5"/>
      <c r="H749" s="5"/>
      <c r="I749" s="6"/>
    </row>
    <row r="750">
      <c r="A750" s="31"/>
      <c r="B750" s="32"/>
      <c r="G750" s="5"/>
      <c r="H750" s="5"/>
      <c r="I750" s="6"/>
    </row>
    <row r="751">
      <c r="A751" s="31"/>
      <c r="B751" s="32"/>
      <c r="G751" s="5"/>
      <c r="H751" s="5"/>
      <c r="I751" s="6"/>
    </row>
    <row r="752">
      <c r="A752" s="31"/>
      <c r="B752" s="32"/>
      <c r="G752" s="5"/>
      <c r="H752" s="5"/>
      <c r="I752" s="6"/>
    </row>
    <row r="753">
      <c r="A753" s="31"/>
      <c r="B753" s="32"/>
      <c r="G753" s="5"/>
      <c r="H753" s="5"/>
      <c r="I753" s="6"/>
    </row>
    <row r="754">
      <c r="A754" s="31"/>
      <c r="B754" s="32"/>
      <c r="G754" s="5"/>
      <c r="H754" s="5"/>
      <c r="I754" s="6"/>
    </row>
    <row r="755">
      <c r="A755" s="31"/>
      <c r="B755" s="32"/>
      <c r="G755" s="5"/>
      <c r="H755" s="5"/>
      <c r="I755" s="6"/>
    </row>
    <row r="756">
      <c r="A756" s="31"/>
      <c r="B756" s="32"/>
      <c r="G756" s="5"/>
      <c r="H756" s="5"/>
      <c r="I756" s="6"/>
    </row>
    <row r="757">
      <c r="A757" s="31"/>
      <c r="B757" s="32"/>
      <c r="G757" s="5"/>
      <c r="H757" s="5"/>
      <c r="I757" s="6"/>
    </row>
    <row r="758">
      <c r="A758" s="31"/>
      <c r="B758" s="32"/>
      <c r="G758" s="5"/>
      <c r="H758" s="5"/>
      <c r="I758" s="6"/>
    </row>
    <row r="759">
      <c r="A759" s="31"/>
      <c r="B759" s="32"/>
      <c r="G759" s="5"/>
      <c r="H759" s="5"/>
      <c r="I759" s="6"/>
    </row>
    <row r="760">
      <c r="A760" s="31"/>
      <c r="B760" s="32"/>
      <c r="G760" s="5"/>
      <c r="H760" s="5"/>
      <c r="I760" s="6"/>
    </row>
    <row r="761">
      <c r="A761" s="31"/>
      <c r="B761" s="32"/>
      <c r="G761" s="5"/>
      <c r="H761" s="5"/>
      <c r="I761" s="6"/>
    </row>
    <row r="762">
      <c r="A762" s="31"/>
      <c r="B762" s="32"/>
      <c r="G762" s="5"/>
      <c r="H762" s="5"/>
      <c r="I762" s="6"/>
    </row>
    <row r="763">
      <c r="A763" s="31"/>
      <c r="B763" s="32"/>
      <c r="G763" s="5"/>
      <c r="H763" s="5"/>
      <c r="I763" s="6"/>
    </row>
    <row r="764">
      <c r="A764" s="31"/>
      <c r="B764" s="32"/>
      <c r="G764" s="5"/>
      <c r="H764" s="5"/>
      <c r="I764" s="6"/>
    </row>
    <row r="765">
      <c r="A765" s="31"/>
      <c r="B765" s="32"/>
      <c r="G765" s="5"/>
      <c r="H765" s="5"/>
      <c r="I765" s="6"/>
    </row>
    <row r="766">
      <c r="A766" s="31"/>
      <c r="B766" s="32"/>
      <c r="G766" s="5"/>
      <c r="H766" s="5"/>
      <c r="I766" s="6"/>
    </row>
    <row r="767">
      <c r="A767" s="31"/>
      <c r="B767" s="32"/>
      <c r="G767" s="5"/>
      <c r="H767" s="5"/>
      <c r="I767" s="6"/>
    </row>
    <row r="768">
      <c r="A768" s="31"/>
      <c r="B768" s="32"/>
      <c r="G768" s="5"/>
      <c r="H768" s="5"/>
      <c r="I768" s="6"/>
    </row>
    <row r="769">
      <c r="A769" s="31"/>
      <c r="B769" s="32"/>
      <c r="G769" s="5"/>
      <c r="H769" s="5"/>
      <c r="I769" s="6"/>
    </row>
    <row r="770">
      <c r="A770" s="31"/>
      <c r="B770" s="32"/>
      <c r="G770" s="5"/>
      <c r="H770" s="5"/>
      <c r="I770" s="6"/>
    </row>
    <row r="771">
      <c r="A771" s="31"/>
      <c r="B771" s="32"/>
      <c r="G771" s="5"/>
      <c r="H771" s="5"/>
      <c r="I771" s="6"/>
    </row>
    <row r="772">
      <c r="A772" s="31"/>
      <c r="B772" s="32"/>
      <c r="G772" s="5"/>
      <c r="H772" s="5"/>
      <c r="I772" s="6"/>
    </row>
    <row r="773">
      <c r="A773" s="31"/>
      <c r="B773" s="32"/>
      <c r="G773" s="5"/>
      <c r="H773" s="5"/>
      <c r="I773" s="6"/>
    </row>
    <row r="774">
      <c r="A774" s="31"/>
      <c r="B774" s="32"/>
      <c r="G774" s="5"/>
      <c r="H774" s="5"/>
      <c r="I774" s="6"/>
    </row>
    <row r="775">
      <c r="A775" s="31"/>
      <c r="B775" s="32"/>
      <c r="G775" s="5"/>
      <c r="H775" s="5"/>
      <c r="I775" s="6"/>
    </row>
    <row r="776">
      <c r="A776" s="31"/>
      <c r="B776" s="32"/>
      <c r="G776" s="5"/>
      <c r="H776" s="5"/>
      <c r="I776" s="6"/>
    </row>
    <row r="777">
      <c r="A777" s="31"/>
      <c r="B777" s="32"/>
      <c r="G777" s="5"/>
      <c r="H777" s="5"/>
      <c r="I777" s="6"/>
    </row>
    <row r="778">
      <c r="A778" s="31"/>
      <c r="B778" s="32"/>
      <c r="G778" s="5"/>
      <c r="H778" s="5"/>
      <c r="I778" s="6"/>
    </row>
    <row r="779">
      <c r="A779" s="31"/>
      <c r="B779" s="32"/>
      <c r="G779" s="5"/>
      <c r="H779" s="5"/>
      <c r="I779" s="6"/>
    </row>
    <row r="780">
      <c r="A780" s="31"/>
      <c r="B780" s="32"/>
      <c r="G780" s="5"/>
      <c r="H780" s="5"/>
      <c r="I780" s="6"/>
    </row>
    <row r="781">
      <c r="A781" s="31"/>
      <c r="B781" s="32"/>
      <c r="G781" s="5"/>
      <c r="H781" s="5"/>
      <c r="I781" s="6"/>
    </row>
    <row r="782">
      <c r="A782" s="31"/>
      <c r="B782" s="32"/>
      <c r="G782" s="5"/>
      <c r="H782" s="5"/>
      <c r="I782" s="6"/>
    </row>
    <row r="783">
      <c r="A783" s="31"/>
      <c r="B783" s="32"/>
      <c r="G783" s="5"/>
      <c r="H783" s="5"/>
      <c r="I783" s="6"/>
    </row>
    <row r="784">
      <c r="A784" s="31"/>
      <c r="B784" s="32"/>
      <c r="G784" s="5"/>
      <c r="H784" s="5"/>
      <c r="I784" s="6"/>
    </row>
    <row r="785">
      <c r="A785" s="31"/>
      <c r="B785" s="32"/>
      <c r="G785" s="5"/>
      <c r="H785" s="5"/>
      <c r="I785" s="6"/>
    </row>
    <row r="786">
      <c r="A786" s="31"/>
      <c r="B786" s="32"/>
      <c r="G786" s="5"/>
      <c r="H786" s="5"/>
      <c r="I786" s="6"/>
    </row>
    <row r="787">
      <c r="A787" s="31"/>
      <c r="B787" s="32"/>
      <c r="G787" s="5"/>
      <c r="H787" s="5"/>
      <c r="I787" s="6"/>
    </row>
    <row r="788">
      <c r="A788" s="31"/>
      <c r="B788" s="32"/>
      <c r="G788" s="5"/>
      <c r="H788" s="5"/>
      <c r="I788" s="6"/>
    </row>
    <row r="789">
      <c r="A789" s="31"/>
      <c r="B789" s="32"/>
      <c r="G789" s="5"/>
      <c r="H789" s="5"/>
      <c r="I789" s="6"/>
    </row>
    <row r="790">
      <c r="A790" s="31"/>
      <c r="B790" s="32"/>
      <c r="G790" s="5"/>
      <c r="H790" s="5"/>
      <c r="I790" s="6"/>
    </row>
    <row r="791">
      <c r="A791" s="31"/>
      <c r="B791" s="32"/>
      <c r="G791" s="5"/>
      <c r="H791" s="5"/>
      <c r="I791" s="6"/>
    </row>
    <row r="792">
      <c r="A792" s="31"/>
      <c r="B792" s="32"/>
      <c r="G792" s="5"/>
      <c r="H792" s="5"/>
      <c r="I792" s="6"/>
    </row>
    <row r="793">
      <c r="A793" s="31"/>
      <c r="B793" s="32"/>
      <c r="G793" s="5"/>
      <c r="H793" s="5"/>
      <c r="I793" s="6"/>
    </row>
    <row r="794">
      <c r="A794" s="31"/>
      <c r="B794" s="32"/>
      <c r="G794" s="5"/>
      <c r="H794" s="5"/>
      <c r="I794" s="6"/>
    </row>
    <row r="795">
      <c r="A795" s="31"/>
      <c r="B795" s="32"/>
      <c r="G795" s="5"/>
      <c r="H795" s="5"/>
      <c r="I795" s="6"/>
    </row>
    <row r="796">
      <c r="A796" s="31"/>
      <c r="B796" s="32"/>
      <c r="G796" s="5"/>
      <c r="H796" s="5"/>
      <c r="I796" s="6"/>
    </row>
    <row r="797">
      <c r="A797" s="31"/>
      <c r="B797" s="32"/>
      <c r="G797" s="5"/>
      <c r="H797" s="5"/>
      <c r="I797" s="6"/>
    </row>
    <row r="798">
      <c r="A798" s="31"/>
      <c r="B798" s="32"/>
      <c r="G798" s="5"/>
      <c r="H798" s="5"/>
      <c r="I798" s="6"/>
    </row>
    <row r="799">
      <c r="A799" s="31"/>
      <c r="B799" s="32"/>
      <c r="G799" s="5"/>
      <c r="H799" s="5"/>
      <c r="I799" s="6"/>
    </row>
    <row r="800">
      <c r="A800" s="31"/>
      <c r="B800" s="32"/>
      <c r="G800" s="5"/>
      <c r="H800" s="5"/>
      <c r="I800" s="6"/>
    </row>
    <row r="801">
      <c r="A801" s="31"/>
      <c r="B801" s="32"/>
      <c r="G801" s="5"/>
      <c r="H801" s="5"/>
      <c r="I801" s="6"/>
    </row>
    <row r="802">
      <c r="A802" s="31"/>
      <c r="B802" s="32"/>
      <c r="G802" s="5"/>
      <c r="H802" s="5"/>
      <c r="I802" s="6"/>
    </row>
    <row r="803">
      <c r="A803" s="31"/>
      <c r="B803" s="32"/>
      <c r="G803" s="5"/>
      <c r="H803" s="5"/>
      <c r="I803" s="6"/>
    </row>
    <row r="804">
      <c r="A804" s="31"/>
      <c r="B804" s="32"/>
      <c r="G804" s="5"/>
      <c r="H804" s="5"/>
      <c r="I804" s="6"/>
    </row>
    <row r="805">
      <c r="A805" s="31"/>
      <c r="B805" s="32"/>
      <c r="G805" s="5"/>
      <c r="H805" s="5"/>
      <c r="I805" s="6"/>
    </row>
    <row r="806">
      <c r="A806" s="31"/>
      <c r="B806" s="32"/>
      <c r="G806" s="5"/>
      <c r="H806" s="5"/>
      <c r="I806" s="6"/>
    </row>
    <row r="807">
      <c r="A807" s="31"/>
      <c r="B807" s="32"/>
      <c r="G807" s="5"/>
      <c r="H807" s="5"/>
      <c r="I807" s="6"/>
    </row>
    <row r="808">
      <c r="A808" s="31"/>
      <c r="B808" s="32"/>
      <c r="G808" s="5"/>
      <c r="H808" s="5"/>
      <c r="I808" s="6"/>
    </row>
    <row r="809">
      <c r="A809" s="31"/>
      <c r="B809" s="32"/>
      <c r="G809" s="5"/>
      <c r="H809" s="5"/>
      <c r="I809" s="6"/>
    </row>
    <row r="810">
      <c r="A810" s="31"/>
      <c r="B810" s="32"/>
      <c r="G810" s="5"/>
      <c r="H810" s="5"/>
      <c r="I810" s="6"/>
    </row>
    <row r="811">
      <c r="A811" s="31"/>
      <c r="B811" s="32"/>
      <c r="G811" s="5"/>
      <c r="H811" s="5"/>
      <c r="I811" s="6"/>
    </row>
    <row r="812">
      <c r="A812" s="31"/>
      <c r="B812" s="32"/>
      <c r="G812" s="5"/>
      <c r="H812" s="5"/>
      <c r="I812" s="6"/>
    </row>
    <row r="813">
      <c r="A813" s="31"/>
      <c r="B813" s="32"/>
      <c r="G813" s="5"/>
      <c r="H813" s="5"/>
      <c r="I813" s="6"/>
    </row>
    <row r="814">
      <c r="A814" s="31"/>
      <c r="B814" s="32"/>
      <c r="G814" s="5"/>
      <c r="H814" s="5"/>
      <c r="I814" s="6"/>
    </row>
    <row r="815">
      <c r="A815" s="31"/>
      <c r="B815" s="32"/>
      <c r="G815" s="5"/>
      <c r="H815" s="5"/>
      <c r="I815" s="6"/>
    </row>
    <row r="816">
      <c r="A816" s="31"/>
      <c r="B816" s="32"/>
      <c r="G816" s="5"/>
      <c r="H816" s="5"/>
      <c r="I816" s="6"/>
    </row>
    <row r="817">
      <c r="A817" s="31"/>
      <c r="B817" s="32"/>
      <c r="G817" s="5"/>
      <c r="H817" s="5"/>
      <c r="I817" s="6"/>
    </row>
    <row r="818">
      <c r="A818" s="31"/>
      <c r="B818" s="32"/>
      <c r="G818" s="5"/>
      <c r="H818" s="5"/>
      <c r="I818" s="6"/>
    </row>
    <row r="819">
      <c r="A819" s="31"/>
      <c r="B819" s="32"/>
      <c r="G819" s="5"/>
      <c r="H819" s="5"/>
      <c r="I819" s="6"/>
    </row>
    <row r="820">
      <c r="A820" s="31"/>
      <c r="B820" s="32"/>
      <c r="G820" s="5"/>
      <c r="H820" s="5"/>
      <c r="I820" s="6"/>
    </row>
    <row r="821">
      <c r="A821" s="31"/>
      <c r="B821" s="32"/>
      <c r="G821" s="5"/>
      <c r="H821" s="5"/>
      <c r="I821" s="6"/>
    </row>
    <row r="822">
      <c r="A822" s="31"/>
      <c r="B822" s="32"/>
      <c r="G822" s="5"/>
      <c r="H822" s="5"/>
      <c r="I822" s="6"/>
    </row>
    <row r="823">
      <c r="A823" s="31"/>
      <c r="B823" s="32"/>
      <c r="G823" s="5"/>
      <c r="H823" s="5"/>
      <c r="I823" s="6"/>
    </row>
    <row r="824">
      <c r="A824" s="31"/>
      <c r="B824" s="32"/>
      <c r="G824" s="5"/>
      <c r="H824" s="5"/>
      <c r="I824" s="6"/>
    </row>
    <row r="825">
      <c r="A825" s="31"/>
      <c r="B825" s="32"/>
      <c r="G825" s="5"/>
      <c r="H825" s="5"/>
      <c r="I825" s="6"/>
    </row>
    <row r="826">
      <c r="A826" s="31"/>
      <c r="B826" s="32"/>
      <c r="G826" s="5"/>
      <c r="H826" s="5"/>
      <c r="I826" s="6"/>
    </row>
    <row r="827">
      <c r="A827" s="31"/>
      <c r="B827" s="32"/>
      <c r="G827" s="5"/>
      <c r="H827" s="5"/>
      <c r="I827" s="6"/>
    </row>
    <row r="828">
      <c r="A828" s="31"/>
      <c r="B828" s="32"/>
      <c r="G828" s="5"/>
      <c r="H828" s="5"/>
      <c r="I828" s="6"/>
    </row>
    <row r="829">
      <c r="A829" s="31"/>
      <c r="B829" s="32"/>
      <c r="G829" s="5"/>
      <c r="H829" s="5"/>
      <c r="I829" s="6"/>
    </row>
    <row r="830">
      <c r="A830" s="31"/>
      <c r="B830" s="32"/>
      <c r="G830" s="5"/>
      <c r="H830" s="5"/>
      <c r="I830" s="6"/>
    </row>
    <row r="831">
      <c r="A831" s="31"/>
      <c r="B831" s="32"/>
      <c r="G831" s="5"/>
      <c r="H831" s="5"/>
      <c r="I831" s="6"/>
    </row>
    <row r="832">
      <c r="A832" s="31"/>
      <c r="B832" s="32"/>
      <c r="G832" s="5"/>
      <c r="H832" s="5"/>
      <c r="I832" s="6"/>
    </row>
    <row r="833">
      <c r="A833" s="31"/>
      <c r="B833" s="32"/>
      <c r="G833" s="5"/>
      <c r="H833" s="5"/>
      <c r="I833" s="6"/>
    </row>
    <row r="834">
      <c r="A834" s="31"/>
      <c r="B834" s="32"/>
      <c r="G834" s="5"/>
      <c r="H834" s="5"/>
      <c r="I834" s="6"/>
    </row>
    <row r="835">
      <c r="A835" s="31"/>
      <c r="B835" s="32"/>
      <c r="G835" s="5"/>
      <c r="H835" s="5"/>
      <c r="I835" s="6"/>
    </row>
    <row r="836">
      <c r="A836" s="31"/>
      <c r="B836" s="32"/>
      <c r="G836" s="5"/>
      <c r="H836" s="5"/>
      <c r="I836" s="6"/>
    </row>
    <row r="837">
      <c r="A837" s="31"/>
      <c r="B837" s="32"/>
      <c r="G837" s="5"/>
      <c r="H837" s="5"/>
      <c r="I837" s="6"/>
    </row>
    <row r="838">
      <c r="A838" s="31"/>
      <c r="B838" s="32"/>
      <c r="G838" s="5"/>
      <c r="H838" s="5"/>
      <c r="I838" s="6"/>
    </row>
    <row r="839">
      <c r="A839" s="31"/>
      <c r="B839" s="32"/>
      <c r="G839" s="5"/>
      <c r="H839" s="5"/>
      <c r="I839" s="6"/>
    </row>
    <row r="840">
      <c r="A840" s="31"/>
      <c r="B840" s="32"/>
      <c r="G840" s="5"/>
      <c r="H840" s="5"/>
      <c r="I840" s="6"/>
    </row>
    <row r="841">
      <c r="A841" s="31"/>
      <c r="B841" s="32"/>
      <c r="G841" s="5"/>
      <c r="H841" s="5"/>
      <c r="I841" s="6"/>
    </row>
    <row r="842">
      <c r="A842" s="31"/>
      <c r="B842" s="32"/>
      <c r="G842" s="5"/>
      <c r="H842" s="5"/>
      <c r="I842" s="6"/>
    </row>
    <row r="843">
      <c r="A843" s="31"/>
      <c r="B843" s="32"/>
      <c r="G843" s="5"/>
      <c r="H843" s="5"/>
      <c r="I843" s="6"/>
    </row>
    <row r="844">
      <c r="A844" s="31"/>
      <c r="B844" s="32"/>
      <c r="G844" s="5"/>
      <c r="H844" s="5"/>
      <c r="I844" s="6"/>
    </row>
    <row r="845">
      <c r="A845" s="31"/>
      <c r="B845" s="32"/>
      <c r="G845" s="5"/>
      <c r="H845" s="5"/>
      <c r="I845" s="6"/>
    </row>
    <row r="846">
      <c r="A846" s="31"/>
      <c r="B846" s="32"/>
      <c r="G846" s="5"/>
      <c r="H846" s="5"/>
      <c r="I846" s="6"/>
    </row>
    <row r="847">
      <c r="A847" s="31"/>
      <c r="B847" s="32"/>
      <c r="G847" s="5"/>
      <c r="H847" s="5"/>
      <c r="I847" s="6"/>
    </row>
    <row r="848">
      <c r="A848" s="31"/>
      <c r="B848" s="32"/>
      <c r="G848" s="5"/>
      <c r="H848" s="5"/>
      <c r="I848" s="6"/>
    </row>
    <row r="849">
      <c r="A849" s="31"/>
      <c r="B849" s="32"/>
      <c r="G849" s="5"/>
      <c r="H849" s="5"/>
      <c r="I849" s="6"/>
    </row>
    <row r="850">
      <c r="A850" s="31"/>
      <c r="B850" s="32"/>
      <c r="G850" s="5"/>
      <c r="H850" s="5"/>
      <c r="I850" s="6"/>
    </row>
    <row r="851">
      <c r="A851" s="31"/>
      <c r="B851" s="32"/>
      <c r="G851" s="5"/>
      <c r="H851" s="5"/>
      <c r="I851" s="6"/>
    </row>
    <row r="852">
      <c r="A852" s="31"/>
      <c r="B852" s="32"/>
      <c r="G852" s="5"/>
      <c r="H852" s="5"/>
      <c r="I852" s="6"/>
    </row>
    <row r="853">
      <c r="A853" s="31"/>
      <c r="B853" s="32"/>
      <c r="G853" s="5"/>
      <c r="H853" s="5"/>
      <c r="I853" s="6"/>
    </row>
    <row r="854">
      <c r="A854" s="31"/>
      <c r="B854" s="32"/>
      <c r="G854" s="5"/>
      <c r="H854" s="5"/>
      <c r="I854" s="6"/>
    </row>
    <row r="855">
      <c r="A855" s="31"/>
      <c r="B855" s="32"/>
      <c r="G855" s="5"/>
      <c r="H855" s="5"/>
      <c r="I855" s="6"/>
    </row>
    <row r="856">
      <c r="A856" s="31"/>
      <c r="B856" s="32"/>
      <c r="G856" s="5"/>
      <c r="H856" s="5"/>
      <c r="I856" s="6"/>
    </row>
    <row r="857">
      <c r="A857" s="31"/>
      <c r="B857" s="32"/>
      <c r="G857" s="5"/>
      <c r="H857" s="5"/>
      <c r="I857" s="6"/>
    </row>
    <row r="858">
      <c r="A858" s="31"/>
      <c r="B858" s="32"/>
      <c r="G858" s="5"/>
      <c r="H858" s="5"/>
      <c r="I858" s="6"/>
    </row>
    <row r="859">
      <c r="A859" s="31"/>
      <c r="B859" s="32"/>
      <c r="G859" s="5"/>
      <c r="H859" s="5"/>
      <c r="I859" s="6"/>
    </row>
    <row r="860">
      <c r="A860" s="31"/>
      <c r="B860" s="32"/>
      <c r="G860" s="5"/>
      <c r="H860" s="5"/>
      <c r="I860" s="6"/>
    </row>
    <row r="861">
      <c r="A861" s="31"/>
      <c r="B861" s="32"/>
      <c r="G861" s="5"/>
      <c r="H861" s="5"/>
      <c r="I861" s="6"/>
    </row>
    <row r="862">
      <c r="A862" s="31"/>
      <c r="B862" s="32"/>
      <c r="G862" s="5"/>
      <c r="H862" s="5"/>
      <c r="I862" s="6"/>
    </row>
    <row r="863">
      <c r="A863" s="31"/>
      <c r="B863" s="32"/>
      <c r="G863" s="5"/>
      <c r="H863" s="5"/>
      <c r="I863" s="6"/>
    </row>
    <row r="864">
      <c r="A864" s="31"/>
      <c r="B864" s="32"/>
      <c r="G864" s="5"/>
      <c r="H864" s="5"/>
      <c r="I864" s="6"/>
    </row>
    <row r="865">
      <c r="A865" s="31"/>
      <c r="B865" s="32"/>
      <c r="G865" s="5"/>
      <c r="H865" s="5"/>
      <c r="I865" s="6"/>
    </row>
    <row r="866">
      <c r="A866" s="31"/>
      <c r="B866" s="32"/>
      <c r="G866" s="5"/>
      <c r="H866" s="5"/>
      <c r="I866" s="6"/>
    </row>
    <row r="867">
      <c r="A867" s="31"/>
      <c r="B867" s="32"/>
      <c r="G867" s="5"/>
      <c r="H867" s="5"/>
      <c r="I867" s="6"/>
    </row>
    <row r="868">
      <c r="A868" s="31"/>
      <c r="B868" s="32"/>
      <c r="G868" s="5"/>
      <c r="H868" s="5"/>
      <c r="I868" s="6"/>
    </row>
    <row r="869">
      <c r="A869" s="31"/>
      <c r="B869" s="32"/>
      <c r="G869" s="5"/>
      <c r="H869" s="5"/>
      <c r="I869" s="6"/>
    </row>
    <row r="870">
      <c r="A870" s="31"/>
      <c r="B870" s="32"/>
      <c r="G870" s="5"/>
      <c r="H870" s="5"/>
      <c r="I870" s="6"/>
    </row>
    <row r="871">
      <c r="A871" s="31"/>
      <c r="B871" s="32"/>
      <c r="G871" s="5"/>
      <c r="H871" s="5"/>
      <c r="I871" s="6"/>
    </row>
    <row r="872">
      <c r="A872" s="31"/>
      <c r="B872" s="32"/>
      <c r="G872" s="5"/>
      <c r="H872" s="5"/>
      <c r="I872" s="6"/>
    </row>
    <row r="873">
      <c r="A873" s="31"/>
      <c r="B873" s="32"/>
      <c r="G873" s="5"/>
      <c r="H873" s="5"/>
      <c r="I873" s="6"/>
    </row>
    <row r="874">
      <c r="A874" s="31"/>
      <c r="B874" s="32"/>
      <c r="G874" s="5"/>
      <c r="H874" s="5"/>
      <c r="I874" s="6"/>
    </row>
    <row r="875">
      <c r="A875" s="31"/>
      <c r="B875" s="32"/>
      <c r="G875" s="5"/>
      <c r="H875" s="5"/>
      <c r="I875" s="6"/>
    </row>
    <row r="876">
      <c r="A876" s="31"/>
      <c r="B876" s="32"/>
      <c r="G876" s="5"/>
      <c r="H876" s="5"/>
      <c r="I876" s="6"/>
    </row>
    <row r="877">
      <c r="A877" s="31"/>
      <c r="B877" s="32"/>
      <c r="G877" s="5"/>
      <c r="H877" s="5"/>
      <c r="I877" s="6"/>
    </row>
    <row r="878">
      <c r="A878" s="31"/>
      <c r="B878" s="32"/>
      <c r="G878" s="5"/>
      <c r="H878" s="5"/>
      <c r="I878" s="6"/>
    </row>
    <row r="879">
      <c r="A879" s="31"/>
      <c r="B879" s="32"/>
      <c r="G879" s="5"/>
      <c r="H879" s="5"/>
      <c r="I879" s="6"/>
    </row>
    <row r="880">
      <c r="A880" s="31"/>
      <c r="B880" s="32"/>
      <c r="G880" s="5"/>
      <c r="H880" s="5"/>
      <c r="I880" s="6"/>
    </row>
    <row r="881">
      <c r="A881" s="31"/>
      <c r="B881" s="32"/>
      <c r="G881" s="5"/>
      <c r="H881" s="5"/>
      <c r="I881" s="6"/>
    </row>
    <row r="882">
      <c r="A882" s="31"/>
      <c r="B882" s="32"/>
      <c r="G882" s="5"/>
      <c r="H882" s="5"/>
      <c r="I882" s="6"/>
    </row>
    <row r="883">
      <c r="A883" s="31"/>
      <c r="B883" s="32"/>
      <c r="G883" s="5"/>
      <c r="H883" s="5"/>
      <c r="I883" s="6"/>
    </row>
    <row r="884">
      <c r="A884" s="31"/>
      <c r="B884" s="32"/>
      <c r="G884" s="5"/>
      <c r="H884" s="5"/>
      <c r="I884" s="6"/>
    </row>
    <row r="885">
      <c r="A885" s="31"/>
      <c r="B885" s="32"/>
      <c r="G885" s="5"/>
      <c r="H885" s="5"/>
      <c r="I885" s="6"/>
    </row>
    <row r="886">
      <c r="A886" s="31"/>
      <c r="B886" s="32"/>
      <c r="G886" s="5"/>
      <c r="H886" s="5"/>
      <c r="I886" s="6"/>
    </row>
    <row r="887">
      <c r="A887" s="31"/>
      <c r="B887" s="32"/>
      <c r="G887" s="5"/>
      <c r="H887" s="5"/>
      <c r="I887" s="6"/>
    </row>
    <row r="888">
      <c r="A888" s="31"/>
      <c r="B888" s="32"/>
      <c r="G888" s="5"/>
      <c r="H888" s="5"/>
      <c r="I888" s="6"/>
    </row>
    <row r="889">
      <c r="A889" s="31"/>
      <c r="B889" s="32"/>
      <c r="G889" s="5"/>
      <c r="H889" s="5"/>
      <c r="I889" s="6"/>
    </row>
    <row r="890">
      <c r="A890" s="31"/>
      <c r="B890" s="32"/>
      <c r="G890" s="5"/>
      <c r="H890" s="5"/>
      <c r="I890" s="6"/>
    </row>
    <row r="891">
      <c r="A891" s="31"/>
      <c r="B891" s="32"/>
      <c r="G891" s="5"/>
      <c r="H891" s="5"/>
      <c r="I891" s="6"/>
    </row>
    <row r="892">
      <c r="A892" s="31"/>
      <c r="B892" s="32"/>
      <c r="G892" s="5"/>
      <c r="H892" s="5"/>
      <c r="I892" s="6"/>
    </row>
    <row r="893">
      <c r="A893" s="31"/>
      <c r="B893" s="32"/>
      <c r="G893" s="5"/>
      <c r="H893" s="5"/>
      <c r="I893" s="6"/>
    </row>
    <row r="894">
      <c r="A894" s="31"/>
      <c r="B894" s="32"/>
      <c r="G894" s="5"/>
      <c r="H894" s="5"/>
      <c r="I894" s="6"/>
    </row>
    <row r="895">
      <c r="A895" s="31"/>
      <c r="B895" s="32"/>
      <c r="G895" s="5"/>
      <c r="H895" s="5"/>
      <c r="I895" s="6"/>
    </row>
    <row r="896">
      <c r="A896" s="31"/>
      <c r="B896" s="32"/>
      <c r="G896" s="5"/>
      <c r="H896" s="5"/>
      <c r="I896" s="6"/>
    </row>
    <row r="897">
      <c r="A897" s="31"/>
      <c r="B897" s="32"/>
      <c r="G897" s="5"/>
      <c r="H897" s="5"/>
      <c r="I897" s="6"/>
    </row>
    <row r="898">
      <c r="A898" s="31"/>
      <c r="B898" s="32"/>
      <c r="G898" s="5"/>
      <c r="H898" s="5"/>
      <c r="I898" s="6"/>
    </row>
    <row r="899">
      <c r="A899" s="31"/>
      <c r="B899" s="32"/>
      <c r="G899" s="5"/>
      <c r="H899" s="5"/>
      <c r="I899" s="6"/>
    </row>
    <row r="900">
      <c r="A900" s="31"/>
      <c r="B900" s="32"/>
      <c r="G900" s="5"/>
      <c r="H900" s="5"/>
      <c r="I900" s="6"/>
    </row>
    <row r="901">
      <c r="A901" s="31"/>
      <c r="B901" s="32"/>
      <c r="G901" s="5"/>
      <c r="H901" s="5"/>
      <c r="I901" s="6"/>
    </row>
    <row r="902">
      <c r="A902" s="31"/>
      <c r="B902" s="32"/>
      <c r="G902" s="5"/>
      <c r="H902" s="5"/>
      <c r="I902" s="6"/>
    </row>
    <row r="903">
      <c r="A903" s="31"/>
      <c r="B903" s="32"/>
      <c r="G903" s="5"/>
      <c r="H903" s="5"/>
      <c r="I903" s="6"/>
    </row>
    <row r="904">
      <c r="A904" s="31"/>
      <c r="B904" s="32"/>
      <c r="G904" s="5"/>
      <c r="H904" s="5"/>
      <c r="I904" s="6"/>
    </row>
    <row r="905">
      <c r="A905" s="31"/>
      <c r="B905" s="32"/>
      <c r="G905" s="5"/>
      <c r="H905" s="5"/>
      <c r="I905" s="6"/>
    </row>
    <row r="906">
      <c r="A906" s="31"/>
      <c r="B906" s="32"/>
      <c r="G906" s="5"/>
      <c r="H906" s="5"/>
      <c r="I906" s="6"/>
    </row>
    <row r="907">
      <c r="A907" s="31"/>
      <c r="B907" s="32"/>
      <c r="G907" s="5"/>
      <c r="H907" s="5"/>
      <c r="I907" s="6"/>
    </row>
    <row r="908">
      <c r="A908" s="31"/>
      <c r="B908" s="32"/>
      <c r="G908" s="5"/>
      <c r="H908" s="5"/>
      <c r="I908" s="6"/>
    </row>
    <row r="909">
      <c r="A909" s="31"/>
      <c r="B909" s="32"/>
      <c r="G909" s="5"/>
      <c r="H909" s="5"/>
      <c r="I909" s="6"/>
    </row>
    <row r="910">
      <c r="A910" s="31"/>
      <c r="B910" s="32"/>
      <c r="G910" s="5"/>
      <c r="H910" s="5"/>
      <c r="I910" s="6"/>
    </row>
    <row r="911">
      <c r="A911" s="31"/>
      <c r="B911" s="32"/>
      <c r="G911" s="5"/>
      <c r="H911" s="5"/>
      <c r="I911" s="6"/>
    </row>
    <row r="912">
      <c r="A912" s="31"/>
      <c r="B912" s="32"/>
      <c r="G912" s="5"/>
      <c r="H912" s="5"/>
      <c r="I912" s="6"/>
    </row>
    <row r="913">
      <c r="A913" s="31"/>
      <c r="B913" s="32"/>
      <c r="G913" s="5"/>
      <c r="H913" s="5"/>
      <c r="I913" s="6"/>
    </row>
    <row r="914">
      <c r="A914" s="31"/>
      <c r="B914" s="32"/>
      <c r="G914" s="5"/>
      <c r="H914" s="5"/>
      <c r="I914" s="6"/>
    </row>
    <row r="915">
      <c r="A915" s="31"/>
      <c r="B915" s="32"/>
      <c r="G915" s="5"/>
      <c r="H915" s="5"/>
      <c r="I915" s="6"/>
    </row>
    <row r="916">
      <c r="A916" s="31"/>
      <c r="B916" s="32"/>
      <c r="G916" s="5"/>
      <c r="H916" s="5"/>
      <c r="I916" s="6"/>
    </row>
    <row r="917">
      <c r="A917" s="31"/>
      <c r="B917" s="32"/>
      <c r="G917" s="5"/>
      <c r="H917" s="5"/>
      <c r="I917" s="6"/>
    </row>
    <row r="918">
      <c r="A918" s="31"/>
      <c r="B918" s="32"/>
      <c r="G918" s="5"/>
      <c r="H918" s="5"/>
      <c r="I918" s="6"/>
    </row>
    <row r="919">
      <c r="A919" s="31"/>
      <c r="B919" s="32"/>
      <c r="G919" s="5"/>
      <c r="H919" s="5"/>
      <c r="I919" s="6"/>
    </row>
    <row r="920">
      <c r="A920" s="31"/>
      <c r="B920" s="32"/>
      <c r="G920" s="5"/>
      <c r="H920" s="5"/>
      <c r="I920" s="6"/>
    </row>
    <row r="921">
      <c r="A921" s="31"/>
      <c r="B921" s="32"/>
      <c r="G921" s="5"/>
      <c r="H921" s="5"/>
      <c r="I921" s="6"/>
    </row>
    <row r="922">
      <c r="A922" s="31"/>
      <c r="B922" s="32"/>
      <c r="G922" s="5"/>
      <c r="H922" s="5"/>
      <c r="I922" s="6"/>
    </row>
    <row r="923">
      <c r="A923" s="31"/>
      <c r="B923" s="32"/>
      <c r="G923" s="5"/>
      <c r="H923" s="5"/>
      <c r="I923" s="6"/>
    </row>
    <row r="924">
      <c r="A924" s="31"/>
      <c r="B924" s="32"/>
      <c r="G924" s="5"/>
      <c r="H924" s="5"/>
      <c r="I924" s="6"/>
    </row>
    <row r="925">
      <c r="A925" s="31"/>
      <c r="B925" s="32"/>
      <c r="G925" s="5"/>
      <c r="H925" s="5"/>
      <c r="I925" s="6"/>
    </row>
    <row r="926">
      <c r="A926" s="31"/>
      <c r="B926" s="32"/>
      <c r="G926" s="5"/>
      <c r="H926" s="5"/>
      <c r="I926" s="6"/>
    </row>
    <row r="927">
      <c r="A927" s="31"/>
      <c r="B927" s="32"/>
      <c r="G927" s="5"/>
      <c r="H927" s="5"/>
      <c r="I927" s="6"/>
    </row>
    <row r="928">
      <c r="A928" s="31"/>
      <c r="B928" s="32"/>
      <c r="G928" s="5"/>
      <c r="H928" s="5"/>
      <c r="I928" s="6"/>
    </row>
    <row r="929">
      <c r="A929" s="31"/>
      <c r="B929" s="32"/>
      <c r="G929" s="5"/>
      <c r="H929" s="5"/>
      <c r="I929" s="6"/>
    </row>
    <row r="930">
      <c r="A930" s="31"/>
      <c r="B930" s="32"/>
      <c r="G930" s="5"/>
      <c r="H930" s="5"/>
      <c r="I930" s="6"/>
    </row>
    <row r="931">
      <c r="A931" s="31"/>
      <c r="B931" s="32"/>
      <c r="G931" s="5"/>
      <c r="H931" s="5"/>
      <c r="I931" s="6"/>
    </row>
    <row r="932">
      <c r="A932" s="31"/>
      <c r="B932" s="32"/>
      <c r="G932" s="5"/>
      <c r="H932" s="5"/>
      <c r="I932" s="6"/>
    </row>
    <row r="933">
      <c r="A933" s="31"/>
      <c r="B933" s="32"/>
      <c r="G933" s="5"/>
      <c r="H933" s="5"/>
      <c r="I933" s="6"/>
    </row>
    <row r="934">
      <c r="A934" s="31"/>
      <c r="B934" s="32"/>
      <c r="G934" s="5"/>
      <c r="H934" s="5"/>
      <c r="I934" s="6"/>
    </row>
    <row r="935">
      <c r="A935" s="31"/>
      <c r="B935" s="32"/>
      <c r="G935" s="5"/>
      <c r="H935" s="5"/>
      <c r="I935" s="6"/>
    </row>
    <row r="936">
      <c r="A936" s="31"/>
      <c r="B936" s="32"/>
      <c r="G936" s="5"/>
      <c r="H936" s="5"/>
      <c r="I936" s="6"/>
    </row>
    <row r="937">
      <c r="A937" s="31"/>
      <c r="B937" s="32"/>
      <c r="G937" s="5"/>
      <c r="H937" s="5"/>
      <c r="I937" s="6"/>
    </row>
    <row r="938">
      <c r="A938" s="31"/>
      <c r="B938" s="32"/>
      <c r="G938" s="5"/>
      <c r="H938" s="5"/>
      <c r="I938" s="6"/>
    </row>
    <row r="939">
      <c r="A939" s="31"/>
      <c r="B939" s="32"/>
      <c r="G939" s="5"/>
      <c r="H939" s="5"/>
      <c r="I939" s="6"/>
    </row>
    <row r="940">
      <c r="A940" s="31"/>
      <c r="B940" s="32"/>
      <c r="G940" s="5"/>
      <c r="H940" s="5"/>
      <c r="I940" s="6"/>
    </row>
    <row r="941">
      <c r="A941" s="31"/>
      <c r="B941" s="32"/>
      <c r="G941" s="5"/>
      <c r="H941" s="5"/>
      <c r="I941" s="6"/>
    </row>
    <row r="942">
      <c r="A942" s="31"/>
      <c r="B942" s="32"/>
      <c r="G942" s="5"/>
      <c r="H942" s="5"/>
      <c r="I942" s="6"/>
    </row>
    <row r="943">
      <c r="A943" s="31"/>
      <c r="B943" s="32"/>
      <c r="G943" s="5"/>
      <c r="H943" s="5"/>
      <c r="I943" s="6"/>
    </row>
    <row r="944">
      <c r="A944" s="31"/>
      <c r="B944" s="32"/>
      <c r="G944" s="5"/>
      <c r="H944" s="5"/>
      <c r="I944" s="6"/>
    </row>
    <row r="945">
      <c r="A945" s="31"/>
      <c r="B945" s="32"/>
      <c r="G945" s="5"/>
      <c r="H945" s="5"/>
      <c r="I945" s="6"/>
    </row>
    <row r="946">
      <c r="A946" s="31"/>
      <c r="B946" s="32"/>
      <c r="G946" s="5"/>
      <c r="H946" s="5"/>
      <c r="I946" s="6"/>
    </row>
    <row r="947">
      <c r="A947" s="31"/>
      <c r="B947" s="32"/>
      <c r="G947" s="5"/>
      <c r="H947" s="5"/>
      <c r="I947" s="6"/>
    </row>
    <row r="948">
      <c r="A948" s="31"/>
      <c r="B948" s="32"/>
      <c r="G948" s="5"/>
      <c r="H948" s="5"/>
      <c r="I948" s="6"/>
    </row>
    <row r="949">
      <c r="A949" s="31"/>
      <c r="B949" s="32"/>
      <c r="G949" s="5"/>
      <c r="H949" s="5"/>
      <c r="I949" s="6"/>
    </row>
    <row r="950">
      <c r="A950" s="31"/>
      <c r="B950" s="32"/>
      <c r="G950" s="5"/>
      <c r="H950" s="5"/>
      <c r="I950" s="6"/>
    </row>
    <row r="951">
      <c r="A951" s="31"/>
      <c r="B951" s="32"/>
      <c r="G951" s="5"/>
      <c r="H951" s="5"/>
      <c r="I951" s="6"/>
    </row>
    <row r="952">
      <c r="A952" s="31"/>
      <c r="B952" s="32"/>
      <c r="G952" s="5"/>
      <c r="H952" s="5"/>
      <c r="I952" s="6"/>
    </row>
    <row r="953">
      <c r="A953" s="31"/>
      <c r="B953" s="32"/>
      <c r="G953" s="5"/>
      <c r="H953" s="5"/>
      <c r="I953" s="6"/>
    </row>
    <row r="954">
      <c r="A954" s="31"/>
      <c r="B954" s="32"/>
      <c r="G954" s="5"/>
      <c r="H954" s="5"/>
      <c r="I954" s="6"/>
    </row>
    <row r="955">
      <c r="A955" s="31"/>
      <c r="B955" s="32"/>
      <c r="G955" s="5"/>
      <c r="H955" s="5"/>
      <c r="I955" s="6"/>
    </row>
    <row r="956">
      <c r="A956" s="31"/>
      <c r="B956" s="32"/>
      <c r="G956" s="5"/>
      <c r="H956" s="5"/>
      <c r="I956" s="6"/>
    </row>
    <row r="957">
      <c r="A957" s="31"/>
      <c r="B957" s="32"/>
      <c r="G957" s="5"/>
      <c r="H957" s="5"/>
      <c r="I957" s="6"/>
    </row>
    <row r="958">
      <c r="A958" s="31"/>
      <c r="B958" s="32"/>
      <c r="G958" s="5"/>
      <c r="H958" s="5"/>
      <c r="I958" s="6"/>
    </row>
    <row r="959">
      <c r="A959" s="31"/>
      <c r="B959" s="32"/>
      <c r="G959" s="5"/>
      <c r="H959" s="5"/>
      <c r="I959" s="6"/>
    </row>
    <row r="960">
      <c r="A960" s="31"/>
      <c r="B960" s="32"/>
      <c r="G960" s="5"/>
      <c r="H960" s="5"/>
      <c r="I960" s="6"/>
    </row>
    <row r="961">
      <c r="A961" s="31"/>
      <c r="B961" s="32"/>
      <c r="G961" s="5"/>
      <c r="H961" s="5"/>
      <c r="I961" s="6"/>
    </row>
    <row r="962">
      <c r="A962" s="31"/>
      <c r="B962" s="32"/>
      <c r="G962" s="5"/>
      <c r="H962" s="5"/>
      <c r="I962" s="6"/>
    </row>
    <row r="963">
      <c r="A963" s="31"/>
      <c r="B963" s="32"/>
      <c r="G963" s="5"/>
      <c r="H963" s="5"/>
      <c r="I963" s="6"/>
    </row>
    <row r="964">
      <c r="A964" s="31"/>
      <c r="B964" s="32"/>
      <c r="G964" s="5"/>
      <c r="H964" s="5"/>
      <c r="I964" s="6"/>
    </row>
    <row r="965">
      <c r="A965" s="31"/>
      <c r="B965" s="32"/>
      <c r="G965" s="5"/>
      <c r="H965" s="5"/>
      <c r="I965" s="6"/>
    </row>
    <row r="966">
      <c r="A966" s="31"/>
      <c r="B966" s="32"/>
      <c r="G966" s="5"/>
      <c r="H966" s="5"/>
      <c r="I966" s="6"/>
    </row>
    <row r="967">
      <c r="A967" s="31"/>
      <c r="B967" s="32"/>
      <c r="G967" s="5"/>
      <c r="H967" s="5"/>
      <c r="I967" s="6"/>
    </row>
    <row r="968">
      <c r="A968" s="31"/>
      <c r="B968" s="32"/>
      <c r="G968" s="5"/>
      <c r="H968" s="5"/>
      <c r="I968" s="6"/>
    </row>
    <row r="969">
      <c r="A969" s="31"/>
      <c r="B969" s="32"/>
      <c r="G969" s="5"/>
      <c r="H969" s="5"/>
      <c r="I969" s="6"/>
    </row>
    <row r="970">
      <c r="A970" s="31"/>
      <c r="B970" s="32"/>
      <c r="G970" s="5"/>
      <c r="H970" s="5"/>
      <c r="I970" s="6"/>
    </row>
    <row r="971">
      <c r="A971" s="31"/>
      <c r="B971" s="32"/>
      <c r="G971" s="5"/>
      <c r="H971" s="5"/>
      <c r="I971" s="6"/>
    </row>
    <row r="972">
      <c r="A972" s="31"/>
      <c r="B972" s="32"/>
      <c r="G972" s="5"/>
      <c r="H972" s="5"/>
      <c r="I972" s="6"/>
    </row>
    <row r="973">
      <c r="A973" s="31"/>
      <c r="B973" s="32"/>
      <c r="G973" s="5"/>
      <c r="H973" s="5"/>
      <c r="I973" s="6"/>
    </row>
    <row r="974">
      <c r="A974" s="31"/>
      <c r="B974" s="32"/>
      <c r="G974" s="5"/>
      <c r="H974" s="5"/>
      <c r="I974" s="6"/>
    </row>
    <row r="975">
      <c r="A975" s="31"/>
      <c r="B975" s="32"/>
      <c r="G975" s="5"/>
      <c r="H975" s="5"/>
      <c r="I975" s="6"/>
    </row>
    <row r="976">
      <c r="A976" s="31"/>
      <c r="B976" s="32"/>
      <c r="G976" s="5"/>
      <c r="H976" s="5"/>
      <c r="I976" s="6"/>
    </row>
    <row r="977">
      <c r="A977" s="31"/>
      <c r="B977" s="32"/>
      <c r="G977" s="5"/>
      <c r="H977" s="5"/>
      <c r="I977" s="6"/>
    </row>
    <row r="978">
      <c r="A978" s="31"/>
      <c r="B978" s="32"/>
      <c r="G978" s="5"/>
      <c r="H978" s="5"/>
      <c r="I978" s="6"/>
    </row>
    <row r="979">
      <c r="A979" s="31"/>
      <c r="B979" s="32"/>
      <c r="G979" s="5"/>
      <c r="H979" s="5"/>
      <c r="I979" s="6"/>
    </row>
    <row r="980">
      <c r="A980" s="31"/>
      <c r="B980" s="32"/>
      <c r="G980" s="5"/>
      <c r="H980" s="5"/>
      <c r="I980" s="6"/>
    </row>
    <row r="981">
      <c r="A981" s="31"/>
      <c r="B981" s="32"/>
      <c r="G981" s="5"/>
      <c r="H981" s="5"/>
      <c r="I981" s="6"/>
    </row>
    <row r="982">
      <c r="A982" s="31"/>
      <c r="B982" s="32"/>
      <c r="G982" s="5"/>
      <c r="H982" s="5"/>
      <c r="I982" s="6"/>
    </row>
    <row r="983">
      <c r="A983" s="31"/>
      <c r="B983" s="32"/>
      <c r="G983" s="5"/>
      <c r="H983" s="5"/>
      <c r="I983" s="6"/>
    </row>
    <row r="984">
      <c r="A984" s="31"/>
      <c r="B984" s="32"/>
      <c r="G984" s="5"/>
      <c r="H984" s="5"/>
      <c r="I984" s="6"/>
    </row>
    <row r="985">
      <c r="A985" s="31"/>
      <c r="B985" s="32"/>
      <c r="G985" s="5"/>
      <c r="H985" s="5"/>
      <c r="I985" s="6"/>
    </row>
    <row r="986">
      <c r="A986" s="31"/>
      <c r="B986" s="32"/>
      <c r="G986" s="5"/>
      <c r="H986" s="5"/>
      <c r="I986" s="6"/>
    </row>
    <row r="987">
      <c r="A987" s="31"/>
      <c r="B987" s="32"/>
      <c r="G987" s="5"/>
      <c r="H987" s="5"/>
      <c r="I987" s="6"/>
    </row>
    <row r="988">
      <c r="A988" s="31"/>
      <c r="B988" s="32"/>
      <c r="G988" s="5"/>
      <c r="H988" s="5"/>
      <c r="I988" s="6"/>
    </row>
    <row r="989">
      <c r="A989" s="31"/>
      <c r="B989" s="32"/>
      <c r="G989" s="5"/>
      <c r="H989" s="5"/>
      <c r="I989" s="6"/>
    </row>
    <row r="990">
      <c r="A990" s="31"/>
      <c r="B990" s="32"/>
      <c r="G990" s="5"/>
      <c r="H990" s="5"/>
      <c r="I990" s="6"/>
    </row>
    <row r="991">
      <c r="A991" s="31"/>
      <c r="B991" s="32"/>
      <c r="G991" s="5"/>
      <c r="H991" s="5"/>
      <c r="I991" s="6"/>
    </row>
    <row r="992">
      <c r="A992" s="31"/>
      <c r="B992" s="32"/>
      <c r="G992" s="5"/>
      <c r="H992" s="5"/>
      <c r="I992" s="6"/>
    </row>
    <row r="993">
      <c r="A993" s="31"/>
      <c r="B993" s="32"/>
      <c r="G993" s="5"/>
      <c r="H993" s="5"/>
      <c r="I993" s="6"/>
    </row>
    <row r="994">
      <c r="A994" s="31"/>
      <c r="B994" s="32"/>
      <c r="G994" s="5"/>
      <c r="H994" s="5"/>
      <c r="I994" s="6"/>
    </row>
    <row r="995">
      <c r="A995" s="31"/>
      <c r="B995" s="32"/>
      <c r="G995" s="5"/>
      <c r="H995" s="5"/>
      <c r="I995" s="6"/>
    </row>
    <row r="996">
      <c r="A996" s="31"/>
      <c r="B996" s="32"/>
      <c r="G996" s="5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5.88"/>
    <col customWidth="1" min="3" max="3" width="33.25"/>
    <col customWidth="1" min="8" max="8" width="11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G1" s="5"/>
      <c r="H1" s="5"/>
      <c r="I1" s="6"/>
    </row>
    <row r="2">
      <c r="A2" s="7" t="s">
        <v>4</v>
      </c>
      <c r="B2" s="8"/>
      <c r="C2" s="9" t="str">
        <f>if(D2=2,Options!$F$1,lookup(round(D2,0),Options!$C$2:$E$2, Options!$C$1:$E$1))</f>
        <v>Vulnerable</v>
      </c>
      <c r="D2" s="10">
        <f>average(D3,D16,D27,D41,D49)</f>
        <v>0</v>
      </c>
      <c r="G2" s="5"/>
      <c r="H2" s="11"/>
      <c r="I2" s="12"/>
    </row>
    <row r="3">
      <c r="A3" s="13" t="s">
        <v>5</v>
      </c>
      <c r="B3" s="14"/>
      <c r="C3" s="15" t="str">
        <f>lookup(round(D3,0),Options!$C$2:$E$2, Options!$C$1:$E$1)</f>
        <v>Vulnerable</v>
      </c>
      <c r="D3" s="16">
        <f>MEDIAN(D4:D15)</f>
        <v>0</v>
      </c>
      <c r="G3" s="5"/>
      <c r="H3" s="11"/>
      <c r="I3" s="12"/>
    </row>
    <row r="4">
      <c r="A4" s="17"/>
      <c r="B4" s="18" t="s">
        <v>6</v>
      </c>
      <c r="C4" s="53" t="s">
        <v>64</v>
      </c>
      <c r="D4" s="20">
        <f>iferror(match(C4,Options!C3:E3,0)-1, 0)</f>
        <v>0</v>
      </c>
      <c r="G4" s="5"/>
      <c r="H4" s="11" t="s">
        <v>6</v>
      </c>
      <c r="I4" s="12">
        <f t="shared" ref="I4:I15" si="1">D4</f>
        <v>0</v>
      </c>
    </row>
    <row r="5">
      <c r="A5" s="21"/>
      <c r="B5" s="18" t="s">
        <v>7</v>
      </c>
      <c r="C5" s="53" t="s">
        <v>70</v>
      </c>
      <c r="D5" s="20">
        <f>iferror(match(C5,Options!C4:E4,0)-1, 0)</f>
        <v>0</v>
      </c>
      <c r="G5" s="5"/>
      <c r="H5" s="11" t="s">
        <v>7</v>
      </c>
      <c r="I5" s="12">
        <f t="shared" si="1"/>
        <v>0</v>
      </c>
    </row>
    <row r="6">
      <c r="A6" s="21"/>
      <c r="B6" s="18" t="s">
        <v>8</v>
      </c>
      <c r="C6" s="53" t="s">
        <v>79</v>
      </c>
      <c r="D6" s="20">
        <f>iferror(match(C6,Options!C5:E5,0)-1, 0)</f>
        <v>2</v>
      </c>
      <c r="F6" s="19" t="str">
        <f>offset(indirect(address(2,row(),,,"Options")),2,1,1)</f>
        <v>Emergent / Vulnerable</v>
      </c>
      <c r="G6" s="5"/>
      <c r="H6" s="11" t="s">
        <v>8</v>
      </c>
      <c r="I6" s="12">
        <f t="shared" si="1"/>
        <v>2</v>
      </c>
    </row>
    <row r="7">
      <c r="A7" s="21"/>
      <c r="B7" s="18" t="s">
        <v>9</v>
      </c>
      <c r="C7" s="53" t="s">
        <v>82</v>
      </c>
      <c r="D7" s="20">
        <f>iferror(match(C7,Options!C7:E7,0)-1, 0)</f>
        <v>0</v>
      </c>
      <c r="G7" s="5"/>
      <c r="H7" s="11" t="s">
        <v>9</v>
      </c>
      <c r="I7" s="12">
        <f t="shared" si="1"/>
        <v>0</v>
      </c>
    </row>
    <row r="8">
      <c r="A8" s="21"/>
      <c r="B8" s="22" t="s">
        <v>10</v>
      </c>
      <c r="C8" s="23" t="s">
        <v>85</v>
      </c>
      <c r="D8" s="20">
        <f>iferror(match(C8,Options!C8:E8,0)-1, 0)</f>
        <v>0</v>
      </c>
      <c r="G8" s="5"/>
      <c r="H8" s="24" t="s">
        <v>10</v>
      </c>
      <c r="I8" s="12">
        <f t="shared" si="1"/>
        <v>0</v>
      </c>
    </row>
    <row r="9">
      <c r="A9" s="21"/>
      <c r="B9" s="18" t="s">
        <v>11</v>
      </c>
      <c r="C9" s="23" t="s">
        <v>85</v>
      </c>
      <c r="D9" s="20">
        <f>iferror(match(C9,Options!C9:E9,0)-1, 0)</f>
        <v>0</v>
      </c>
      <c r="G9" s="5"/>
      <c r="H9" s="11" t="s">
        <v>11</v>
      </c>
      <c r="I9" s="12">
        <f t="shared" si="1"/>
        <v>0</v>
      </c>
    </row>
    <row r="10">
      <c r="A10" s="21"/>
      <c r="B10" s="18" t="s">
        <v>12</v>
      </c>
      <c r="C10" s="23" t="s">
        <v>85</v>
      </c>
      <c r="D10" s="20">
        <f>iferror(match(C10,Options!C10:E10,0)-1, 0)</f>
        <v>0</v>
      </c>
      <c r="G10" s="5"/>
      <c r="H10" s="11" t="s">
        <v>12</v>
      </c>
      <c r="I10" s="12">
        <f t="shared" si="1"/>
        <v>0</v>
      </c>
    </row>
    <row r="11">
      <c r="A11" s="21"/>
      <c r="B11" s="18" t="s">
        <v>13</v>
      </c>
      <c r="C11" s="53" t="s">
        <v>90</v>
      </c>
      <c r="D11" s="20">
        <f>iferror(match(C11,Options!C11:E11,0)-1, 0)</f>
        <v>0</v>
      </c>
      <c r="G11" s="5"/>
      <c r="H11" s="11" t="s">
        <v>13</v>
      </c>
      <c r="I11" s="12">
        <f t="shared" si="1"/>
        <v>0</v>
      </c>
    </row>
    <row r="12">
      <c r="A12" s="21"/>
      <c r="B12" s="18" t="s">
        <v>14</v>
      </c>
      <c r="C12" s="53" t="s">
        <v>90</v>
      </c>
      <c r="D12" s="20">
        <f>iferror(match(C12,Options!C12:E12,0)-1, 0)</f>
        <v>0</v>
      </c>
      <c r="G12" s="5"/>
      <c r="H12" s="11" t="s">
        <v>14</v>
      </c>
      <c r="I12" s="12">
        <f t="shared" si="1"/>
        <v>0</v>
      </c>
    </row>
    <row r="13">
      <c r="A13" s="21"/>
      <c r="B13" s="25" t="s">
        <v>15</v>
      </c>
      <c r="C13" s="53" t="s">
        <v>90</v>
      </c>
      <c r="D13" s="20">
        <f>iferror(match(C13,Options!C13:E13,0)-1, 0)</f>
        <v>0</v>
      </c>
      <c r="G13" s="5"/>
      <c r="H13" s="26" t="s">
        <v>15</v>
      </c>
      <c r="I13" s="12">
        <f t="shared" si="1"/>
        <v>0</v>
      </c>
    </row>
    <row r="14">
      <c r="A14" s="21"/>
      <c r="B14" s="18" t="s">
        <v>16</v>
      </c>
      <c r="C14" s="53" t="s">
        <v>90</v>
      </c>
      <c r="D14" s="20">
        <f>iferror(match(C14,Options!C14:E14,0)-1, 0)</f>
        <v>0</v>
      </c>
      <c r="G14" s="5"/>
      <c r="H14" s="11" t="s">
        <v>16</v>
      </c>
      <c r="I14" s="12">
        <f t="shared" si="1"/>
        <v>0</v>
      </c>
    </row>
    <row r="15">
      <c r="A15" s="21"/>
      <c r="B15" s="18" t="s">
        <v>17</v>
      </c>
      <c r="C15" s="53" t="s">
        <v>94</v>
      </c>
      <c r="D15" s="20">
        <f>iferror(match(C15,Options!C15:E15,0)-1, 0)</f>
        <v>0</v>
      </c>
      <c r="G15" s="5"/>
      <c r="H15" s="11" t="s">
        <v>17</v>
      </c>
      <c r="I15" s="12">
        <f t="shared" si="1"/>
        <v>0</v>
      </c>
    </row>
    <row r="16">
      <c r="A16" s="13" t="s">
        <v>18</v>
      </c>
      <c r="B16" s="14"/>
      <c r="C16" s="15" t="str">
        <f>lookup(round(D16,0),Options!$C$2:$E$2, Options!$C$1:$E$1)</f>
        <v>Vulnerable</v>
      </c>
      <c r="D16" s="16">
        <f>MEDIAN(D17:D26)</f>
        <v>0</v>
      </c>
      <c r="G16" s="5"/>
      <c r="H16" s="5"/>
      <c r="I16" s="6"/>
    </row>
    <row r="17">
      <c r="A17" s="17"/>
      <c r="B17" s="18" t="s">
        <v>19</v>
      </c>
      <c r="C17" s="53" t="s">
        <v>98</v>
      </c>
      <c r="D17" s="20">
        <f>iferror(match(C17,Options!C18:E18,0)-1, 0)</f>
        <v>0</v>
      </c>
      <c r="G17" s="5"/>
      <c r="H17" s="11" t="s">
        <v>19</v>
      </c>
      <c r="I17" s="6">
        <f t="shared" ref="I17:I26" si="2">D17</f>
        <v>0</v>
      </c>
    </row>
    <row r="18">
      <c r="A18" s="21"/>
      <c r="B18" s="18" t="s">
        <v>20</v>
      </c>
      <c r="C18" s="53" t="s">
        <v>101</v>
      </c>
      <c r="D18" s="20">
        <f>iferror(match(C18,Options!C19:E19,0)-1, 0)</f>
        <v>0</v>
      </c>
      <c r="G18" s="5"/>
      <c r="H18" s="11" t="s">
        <v>20</v>
      </c>
      <c r="I18" s="6">
        <f t="shared" si="2"/>
        <v>0</v>
      </c>
    </row>
    <row r="19">
      <c r="A19" s="21"/>
      <c r="B19" s="18" t="s">
        <v>21</v>
      </c>
      <c r="C19" s="53" t="s">
        <v>90</v>
      </c>
      <c r="D19" s="20">
        <f>iferror(match(C19,Options!C20:E20,0)-1, 0)</f>
        <v>0</v>
      </c>
      <c r="G19" s="5"/>
      <c r="H19" s="11" t="s">
        <v>21</v>
      </c>
      <c r="I19" s="6">
        <f t="shared" si="2"/>
        <v>0</v>
      </c>
    </row>
    <row r="20">
      <c r="A20" s="21"/>
      <c r="B20" s="18" t="s">
        <v>22</v>
      </c>
      <c r="C20" s="53" t="s">
        <v>106</v>
      </c>
      <c r="D20" s="20">
        <f>iferror(match(C20,Options!C21:E21,0)-1, 0)</f>
        <v>0</v>
      </c>
      <c r="G20" s="5"/>
      <c r="H20" s="11" t="s">
        <v>22</v>
      </c>
      <c r="I20" s="6">
        <f t="shared" si="2"/>
        <v>0</v>
      </c>
    </row>
    <row r="21">
      <c r="A21" s="21"/>
      <c r="B21" s="18" t="s">
        <v>23</v>
      </c>
      <c r="C21" s="53" t="s">
        <v>111</v>
      </c>
      <c r="D21" s="20">
        <f>iferror(match(C21,Options!C22:E22,0)-1, 0)</f>
        <v>2</v>
      </c>
      <c r="G21" s="5"/>
      <c r="H21" s="11" t="s">
        <v>23</v>
      </c>
      <c r="I21" s="6">
        <f t="shared" si="2"/>
        <v>2</v>
      </c>
    </row>
    <row r="22">
      <c r="A22" s="21"/>
      <c r="B22" s="18" t="s">
        <v>24</v>
      </c>
      <c r="C22" s="53" t="s">
        <v>90</v>
      </c>
      <c r="D22" s="20">
        <f>iferror(match(C22,Options!C23:E23,0)-1, 0)</f>
        <v>0</v>
      </c>
      <c r="G22" s="5"/>
      <c r="H22" s="11" t="s">
        <v>24</v>
      </c>
      <c r="I22" s="6">
        <f t="shared" si="2"/>
        <v>0</v>
      </c>
    </row>
    <row r="23">
      <c r="A23" s="21"/>
      <c r="B23" s="18" t="s">
        <v>25</v>
      </c>
      <c r="C23" s="53" t="s">
        <v>114</v>
      </c>
      <c r="D23" s="20">
        <f>iferror(match(C23,Options!C24:E24,0)-1, 0)</f>
        <v>2</v>
      </c>
      <c r="G23" s="5"/>
      <c r="H23" s="11" t="s">
        <v>25</v>
      </c>
      <c r="I23" s="6">
        <f t="shared" si="2"/>
        <v>2</v>
      </c>
    </row>
    <row r="24">
      <c r="A24" s="21"/>
      <c r="B24" s="18" t="s">
        <v>26</v>
      </c>
      <c r="C24" s="53" t="s">
        <v>90</v>
      </c>
      <c r="D24" s="20">
        <f>iferror(match(C24,Options!C25:E25,0)-1, 0)</f>
        <v>0</v>
      </c>
      <c r="G24" s="5"/>
      <c r="H24" s="11" t="s">
        <v>26</v>
      </c>
      <c r="I24" s="6">
        <f t="shared" si="2"/>
        <v>0</v>
      </c>
    </row>
    <row r="25">
      <c r="A25" s="21"/>
      <c r="B25" s="18" t="s">
        <v>27</v>
      </c>
      <c r="C25" s="53" t="s">
        <v>115</v>
      </c>
      <c r="D25" s="20">
        <f>iferror(match(C25,Options!C26:E26,0)-1, 0)</f>
        <v>0</v>
      </c>
      <c r="G25" s="5"/>
      <c r="H25" s="11" t="s">
        <v>27</v>
      </c>
      <c r="I25" s="6">
        <f t="shared" si="2"/>
        <v>0</v>
      </c>
    </row>
    <row r="26">
      <c r="A26" s="21"/>
      <c r="B26" s="18" t="str">
        <f>Options!B27</f>
        <v>Diversity Outreach</v>
      </c>
      <c r="C26" s="53" t="s">
        <v>119</v>
      </c>
      <c r="D26" s="20">
        <f>iferror(match(C26,Options!C27:E27,0)-1, 0)</f>
        <v>1</v>
      </c>
      <c r="G26" s="5"/>
      <c r="H26" s="26" t="s">
        <v>28</v>
      </c>
      <c r="I26" s="6">
        <f t="shared" si="2"/>
        <v>1</v>
      </c>
    </row>
    <row r="27">
      <c r="A27" s="13" t="s">
        <v>29</v>
      </c>
      <c r="B27" s="14"/>
      <c r="C27" s="15" t="str">
        <f>lookup(round(D27,0),Options!$C$2:$E$2, Options!$C$1:$E$1)</f>
        <v>Vulnerable</v>
      </c>
      <c r="D27" s="16">
        <f>MEDIAN(D28:D40)</f>
        <v>0</v>
      </c>
      <c r="G27" s="5"/>
      <c r="H27" s="5"/>
      <c r="I27" s="6"/>
    </row>
    <row r="28">
      <c r="A28" s="17"/>
      <c r="B28" s="18" t="s">
        <v>30</v>
      </c>
      <c r="C28" s="23" t="s">
        <v>122</v>
      </c>
      <c r="D28" s="20">
        <f>iferror(match(C28,Options!C30:E30,0)-1, 0)</f>
        <v>0</v>
      </c>
      <c r="G28" s="5"/>
      <c r="H28" s="11" t="s">
        <v>30</v>
      </c>
      <c r="I28" s="6">
        <f t="shared" ref="I28:I30" si="3">D28</f>
        <v>0</v>
      </c>
    </row>
    <row r="29">
      <c r="A29" s="21"/>
      <c r="B29" s="18" t="s">
        <v>31</v>
      </c>
      <c r="C29" s="53" t="s">
        <v>125</v>
      </c>
      <c r="D29" s="20">
        <f>iferror(match(C29,Options!C31:E31,0)-1, 0)</f>
        <v>0</v>
      </c>
      <c r="G29" s="5"/>
      <c r="H29" s="11" t="s">
        <v>31</v>
      </c>
      <c r="I29" s="6">
        <f t="shared" si="3"/>
        <v>0</v>
      </c>
    </row>
    <row r="30">
      <c r="A30" s="21"/>
      <c r="B30" s="18" t="s">
        <v>32</v>
      </c>
      <c r="C30" s="53" t="s">
        <v>129</v>
      </c>
      <c r="D30" s="20">
        <f>iferror(match(C30,Options!C33:E33,0)-1, 0)</f>
        <v>0</v>
      </c>
      <c r="G30" s="5"/>
      <c r="H30" s="11" t="s">
        <v>32</v>
      </c>
      <c r="I30" s="6">
        <f t="shared" si="3"/>
        <v>0</v>
      </c>
    </row>
    <row r="31">
      <c r="A31" s="21"/>
      <c r="B31" s="25" t="s">
        <v>33</v>
      </c>
      <c r="C31" s="53" t="s">
        <v>132</v>
      </c>
      <c r="D31" s="20">
        <f>iferror(match(C31,Options!C34:E34,0)-1, 0)</f>
        <v>0</v>
      </c>
      <c r="G31" s="5"/>
      <c r="H31" s="11"/>
      <c r="I31" s="6"/>
    </row>
    <row r="32">
      <c r="A32" s="21"/>
      <c r="B32" s="18" t="s">
        <v>34</v>
      </c>
      <c r="C32" s="53" t="s">
        <v>137</v>
      </c>
      <c r="D32" s="20">
        <f>iferror(match(C32,Options!C37:E37,0)-1, 0)</f>
        <v>0</v>
      </c>
      <c r="G32" s="5"/>
      <c r="H32" s="11" t="s">
        <v>34</v>
      </c>
      <c r="I32" s="6">
        <f t="shared" ref="I32:I40" si="4">D32</f>
        <v>0</v>
      </c>
    </row>
    <row r="33">
      <c r="A33" s="21"/>
      <c r="B33" s="18" t="s">
        <v>35</v>
      </c>
      <c r="C33" s="53" t="s">
        <v>141</v>
      </c>
      <c r="D33" s="20">
        <f>iferror(match(C33,Options!C38:E38,0)-1, 0)</f>
        <v>1</v>
      </c>
      <c r="G33" s="5"/>
      <c r="H33" s="11" t="s">
        <v>35</v>
      </c>
      <c r="I33" s="6">
        <f t="shared" si="4"/>
        <v>1</v>
      </c>
    </row>
    <row r="34">
      <c r="A34" s="21"/>
      <c r="B34" s="18" t="s">
        <v>36</v>
      </c>
      <c r="C34" s="53" t="s">
        <v>125</v>
      </c>
      <c r="D34" s="20">
        <f>iferror(match(C34,Options!C39:E39,0)-1, 0)</f>
        <v>0</v>
      </c>
      <c r="G34" s="5"/>
      <c r="H34" s="11" t="s">
        <v>36</v>
      </c>
      <c r="I34" s="6">
        <f t="shared" si="4"/>
        <v>0</v>
      </c>
    </row>
    <row r="35">
      <c r="A35" s="21"/>
      <c r="B35" s="18" t="s">
        <v>37</v>
      </c>
      <c r="C35" s="23" t="s">
        <v>144</v>
      </c>
      <c r="D35" s="20">
        <f>iferror(match(C35,Options!C40:E40,0)-1, 0)</f>
        <v>0</v>
      </c>
      <c r="G35" s="5"/>
      <c r="H35" s="11" t="s">
        <v>37</v>
      </c>
      <c r="I35" s="6">
        <f t="shared" si="4"/>
        <v>0</v>
      </c>
    </row>
    <row r="36">
      <c r="A36" s="21"/>
      <c r="B36" s="18" t="s">
        <v>38</v>
      </c>
      <c r="C36" s="23" t="s">
        <v>147</v>
      </c>
      <c r="D36" s="20">
        <f>iferror(match(C36,Options!C41:E41,0)-1, 0)</f>
        <v>0</v>
      </c>
      <c r="G36" s="5"/>
      <c r="H36" s="11" t="s">
        <v>38</v>
      </c>
      <c r="I36" s="6">
        <f t="shared" si="4"/>
        <v>0</v>
      </c>
    </row>
    <row r="37">
      <c r="A37" s="21"/>
      <c r="B37" s="18" t="s">
        <v>39</v>
      </c>
      <c r="C37" s="53" t="s">
        <v>149</v>
      </c>
      <c r="D37" s="20">
        <f>iferror(match(C37,Options!C42:E42,0)-1, 0)</f>
        <v>0</v>
      </c>
      <c r="G37" s="5"/>
      <c r="H37" s="11" t="s">
        <v>39</v>
      </c>
      <c r="I37" s="6">
        <f t="shared" si="4"/>
        <v>0</v>
      </c>
    </row>
    <row r="38">
      <c r="A38" s="21"/>
      <c r="B38" s="18" t="s">
        <v>40</v>
      </c>
      <c r="C38" s="53" t="s">
        <v>152</v>
      </c>
      <c r="D38" s="20">
        <f>iferror(match(C38,Options!C43:E43,0)-1, 0)</f>
        <v>0</v>
      </c>
      <c r="G38" s="5"/>
      <c r="H38" s="11" t="s">
        <v>40</v>
      </c>
      <c r="I38" s="6">
        <f t="shared" si="4"/>
        <v>0</v>
      </c>
    </row>
    <row r="39">
      <c r="A39" s="21"/>
      <c r="B39" s="18" t="s">
        <v>41</v>
      </c>
      <c r="C39" s="53" t="s">
        <v>156</v>
      </c>
      <c r="D39" s="20">
        <f>iferror(match(C39,Options!C44:E44,0)-1, 0)</f>
        <v>1</v>
      </c>
      <c r="G39" s="5"/>
      <c r="H39" s="11" t="s">
        <v>41</v>
      </c>
      <c r="I39" s="6">
        <f t="shared" si="4"/>
        <v>1</v>
      </c>
    </row>
    <row r="40">
      <c r="A40" s="21"/>
      <c r="B40" s="18" t="s">
        <v>42</v>
      </c>
      <c r="C40" s="53" t="s">
        <v>158</v>
      </c>
      <c r="D40" s="20">
        <f>iferror(match(C40,Options!C45:E45,0)-1, 0)</f>
        <v>0</v>
      </c>
      <c r="G40" s="5"/>
      <c r="H40" s="11" t="s">
        <v>42</v>
      </c>
      <c r="I40" s="6">
        <f t="shared" si="4"/>
        <v>0</v>
      </c>
    </row>
    <row r="41">
      <c r="A41" s="13" t="s">
        <v>43</v>
      </c>
      <c r="B41" s="14"/>
      <c r="C41" s="15" t="str">
        <f>lookup(round(D41,0),Options!$C$2:$E$2, Options!$C$1:$E$1)</f>
        <v>Vulnerable</v>
      </c>
      <c r="D41" s="16">
        <f>MEDIAN(D42:D48)</f>
        <v>0</v>
      </c>
      <c r="G41" s="5"/>
      <c r="H41" s="5"/>
      <c r="I41" s="6"/>
    </row>
    <row r="42">
      <c r="A42" s="17"/>
      <c r="B42" s="18" t="s">
        <v>44</v>
      </c>
      <c r="C42" s="53" t="s">
        <v>90</v>
      </c>
      <c r="D42" s="20">
        <f>iferror(match(C42,Options!C48:E48,0)-1, 0)</f>
        <v>0</v>
      </c>
      <c r="G42" s="5"/>
      <c r="H42" s="11" t="s">
        <v>44</v>
      </c>
      <c r="I42" s="6">
        <f t="shared" ref="I42:I48" si="5">D42</f>
        <v>0</v>
      </c>
    </row>
    <row r="43">
      <c r="A43" s="21"/>
      <c r="B43" s="22" t="s">
        <v>45</v>
      </c>
      <c r="C43" s="53" t="s">
        <v>165</v>
      </c>
      <c r="D43" s="20">
        <f>iferror(match(C43,Options!C49:E49,0)-1, 0)</f>
        <v>2</v>
      </c>
      <c r="G43" s="5"/>
      <c r="H43" s="24" t="s">
        <v>45</v>
      </c>
      <c r="I43" s="6">
        <f t="shared" si="5"/>
        <v>2</v>
      </c>
    </row>
    <row r="44">
      <c r="A44" s="21"/>
      <c r="B44" s="22" t="s">
        <v>46</v>
      </c>
      <c r="C44" s="53" t="s">
        <v>168</v>
      </c>
      <c r="D44" s="20">
        <f>iferror(match(C44,Options!C50:E50,0)-1, 0)</f>
        <v>2</v>
      </c>
      <c r="G44" s="5"/>
      <c r="H44" s="24" t="s">
        <v>46</v>
      </c>
      <c r="I44" s="6">
        <f t="shared" si="5"/>
        <v>2</v>
      </c>
    </row>
    <row r="45">
      <c r="A45" s="21"/>
      <c r="B45" s="18" t="s">
        <v>47</v>
      </c>
      <c r="C45" s="53" t="s">
        <v>90</v>
      </c>
      <c r="D45" s="20">
        <f>iferror(match(C45,Options!C51:E51,0)-1, 0)</f>
        <v>0</v>
      </c>
      <c r="G45" s="5"/>
      <c r="H45" s="11" t="s">
        <v>47</v>
      </c>
      <c r="I45" s="6">
        <f t="shared" si="5"/>
        <v>0</v>
      </c>
    </row>
    <row r="46">
      <c r="A46" s="21"/>
      <c r="B46" s="18" t="s">
        <v>48</v>
      </c>
      <c r="C46" s="53" t="s">
        <v>90</v>
      </c>
      <c r="D46" s="20">
        <f>iferror(match(C46,Options!C52:E52,0)-1, 0)</f>
        <v>0</v>
      </c>
      <c r="G46" s="5"/>
      <c r="H46" s="11" t="s">
        <v>48</v>
      </c>
      <c r="I46" s="6">
        <f t="shared" si="5"/>
        <v>0</v>
      </c>
    </row>
    <row r="47">
      <c r="A47" s="21"/>
      <c r="B47" s="18" t="s">
        <v>49</v>
      </c>
      <c r="C47" s="53" t="s">
        <v>90</v>
      </c>
      <c r="D47" s="20">
        <f>iferror(match(C47,Options!C54:E54,0)-1, 0)</f>
        <v>0</v>
      </c>
      <c r="G47" s="5"/>
      <c r="H47" s="11" t="s">
        <v>49</v>
      </c>
      <c r="I47" s="6">
        <f t="shared" si="5"/>
        <v>0</v>
      </c>
    </row>
    <row r="48">
      <c r="A48" s="21"/>
      <c r="B48" s="18" t="s">
        <v>50</v>
      </c>
      <c r="C48" s="53" t="s">
        <v>175</v>
      </c>
      <c r="D48" s="20">
        <f>iferror(match(C48,Options!C55:E55,0)-1, 0)</f>
        <v>0</v>
      </c>
      <c r="G48" s="5"/>
      <c r="H48" s="11" t="s">
        <v>50</v>
      </c>
      <c r="I48" s="6">
        <f t="shared" si="5"/>
        <v>0</v>
      </c>
    </row>
    <row r="49">
      <c r="A49" s="13" t="s">
        <v>51</v>
      </c>
      <c r="B49" s="14"/>
      <c r="C49" s="15" t="str">
        <f>lookup(round(D49,0),Options!$C$2:$E$2, Options!$C$1:$E$1)</f>
        <v>Vulnerable</v>
      </c>
      <c r="D49" s="16">
        <f>MEDIAN(D50:D51)</f>
        <v>0</v>
      </c>
      <c r="G49" s="5"/>
      <c r="H49" s="5"/>
      <c r="I49" s="6"/>
    </row>
    <row r="50">
      <c r="A50" s="17"/>
      <c r="B50" s="18" t="s">
        <v>52</v>
      </c>
      <c r="C50" s="53" t="s">
        <v>179</v>
      </c>
      <c r="D50" s="20">
        <f>iferror(match(C50,Options!C58:E58,0)-1, 0)</f>
        <v>0</v>
      </c>
      <c r="G50" s="5"/>
      <c r="H50" s="5"/>
      <c r="I50" s="6"/>
    </row>
    <row r="51">
      <c r="A51" s="27"/>
      <c r="B51" s="28" t="str">
        <f>Options!B60</f>
        <v>Security Reporting Process</v>
      </c>
      <c r="C51" s="29" t="s">
        <v>184</v>
      </c>
      <c r="D51" s="30">
        <f>iferror(match(C51,Options!C60:E60,0)-1, 0)</f>
        <v>0</v>
      </c>
      <c r="G51" s="5"/>
      <c r="H51" s="11" t="s">
        <v>52</v>
      </c>
      <c r="I51" s="6">
        <f t="shared" ref="I51:I52" si="6">D50</f>
        <v>0</v>
      </c>
    </row>
    <row r="52">
      <c r="A52" s="31"/>
      <c r="B52" s="32"/>
      <c r="G52" s="5"/>
      <c r="H52" s="33" t="s">
        <v>53</v>
      </c>
      <c r="I52" s="6">
        <f t="shared" si="6"/>
        <v>0</v>
      </c>
    </row>
    <row r="53">
      <c r="A53" s="31"/>
      <c r="B53" s="32"/>
      <c r="G53" s="5"/>
      <c r="H53" s="5"/>
      <c r="I53" s="6"/>
    </row>
    <row r="54">
      <c r="A54" s="31"/>
      <c r="B54" s="32"/>
      <c r="G54" s="5"/>
      <c r="H54" s="5"/>
      <c r="I54" s="6"/>
    </row>
    <row r="55">
      <c r="A55" s="31"/>
      <c r="B55" s="32"/>
      <c r="G55" s="5"/>
      <c r="H55" s="5"/>
      <c r="I55" s="6"/>
    </row>
    <row r="56">
      <c r="A56" s="31"/>
      <c r="B56" s="32"/>
      <c r="G56" s="5"/>
      <c r="H56" s="5"/>
      <c r="I56" s="6"/>
    </row>
    <row r="57">
      <c r="A57" s="31"/>
      <c r="B57" s="32"/>
      <c r="G57" s="5"/>
      <c r="H57" s="5"/>
      <c r="I57" s="6"/>
    </row>
    <row r="58">
      <c r="A58" s="31"/>
      <c r="B58" s="32"/>
      <c r="G58" s="5"/>
      <c r="H58" s="5"/>
      <c r="I58" s="6"/>
    </row>
    <row r="59">
      <c r="A59" s="31"/>
      <c r="B59" s="32"/>
      <c r="G59" s="5"/>
      <c r="H59" s="5"/>
      <c r="I59" s="6"/>
    </row>
    <row r="60">
      <c r="A60" s="31"/>
      <c r="B60" s="32"/>
      <c r="G60" s="5"/>
      <c r="H60" s="5"/>
      <c r="I60" s="6"/>
    </row>
    <row r="61">
      <c r="A61" s="31"/>
      <c r="B61" s="32"/>
      <c r="G61" s="5"/>
      <c r="H61" s="5"/>
      <c r="I61" s="6"/>
    </row>
    <row r="62">
      <c r="A62" s="31"/>
      <c r="B62" s="32"/>
      <c r="G62" s="5"/>
      <c r="H62" s="5"/>
      <c r="I62" s="6"/>
    </row>
    <row r="63">
      <c r="A63" s="31"/>
      <c r="B63" s="32"/>
      <c r="G63" s="5"/>
      <c r="H63" s="5"/>
      <c r="I63" s="6"/>
    </row>
    <row r="64">
      <c r="A64" s="31"/>
      <c r="B64" s="32"/>
      <c r="G64" s="5"/>
      <c r="H64" s="5"/>
      <c r="I64" s="6"/>
    </row>
    <row r="65">
      <c r="A65" s="31"/>
      <c r="B65" s="32"/>
      <c r="G65" s="5"/>
      <c r="H65" s="5"/>
      <c r="I65" s="6"/>
    </row>
    <row r="66">
      <c r="A66" s="31"/>
      <c r="B66" s="32"/>
      <c r="G66" s="5"/>
      <c r="H66" s="5"/>
      <c r="I66" s="6"/>
    </row>
    <row r="67">
      <c r="A67" s="31"/>
      <c r="B67" s="32"/>
      <c r="G67" s="5"/>
      <c r="H67" s="5"/>
      <c r="I67" s="6"/>
    </row>
    <row r="68">
      <c r="A68" s="31"/>
      <c r="B68" s="32"/>
      <c r="G68" s="5"/>
      <c r="H68" s="5"/>
      <c r="I68" s="6"/>
    </row>
    <row r="69">
      <c r="A69" s="31"/>
      <c r="B69" s="32"/>
      <c r="G69" s="5"/>
      <c r="H69" s="5"/>
      <c r="I69" s="6"/>
    </row>
    <row r="70">
      <c r="A70" s="31"/>
      <c r="B70" s="32"/>
      <c r="G70" s="5"/>
      <c r="H70" s="5"/>
      <c r="I70" s="6"/>
    </row>
    <row r="71">
      <c r="A71" s="31"/>
      <c r="B71" s="32"/>
      <c r="G71" s="5"/>
      <c r="H71" s="5"/>
      <c r="I71" s="6"/>
    </row>
    <row r="72">
      <c r="A72" s="31"/>
      <c r="B72" s="32"/>
      <c r="G72" s="5"/>
      <c r="H72" s="5"/>
      <c r="I72" s="6"/>
    </row>
    <row r="73">
      <c r="A73" s="31"/>
      <c r="B73" s="32"/>
      <c r="G73" s="5"/>
      <c r="H73" s="5"/>
      <c r="I73" s="6"/>
    </row>
    <row r="74">
      <c r="A74" s="31"/>
      <c r="B74" s="32"/>
      <c r="G74" s="5"/>
      <c r="H74" s="5"/>
      <c r="I74" s="6"/>
    </row>
    <row r="75">
      <c r="A75" s="31"/>
      <c r="B75" s="32"/>
      <c r="G75" s="5"/>
      <c r="H75" s="5"/>
      <c r="I75" s="6"/>
    </row>
    <row r="76">
      <c r="A76" s="31"/>
      <c r="B76" s="32"/>
      <c r="G76" s="5"/>
      <c r="H76" s="5"/>
      <c r="I76" s="6"/>
    </row>
    <row r="77">
      <c r="A77" s="31"/>
      <c r="B77" s="32"/>
      <c r="G77" s="5"/>
      <c r="H77" s="5"/>
      <c r="I77" s="6"/>
    </row>
    <row r="78">
      <c r="A78" s="31"/>
      <c r="B78" s="32"/>
      <c r="G78" s="5"/>
      <c r="H78" s="5"/>
      <c r="I78" s="6"/>
    </row>
    <row r="79">
      <c r="A79" s="31"/>
      <c r="B79" s="32"/>
      <c r="G79" s="5"/>
      <c r="H79" s="5"/>
      <c r="I79" s="6"/>
    </row>
    <row r="80">
      <c r="A80" s="31"/>
      <c r="B80" s="32"/>
      <c r="G80" s="5"/>
      <c r="H80" s="5"/>
      <c r="I80" s="6"/>
    </row>
    <row r="81">
      <c r="A81" s="31"/>
      <c r="B81" s="32"/>
      <c r="G81" s="5"/>
      <c r="H81" s="5"/>
      <c r="I81" s="6"/>
    </row>
    <row r="82">
      <c r="A82" s="31"/>
      <c r="B82" s="32"/>
      <c r="G82" s="5"/>
      <c r="H82" s="5"/>
      <c r="I82" s="6"/>
    </row>
    <row r="83">
      <c r="A83" s="31"/>
      <c r="B83" s="32"/>
      <c r="G83" s="5"/>
      <c r="H83" s="5"/>
      <c r="I83" s="6"/>
    </row>
    <row r="84">
      <c r="A84" s="31"/>
      <c r="B84" s="32"/>
      <c r="G84" s="5"/>
      <c r="H84" s="5"/>
      <c r="I84" s="6"/>
    </row>
    <row r="85">
      <c r="A85" s="31"/>
      <c r="B85" s="32"/>
      <c r="G85" s="5"/>
      <c r="H85" s="5"/>
      <c r="I85" s="6"/>
    </row>
    <row r="86">
      <c r="A86" s="31"/>
      <c r="B86" s="32"/>
      <c r="G86" s="5"/>
      <c r="H86" s="5"/>
      <c r="I86" s="6"/>
    </row>
    <row r="87">
      <c r="A87" s="31"/>
      <c r="B87" s="32"/>
      <c r="G87" s="5"/>
      <c r="H87" s="5"/>
      <c r="I87" s="6"/>
    </row>
    <row r="88">
      <c r="A88" s="31"/>
      <c r="B88" s="32"/>
      <c r="G88" s="5"/>
      <c r="H88" s="5"/>
      <c r="I88" s="6"/>
    </row>
    <row r="89">
      <c r="A89" s="31"/>
      <c r="B89" s="32"/>
      <c r="G89" s="5"/>
      <c r="H89" s="5"/>
      <c r="I89" s="6"/>
    </row>
    <row r="90">
      <c r="A90" s="31"/>
      <c r="B90" s="32"/>
      <c r="G90" s="5"/>
      <c r="H90" s="5"/>
      <c r="I90" s="6"/>
    </row>
    <row r="91">
      <c r="A91" s="31"/>
      <c r="B91" s="32"/>
      <c r="G91" s="5"/>
      <c r="H91" s="5"/>
      <c r="I91" s="6"/>
    </row>
    <row r="92">
      <c r="A92" s="31"/>
      <c r="B92" s="32"/>
      <c r="G92" s="5"/>
      <c r="H92" s="5"/>
      <c r="I92" s="6"/>
    </row>
    <row r="93">
      <c r="A93" s="31"/>
      <c r="B93" s="32"/>
      <c r="G93" s="5"/>
      <c r="H93" s="5"/>
      <c r="I93" s="6"/>
    </row>
    <row r="94">
      <c r="A94" s="31"/>
      <c r="B94" s="32"/>
      <c r="G94" s="5"/>
      <c r="H94" s="5"/>
      <c r="I94" s="6"/>
    </row>
    <row r="95">
      <c r="A95" s="31"/>
      <c r="B95" s="32"/>
      <c r="G95" s="5"/>
      <c r="H95" s="5"/>
      <c r="I95" s="6"/>
    </row>
    <row r="96">
      <c r="A96" s="31"/>
      <c r="B96" s="32"/>
      <c r="G96" s="5"/>
      <c r="H96" s="5"/>
      <c r="I96" s="6"/>
    </row>
    <row r="97">
      <c r="A97" s="31"/>
      <c r="B97" s="32"/>
      <c r="G97" s="5"/>
      <c r="H97" s="5"/>
      <c r="I97" s="6"/>
    </row>
    <row r="98">
      <c r="A98" s="31"/>
      <c r="B98" s="32"/>
      <c r="G98" s="5"/>
      <c r="H98" s="5"/>
      <c r="I98" s="6"/>
    </row>
    <row r="99">
      <c r="A99" s="31"/>
      <c r="B99" s="32"/>
      <c r="G99" s="5"/>
      <c r="H99" s="5"/>
      <c r="I99" s="6"/>
    </row>
    <row r="100">
      <c r="A100" s="31"/>
      <c r="B100" s="32"/>
      <c r="G100" s="5"/>
      <c r="H100" s="5"/>
      <c r="I100" s="6"/>
    </row>
    <row r="101">
      <c r="A101" s="31"/>
      <c r="B101" s="32"/>
      <c r="G101" s="5"/>
      <c r="H101" s="5"/>
      <c r="I101" s="6"/>
    </row>
    <row r="102">
      <c r="A102" s="31"/>
      <c r="B102" s="32"/>
      <c r="G102" s="5"/>
      <c r="H102" s="5"/>
      <c r="I102" s="6"/>
    </row>
    <row r="103">
      <c r="A103" s="31"/>
      <c r="B103" s="32"/>
      <c r="G103" s="5"/>
      <c r="H103" s="5"/>
      <c r="I103" s="6"/>
    </row>
    <row r="104">
      <c r="A104" s="31"/>
      <c r="B104" s="32"/>
      <c r="G104" s="5"/>
      <c r="H104" s="5"/>
      <c r="I104" s="6"/>
    </row>
    <row r="105">
      <c r="A105" s="31"/>
      <c r="B105" s="32"/>
      <c r="G105" s="5"/>
      <c r="H105" s="5"/>
      <c r="I105" s="6"/>
    </row>
    <row r="106">
      <c r="A106" s="31"/>
      <c r="B106" s="32"/>
      <c r="G106" s="5"/>
      <c r="H106" s="5"/>
      <c r="I106" s="6"/>
    </row>
    <row r="107">
      <c r="A107" s="31"/>
      <c r="B107" s="32"/>
      <c r="G107" s="5"/>
      <c r="H107" s="5"/>
      <c r="I107" s="6"/>
    </row>
    <row r="108">
      <c r="A108" s="31"/>
      <c r="B108" s="32"/>
      <c r="G108" s="5"/>
      <c r="H108" s="5"/>
      <c r="I108" s="6"/>
    </row>
    <row r="109">
      <c r="A109" s="31"/>
      <c r="B109" s="32"/>
      <c r="G109" s="5"/>
      <c r="H109" s="5"/>
      <c r="I109" s="6"/>
    </row>
    <row r="110">
      <c r="A110" s="31"/>
      <c r="B110" s="32"/>
      <c r="G110" s="5"/>
      <c r="H110" s="5"/>
      <c r="I110" s="6"/>
    </row>
    <row r="111">
      <c r="A111" s="31"/>
      <c r="B111" s="32"/>
      <c r="G111" s="5"/>
      <c r="H111" s="5"/>
      <c r="I111" s="6"/>
    </row>
    <row r="112">
      <c r="A112" s="31"/>
      <c r="B112" s="32"/>
      <c r="G112" s="5"/>
      <c r="H112" s="5"/>
      <c r="I112" s="6"/>
    </row>
    <row r="113">
      <c r="A113" s="31"/>
      <c r="B113" s="32"/>
      <c r="G113" s="5"/>
      <c r="H113" s="5"/>
      <c r="I113" s="6"/>
    </row>
    <row r="114">
      <c r="A114" s="31"/>
      <c r="B114" s="32"/>
      <c r="G114" s="5"/>
      <c r="H114" s="5"/>
      <c r="I114" s="6"/>
    </row>
    <row r="115">
      <c r="A115" s="31"/>
      <c r="B115" s="32"/>
      <c r="G115" s="5"/>
      <c r="H115" s="5"/>
      <c r="I115" s="6"/>
    </row>
    <row r="116">
      <c r="A116" s="31"/>
      <c r="B116" s="32"/>
      <c r="G116" s="5"/>
      <c r="H116" s="5"/>
      <c r="I116" s="6"/>
    </row>
    <row r="117">
      <c r="A117" s="31"/>
      <c r="B117" s="32"/>
      <c r="G117" s="5"/>
      <c r="H117" s="5"/>
      <c r="I117" s="6"/>
    </row>
    <row r="118">
      <c r="A118" s="31"/>
      <c r="B118" s="32"/>
      <c r="G118" s="5"/>
      <c r="H118" s="5"/>
      <c r="I118" s="6"/>
    </row>
    <row r="119">
      <c r="A119" s="31"/>
      <c r="B119" s="32"/>
      <c r="G119" s="5"/>
      <c r="H119" s="5"/>
      <c r="I119" s="6"/>
    </row>
    <row r="120">
      <c r="A120" s="31"/>
      <c r="B120" s="32"/>
      <c r="G120" s="5"/>
      <c r="H120" s="5"/>
      <c r="I120" s="6"/>
    </row>
    <row r="121">
      <c r="A121" s="31"/>
      <c r="B121" s="32"/>
      <c r="G121" s="5"/>
      <c r="H121" s="5"/>
      <c r="I121" s="6"/>
    </row>
    <row r="122">
      <c r="A122" s="31"/>
      <c r="B122" s="32"/>
      <c r="G122" s="5"/>
      <c r="H122" s="5"/>
      <c r="I122" s="6"/>
    </row>
    <row r="123">
      <c r="A123" s="31"/>
      <c r="B123" s="32"/>
      <c r="G123" s="5"/>
      <c r="H123" s="5"/>
      <c r="I123" s="6"/>
    </row>
    <row r="124">
      <c r="A124" s="31"/>
      <c r="B124" s="32"/>
      <c r="G124" s="5"/>
      <c r="H124" s="5"/>
      <c r="I124" s="6"/>
    </row>
    <row r="125">
      <c r="A125" s="31"/>
      <c r="B125" s="32"/>
      <c r="G125" s="5"/>
      <c r="H125" s="5"/>
      <c r="I125" s="6"/>
    </row>
    <row r="126">
      <c r="A126" s="31"/>
      <c r="B126" s="32"/>
      <c r="G126" s="5"/>
      <c r="H126" s="5"/>
      <c r="I126" s="6"/>
    </row>
    <row r="127">
      <c r="A127" s="31"/>
      <c r="B127" s="32"/>
      <c r="G127" s="5"/>
      <c r="H127" s="5"/>
      <c r="I127" s="6"/>
    </row>
    <row r="128">
      <c r="A128" s="31"/>
      <c r="B128" s="32"/>
      <c r="G128" s="5"/>
      <c r="H128" s="5"/>
      <c r="I128" s="6"/>
    </row>
    <row r="129">
      <c r="A129" s="31"/>
      <c r="B129" s="32"/>
      <c r="G129" s="5"/>
      <c r="H129" s="5"/>
      <c r="I129" s="6"/>
    </row>
    <row r="130">
      <c r="A130" s="31"/>
      <c r="B130" s="32"/>
      <c r="G130" s="5"/>
      <c r="H130" s="5"/>
      <c r="I130" s="6"/>
    </row>
    <row r="131">
      <c r="A131" s="31"/>
      <c r="B131" s="32"/>
      <c r="G131" s="5"/>
      <c r="H131" s="5"/>
      <c r="I131" s="6"/>
    </row>
    <row r="132">
      <c r="A132" s="31"/>
      <c r="B132" s="32"/>
      <c r="G132" s="5"/>
      <c r="H132" s="5"/>
      <c r="I132" s="6"/>
    </row>
    <row r="133">
      <c r="A133" s="31"/>
      <c r="B133" s="32"/>
      <c r="G133" s="5"/>
      <c r="H133" s="5"/>
      <c r="I133" s="6"/>
    </row>
    <row r="134">
      <c r="A134" s="31"/>
      <c r="B134" s="32"/>
      <c r="G134" s="5"/>
      <c r="H134" s="5"/>
      <c r="I134" s="6"/>
    </row>
    <row r="135">
      <c r="A135" s="31"/>
      <c r="B135" s="32"/>
      <c r="G135" s="5"/>
      <c r="H135" s="5"/>
      <c r="I135" s="6"/>
    </row>
    <row r="136">
      <c r="A136" s="31"/>
      <c r="B136" s="32"/>
      <c r="G136" s="5"/>
      <c r="H136" s="5"/>
      <c r="I136" s="6"/>
    </row>
    <row r="137">
      <c r="A137" s="31"/>
      <c r="B137" s="32"/>
      <c r="G137" s="5"/>
      <c r="H137" s="5"/>
      <c r="I137" s="6"/>
    </row>
    <row r="138">
      <c r="A138" s="31"/>
      <c r="B138" s="32"/>
      <c r="G138" s="5"/>
      <c r="H138" s="5"/>
      <c r="I138" s="6"/>
    </row>
    <row r="139">
      <c r="A139" s="31"/>
      <c r="B139" s="32"/>
      <c r="G139" s="5"/>
      <c r="H139" s="5"/>
      <c r="I139" s="6"/>
    </row>
    <row r="140">
      <c r="A140" s="31"/>
      <c r="B140" s="32"/>
      <c r="G140" s="5"/>
      <c r="H140" s="5"/>
      <c r="I140" s="6"/>
    </row>
    <row r="141">
      <c r="A141" s="31"/>
      <c r="B141" s="32"/>
      <c r="G141" s="5"/>
      <c r="H141" s="5"/>
      <c r="I141" s="6"/>
    </row>
    <row r="142">
      <c r="A142" s="31"/>
      <c r="B142" s="32"/>
      <c r="G142" s="5"/>
      <c r="H142" s="5"/>
      <c r="I142" s="6"/>
    </row>
    <row r="143">
      <c r="A143" s="31"/>
      <c r="B143" s="32"/>
      <c r="G143" s="5"/>
      <c r="H143" s="5"/>
      <c r="I143" s="6"/>
    </row>
    <row r="144">
      <c r="A144" s="31"/>
      <c r="B144" s="32"/>
      <c r="G144" s="5"/>
      <c r="H144" s="5"/>
      <c r="I144" s="6"/>
    </row>
    <row r="145">
      <c r="A145" s="31"/>
      <c r="B145" s="32"/>
      <c r="G145" s="5"/>
      <c r="H145" s="5"/>
      <c r="I145" s="6"/>
    </row>
    <row r="146">
      <c r="A146" s="31"/>
      <c r="B146" s="32"/>
      <c r="G146" s="5"/>
      <c r="H146" s="5"/>
      <c r="I146" s="6"/>
    </row>
    <row r="147">
      <c r="A147" s="31"/>
      <c r="B147" s="32"/>
      <c r="G147" s="5"/>
      <c r="H147" s="5"/>
      <c r="I147" s="6"/>
    </row>
    <row r="148">
      <c r="A148" s="31"/>
      <c r="B148" s="32"/>
      <c r="G148" s="5"/>
      <c r="H148" s="5"/>
      <c r="I148" s="6"/>
    </row>
    <row r="149">
      <c r="A149" s="31"/>
      <c r="B149" s="32"/>
      <c r="G149" s="5"/>
      <c r="H149" s="5"/>
      <c r="I149" s="6"/>
    </row>
    <row r="150">
      <c r="A150" s="31"/>
      <c r="B150" s="32"/>
      <c r="G150" s="5"/>
      <c r="H150" s="5"/>
      <c r="I150" s="6"/>
    </row>
    <row r="151">
      <c r="A151" s="31"/>
      <c r="B151" s="32"/>
      <c r="G151" s="5"/>
      <c r="H151" s="5"/>
      <c r="I151" s="6"/>
    </row>
    <row r="152">
      <c r="A152" s="31"/>
      <c r="B152" s="32"/>
      <c r="G152" s="5"/>
      <c r="H152" s="5"/>
      <c r="I152" s="6"/>
    </row>
    <row r="153">
      <c r="A153" s="31"/>
      <c r="B153" s="32"/>
      <c r="G153" s="5"/>
      <c r="H153" s="5"/>
      <c r="I153" s="6"/>
    </row>
    <row r="154">
      <c r="A154" s="31"/>
      <c r="B154" s="32"/>
      <c r="G154" s="5"/>
      <c r="H154" s="5"/>
      <c r="I154" s="6"/>
    </row>
    <row r="155">
      <c r="A155" s="31"/>
      <c r="B155" s="32"/>
      <c r="G155" s="5"/>
      <c r="H155" s="5"/>
      <c r="I155" s="6"/>
    </row>
    <row r="156">
      <c r="A156" s="31"/>
      <c r="B156" s="32"/>
      <c r="G156" s="5"/>
      <c r="H156" s="5"/>
      <c r="I156" s="6"/>
    </row>
    <row r="157">
      <c r="A157" s="31"/>
      <c r="B157" s="32"/>
      <c r="G157" s="5"/>
      <c r="H157" s="5"/>
      <c r="I157" s="6"/>
    </row>
    <row r="158">
      <c r="A158" s="31"/>
      <c r="B158" s="32"/>
      <c r="G158" s="5"/>
      <c r="H158" s="5"/>
      <c r="I158" s="6"/>
    </row>
    <row r="159">
      <c r="A159" s="31"/>
      <c r="B159" s="32"/>
      <c r="G159" s="5"/>
      <c r="H159" s="5"/>
      <c r="I159" s="6"/>
    </row>
    <row r="160">
      <c r="A160" s="31"/>
      <c r="B160" s="32"/>
      <c r="G160" s="5"/>
      <c r="H160" s="5"/>
      <c r="I160" s="6"/>
    </row>
    <row r="161">
      <c r="A161" s="31"/>
      <c r="B161" s="32"/>
      <c r="G161" s="5"/>
      <c r="H161" s="5"/>
      <c r="I161" s="6"/>
    </row>
    <row r="162">
      <c r="A162" s="31"/>
      <c r="B162" s="32"/>
      <c r="G162" s="5"/>
      <c r="H162" s="5"/>
      <c r="I162" s="6"/>
    </row>
    <row r="163">
      <c r="A163" s="31"/>
      <c r="B163" s="32"/>
      <c r="G163" s="5"/>
      <c r="H163" s="5"/>
      <c r="I163" s="6"/>
    </row>
    <row r="164">
      <c r="A164" s="31"/>
      <c r="B164" s="32"/>
      <c r="G164" s="5"/>
      <c r="H164" s="5"/>
      <c r="I164" s="6"/>
    </row>
    <row r="165">
      <c r="A165" s="31"/>
      <c r="B165" s="32"/>
      <c r="G165" s="5"/>
      <c r="H165" s="5"/>
      <c r="I165" s="6"/>
    </row>
    <row r="166">
      <c r="A166" s="31"/>
      <c r="B166" s="32"/>
      <c r="G166" s="5"/>
      <c r="H166" s="5"/>
      <c r="I166" s="6"/>
    </row>
    <row r="167">
      <c r="A167" s="31"/>
      <c r="B167" s="32"/>
      <c r="G167" s="5"/>
      <c r="H167" s="5"/>
      <c r="I167" s="6"/>
    </row>
    <row r="168">
      <c r="A168" s="31"/>
      <c r="B168" s="32"/>
      <c r="G168" s="5"/>
      <c r="H168" s="5"/>
      <c r="I168" s="6"/>
    </row>
    <row r="169">
      <c r="A169" s="31"/>
      <c r="B169" s="32"/>
      <c r="G169" s="5"/>
      <c r="H169" s="5"/>
      <c r="I169" s="6"/>
    </row>
    <row r="170">
      <c r="A170" s="31"/>
      <c r="B170" s="32"/>
      <c r="G170" s="5"/>
      <c r="H170" s="5"/>
      <c r="I170" s="6"/>
    </row>
    <row r="171">
      <c r="A171" s="31"/>
      <c r="B171" s="32"/>
      <c r="G171" s="5"/>
      <c r="H171" s="5"/>
      <c r="I171" s="6"/>
    </row>
    <row r="172">
      <c r="A172" s="31"/>
      <c r="B172" s="32"/>
      <c r="G172" s="5"/>
      <c r="H172" s="5"/>
      <c r="I172" s="6"/>
    </row>
    <row r="173">
      <c r="A173" s="31"/>
      <c r="B173" s="32"/>
      <c r="G173" s="5"/>
      <c r="H173" s="5"/>
      <c r="I173" s="6"/>
    </row>
    <row r="174">
      <c r="A174" s="31"/>
      <c r="B174" s="32"/>
      <c r="G174" s="5"/>
      <c r="H174" s="5"/>
      <c r="I174" s="6"/>
    </row>
    <row r="175">
      <c r="A175" s="31"/>
      <c r="B175" s="32"/>
      <c r="G175" s="5"/>
      <c r="H175" s="5"/>
      <c r="I175" s="6"/>
    </row>
    <row r="176">
      <c r="A176" s="31"/>
      <c r="B176" s="32"/>
      <c r="G176" s="5"/>
      <c r="H176" s="5"/>
      <c r="I176" s="6"/>
    </row>
    <row r="177">
      <c r="A177" s="31"/>
      <c r="B177" s="32"/>
      <c r="G177" s="5"/>
      <c r="H177" s="5"/>
      <c r="I177" s="6"/>
    </row>
    <row r="178">
      <c r="A178" s="31"/>
      <c r="B178" s="32"/>
      <c r="G178" s="5"/>
      <c r="H178" s="5"/>
      <c r="I178" s="6"/>
    </row>
    <row r="179">
      <c r="A179" s="31"/>
      <c r="B179" s="32"/>
      <c r="G179" s="5"/>
      <c r="H179" s="5"/>
      <c r="I179" s="6"/>
    </row>
    <row r="180">
      <c r="A180" s="31"/>
      <c r="B180" s="32"/>
      <c r="G180" s="5"/>
      <c r="H180" s="5"/>
      <c r="I180" s="6"/>
    </row>
    <row r="181">
      <c r="A181" s="31"/>
      <c r="B181" s="32"/>
      <c r="G181" s="5"/>
      <c r="H181" s="5"/>
      <c r="I181" s="6"/>
    </row>
    <row r="182">
      <c r="A182" s="31"/>
      <c r="B182" s="32"/>
      <c r="G182" s="5"/>
      <c r="H182" s="5"/>
      <c r="I182" s="6"/>
    </row>
    <row r="183">
      <c r="A183" s="31"/>
      <c r="B183" s="32"/>
      <c r="G183" s="5"/>
      <c r="H183" s="5"/>
      <c r="I183" s="6"/>
    </row>
    <row r="184">
      <c r="A184" s="31"/>
      <c r="B184" s="32"/>
      <c r="G184" s="5"/>
      <c r="H184" s="5"/>
      <c r="I184" s="6"/>
    </row>
    <row r="185">
      <c r="A185" s="31"/>
      <c r="B185" s="32"/>
      <c r="G185" s="5"/>
      <c r="H185" s="5"/>
      <c r="I185" s="6"/>
    </row>
    <row r="186">
      <c r="A186" s="31"/>
      <c r="B186" s="32"/>
      <c r="G186" s="5"/>
      <c r="H186" s="5"/>
      <c r="I186" s="6"/>
    </row>
    <row r="187">
      <c r="A187" s="31"/>
      <c r="B187" s="32"/>
      <c r="G187" s="5"/>
      <c r="H187" s="5"/>
      <c r="I187" s="6"/>
    </row>
    <row r="188">
      <c r="A188" s="31"/>
      <c r="B188" s="32"/>
      <c r="G188" s="5"/>
      <c r="H188" s="5"/>
      <c r="I188" s="6"/>
    </row>
    <row r="189">
      <c r="A189" s="31"/>
      <c r="B189" s="32"/>
      <c r="G189" s="5"/>
      <c r="H189" s="5"/>
      <c r="I189" s="6"/>
    </row>
    <row r="190">
      <c r="A190" s="31"/>
      <c r="B190" s="32"/>
      <c r="G190" s="5"/>
      <c r="H190" s="5"/>
      <c r="I190" s="6"/>
    </row>
    <row r="191">
      <c r="A191" s="31"/>
      <c r="B191" s="32"/>
      <c r="G191" s="5"/>
      <c r="H191" s="5"/>
      <c r="I191" s="6"/>
    </row>
    <row r="192">
      <c r="A192" s="31"/>
      <c r="B192" s="32"/>
      <c r="G192" s="5"/>
      <c r="H192" s="5"/>
      <c r="I192" s="6"/>
    </row>
    <row r="193">
      <c r="A193" s="31"/>
      <c r="B193" s="32"/>
      <c r="G193" s="5"/>
      <c r="H193" s="5"/>
      <c r="I193" s="6"/>
    </row>
    <row r="194">
      <c r="A194" s="31"/>
      <c r="B194" s="32"/>
      <c r="G194" s="5"/>
      <c r="H194" s="5"/>
      <c r="I194" s="6"/>
    </row>
    <row r="195">
      <c r="A195" s="31"/>
      <c r="B195" s="32"/>
      <c r="G195" s="5"/>
      <c r="H195" s="5"/>
      <c r="I195" s="6"/>
    </row>
    <row r="196">
      <c r="A196" s="31"/>
      <c r="B196" s="32"/>
      <c r="G196" s="5"/>
      <c r="H196" s="5"/>
      <c r="I196" s="6"/>
    </row>
    <row r="197">
      <c r="A197" s="31"/>
      <c r="B197" s="32"/>
      <c r="G197" s="5"/>
      <c r="H197" s="5"/>
      <c r="I197" s="6"/>
    </row>
    <row r="198">
      <c r="A198" s="31"/>
      <c r="B198" s="32"/>
      <c r="G198" s="5"/>
      <c r="H198" s="5"/>
      <c r="I198" s="6"/>
    </row>
    <row r="199">
      <c r="A199" s="31"/>
      <c r="B199" s="32"/>
      <c r="G199" s="5"/>
      <c r="H199" s="5"/>
      <c r="I199" s="6"/>
    </row>
    <row r="200">
      <c r="A200" s="31"/>
      <c r="B200" s="32"/>
      <c r="G200" s="5"/>
      <c r="H200" s="5"/>
      <c r="I200" s="6"/>
    </row>
    <row r="201">
      <c r="A201" s="31"/>
      <c r="B201" s="32"/>
      <c r="G201" s="5"/>
      <c r="H201" s="5"/>
      <c r="I201" s="6"/>
    </row>
    <row r="202">
      <c r="A202" s="31"/>
      <c r="B202" s="32"/>
      <c r="G202" s="5"/>
      <c r="H202" s="5"/>
      <c r="I202" s="6"/>
    </row>
    <row r="203">
      <c r="A203" s="31"/>
      <c r="B203" s="32"/>
      <c r="G203" s="5"/>
      <c r="H203" s="5"/>
      <c r="I203" s="6"/>
    </row>
    <row r="204">
      <c r="A204" s="31"/>
      <c r="B204" s="32"/>
      <c r="G204" s="5"/>
      <c r="H204" s="5"/>
      <c r="I204" s="6"/>
    </row>
    <row r="205">
      <c r="A205" s="31"/>
      <c r="B205" s="32"/>
      <c r="G205" s="5"/>
      <c r="H205" s="5"/>
      <c r="I205" s="6"/>
    </row>
    <row r="206">
      <c r="A206" s="31"/>
      <c r="B206" s="32"/>
      <c r="G206" s="5"/>
      <c r="H206" s="5"/>
      <c r="I206" s="6"/>
    </row>
    <row r="207">
      <c r="A207" s="31"/>
      <c r="B207" s="32"/>
      <c r="G207" s="5"/>
      <c r="H207" s="5"/>
      <c r="I207" s="6"/>
    </row>
    <row r="208">
      <c r="A208" s="31"/>
      <c r="B208" s="32"/>
      <c r="G208" s="5"/>
      <c r="H208" s="5"/>
      <c r="I208" s="6"/>
    </row>
    <row r="209">
      <c r="A209" s="31"/>
      <c r="B209" s="32"/>
      <c r="G209" s="5"/>
      <c r="H209" s="5"/>
      <c r="I209" s="6"/>
    </row>
    <row r="210">
      <c r="A210" s="31"/>
      <c r="B210" s="32"/>
      <c r="G210" s="5"/>
      <c r="H210" s="5"/>
      <c r="I210" s="6"/>
    </row>
    <row r="211">
      <c r="A211" s="31"/>
      <c r="B211" s="32"/>
      <c r="G211" s="5"/>
      <c r="H211" s="5"/>
      <c r="I211" s="6"/>
    </row>
    <row r="212">
      <c r="A212" s="31"/>
      <c r="B212" s="32"/>
      <c r="G212" s="5"/>
      <c r="H212" s="5"/>
      <c r="I212" s="6"/>
    </row>
    <row r="213">
      <c r="A213" s="31"/>
      <c r="B213" s="32"/>
      <c r="G213" s="5"/>
      <c r="H213" s="5"/>
      <c r="I213" s="6"/>
    </row>
    <row r="214">
      <c r="A214" s="31"/>
      <c r="B214" s="32"/>
      <c r="G214" s="5"/>
      <c r="H214" s="5"/>
      <c r="I214" s="6"/>
    </row>
    <row r="215">
      <c r="A215" s="31"/>
      <c r="B215" s="32"/>
      <c r="G215" s="5"/>
      <c r="H215" s="5"/>
      <c r="I215" s="6"/>
    </row>
    <row r="216">
      <c r="A216" s="31"/>
      <c r="B216" s="32"/>
      <c r="G216" s="5"/>
      <c r="H216" s="5"/>
      <c r="I216" s="6"/>
    </row>
    <row r="217">
      <c r="A217" s="31"/>
      <c r="B217" s="32"/>
      <c r="G217" s="5"/>
      <c r="H217" s="5"/>
      <c r="I217" s="6"/>
    </row>
    <row r="218">
      <c r="A218" s="31"/>
      <c r="B218" s="32"/>
      <c r="G218" s="5"/>
      <c r="H218" s="5"/>
      <c r="I218" s="6"/>
    </row>
    <row r="219">
      <c r="A219" s="31"/>
      <c r="B219" s="32"/>
      <c r="G219" s="5"/>
      <c r="H219" s="5"/>
      <c r="I219" s="6"/>
    </row>
    <row r="220">
      <c r="A220" s="31"/>
      <c r="B220" s="32"/>
      <c r="G220" s="5"/>
      <c r="H220" s="5"/>
      <c r="I220" s="6"/>
    </row>
    <row r="221">
      <c r="A221" s="31"/>
      <c r="B221" s="32"/>
      <c r="G221" s="5"/>
      <c r="H221" s="5"/>
      <c r="I221" s="6"/>
    </row>
    <row r="222">
      <c r="A222" s="31"/>
      <c r="B222" s="32"/>
      <c r="G222" s="5"/>
      <c r="H222" s="5"/>
      <c r="I222" s="6"/>
    </row>
    <row r="223">
      <c r="A223" s="31"/>
      <c r="B223" s="32"/>
      <c r="G223" s="5"/>
      <c r="H223" s="5"/>
      <c r="I223" s="6"/>
    </row>
    <row r="224">
      <c r="A224" s="31"/>
      <c r="B224" s="32"/>
      <c r="G224" s="5"/>
      <c r="H224" s="5"/>
      <c r="I224" s="6"/>
    </row>
    <row r="225">
      <c r="A225" s="31"/>
      <c r="B225" s="32"/>
      <c r="G225" s="5"/>
      <c r="H225" s="5"/>
      <c r="I225" s="6"/>
    </row>
    <row r="226">
      <c r="A226" s="31"/>
      <c r="B226" s="32"/>
      <c r="G226" s="5"/>
      <c r="H226" s="5"/>
      <c r="I226" s="6"/>
    </row>
    <row r="227">
      <c r="A227" s="31"/>
      <c r="B227" s="32"/>
      <c r="G227" s="5"/>
      <c r="H227" s="5"/>
      <c r="I227" s="6"/>
    </row>
    <row r="228">
      <c r="A228" s="31"/>
      <c r="B228" s="32"/>
      <c r="G228" s="5"/>
      <c r="H228" s="5"/>
      <c r="I228" s="6"/>
    </row>
    <row r="229">
      <c r="A229" s="31"/>
      <c r="B229" s="32"/>
      <c r="G229" s="5"/>
      <c r="H229" s="5"/>
      <c r="I229" s="6"/>
    </row>
    <row r="230">
      <c r="A230" s="31"/>
      <c r="B230" s="32"/>
      <c r="G230" s="5"/>
      <c r="H230" s="5"/>
      <c r="I230" s="6"/>
    </row>
    <row r="231">
      <c r="A231" s="31"/>
      <c r="B231" s="32"/>
      <c r="G231" s="5"/>
      <c r="H231" s="5"/>
      <c r="I231" s="6"/>
    </row>
    <row r="232">
      <c r="A232" s="31"/>
      <c r="B232" s="32"/>
      <c r="G232" s="5"/>
      <c r="H232" s="5"/>
      <c r="I232" s="6"/>
    </row>
    <row r="233">
      <c r="A233" s="31"/>
      <c r="B233" s="32"/>
      <c r="G233" s="5"/>
      <c r="H233" s="5"/>
      <c r="I233" s="6"/>
    </row>
    <row r="234">
      <c r="A234" s="31"/>
      <c r="B234" s="32"/>
      <c r="G234" s="5"/>
      <c r="H234" s="5"/>
      <c r="I234" s="6"/>
    </row>
    <row r="235">
      <c r="A235" s="31"/>
      <c r="B235" s="32"/>
      <c r="G235" s="5"/>
      <c r="H235" s="5"/>
      <c r="I235" s="6"/>
    </row>
    <row r="236">
      <c r="A236" s="31"/>
      <c r="B236" s="32"/>
      <c r="G236" s="5"/>
      <c r="H236" s="5"/>
      <c r="I236" s="6"/>
    </row>
    <row r="237">
      <c r="A237" s="31"/>
      <c r="B237" s="32"/>
      <c r="G237" s="5"/>
      <c r="H237" s="5"/>
      <c r="I237" s="6"/>
    </row>
    <row r="238">
      <c r="A238" s="31"/>
      <c r="B238" s="32"/>
      <c r="G238" s="5"/>
      <c r="H238" s="5"/>
      <c r="I238" s="6"/>
    </row>
    <row r="239">
      <c r="A239" s="31"/>
      <c r="B239" s="32"/>
      <c r="G239" s="5"/>
      <c r="H239" s="5"/>
      <c r="I239" s="6"/>
    </row>
    <row r="240">
      <c r="A240" s="31"/>
      <c r="B240" s="32"/>
      <c r="G240" s="5"/>
      <c r="H240" s="5"/>
      <c r="I240" s="6"/>
    </row>
    <row r="241">
      <c r="A241" s="31"/>
      <c r="B241" s="32"/>
      <c r="G241" s="5"/>
      <c r="H241" s="5"/>
      <c r="I241" s="6"/>
    </row>
    <row r="242">
      <c r="A242" s="31"/>
      <c r="B242" s="32"/>
      <c r="G242" s="5"/>
      <c r="H242" s="5"/>
      <c r="I242" s="6"/>
    </row>
    <row r="243">
      <c r="A243" s="31"/>
      <c r="B243" s="32"/>
      <c r="G243" s="5"/>
      <c r="H243" s="5"/>
      <c r="I243" s="6"/>
    </row>
    <row r="244">
      <c r="A244" s="31"/>
      <c r="B244" s="32"/>
      <c r="G244" s="5"/>
      <c r="H244" s="5"/>
      <c r="I244" s="6"/>
    </row>
    <row r="245">
      <c r="A245" s="31"/>
      <c r="B245" s="32"/>
      <c r="G245" s="5"/>
      <c r="H245" s="5"/>
      <c r="I245" s="6"/>
    </row>
    <row r="246">
      <c r="A246" s="31"/>
      <c r="B246" s="32"/>
      <c r="G246" s="5"/>
      <c r="H246" s="5"/>
      <c r="I246" s="6"/>
    </row>
    <row r="247">
      <c r="A247" s="31"/>
      <c r="B247" s="32"/>
      <c r="G247" s="5"/>
      <c r="H247" s="5"/>
      <c r="I247" s="6"/>
    </row>
    <row r="248">
      <c r="A248" s="31"/>
      <c r="B248" s="32"/>
      <c r="G248" s="5"/>
      <c r="H248" s="5"/>
      <c r="I248" s="6"/>
    </row>
    <row r="249">
      <c r="A249" s="31"/>
      <c r="B249" s="32"/>
      <c r="G249" s="5"/>
      <c r="H249" s="5"/>
      <c r="I249" s="6"/>
    </row>
    <row r="250">
      <c r="A250" s="31"/>
      <c r="B250" s="32"/>
      <c r="G250" s="5"/>
      <c r="H250" s="5"/>
      <c r="I250" s="6"/>
    </row>
    <row r="251">
      <c r="A251" s="31"/>
      <c r="B251" s="32"/>
      <c r="G251" s="5"/>
      <c r="H251" s="5"/>
      <c r="I251" s="6"/>
    </row>
    <row r="252">
      <c r="A252" s="31"/>
      <c r="B252" s="32"/>
      <c r="G252" s="5"/>
      <c r="H252" s="5"/>
      <c r="I252" s="6"/>
    </row>
    <row r="253">
      <c r="A253" s="31"/>
      <c r="B253" s="32"/>
      <c r="G253" s="5"/>
      <c r="H253" s="5"/>
      <c r="I253" s="6"/>
    </row>
    <row r="254">
      <c r="A254" s="31"/>
      <c r="B254" s="32"/>
      <c r="G254" s="5"/>
      <c r="H254" s="5"/>
      <c r="I254" s="6"/>
    </row>
    <row r="255">
      <c r="A255" s="31"/>
      <c r="B255" s="32"/>
      <c r="G255" s="5"/>
      <c r="H255" s="5"/>
      <c r="I255" s="6"/>
    </row>
    <row r="256">
      <c r="A256" s="31"/>
      <c r="B256" s="32"/>
      <c r="G256" s="5"/>
      <c r="H256" s="5"/>
      <c r="I256" s="6"/>
    </row>
    <row r="257">
      <c r="A257" s="31"/>
      <c r="B257" s="32"/>
      <c r="G257" s="5"/>
      <c r="H257" s="5"/>
      <c r="I257" s="6"/>
    </row>
    <row r="258">
      <c r="A258" s="31"/>
      <c r="B258" s="32"/>
      <c r="G258" s="5"/>
      <c r="H258" s="5"/>
      <c r="I258" s="6"/>
    </row>
    <row r="259">
      <c r="A259" s="31"/>
      <c r="B259" s="32"/>
      <c r="G259" s="5"/>
      <c r="H259" s="5"/>
      <c r="I259" s="6"/>
    </row>
    <row r="260">
      <c r="A260" s="31"/>
      <c r="B260" s="32"/>
      <c r="G260" s="5"/>
      <c r="H260" s="5"/>
      <c r="I260" s="6"/>
    </row>
    <row r="261">
      <c r="A261" s="31"/>
      <c r="B261" s="32"/>
      <c r="G261" s="5"/>
      <c r="H261" s="5"/>
      <c r="I261" s="6"/>
    </row>
    <row r="262">
      <c r="A262" s="31"/>
      <c r="B262" s="32"/>
      <c r="G262" s="5"/>
      <c r="H262" s="5"/>
      <c r="I262" s="6"/>
    </row>
    <row r="263">
      <c r="A263" s="31"/>
      <c r="B263" s="32"/>
      <c r="G263" s="5"/>
      <c r="H263" s="5"/>
      <c r="I263" s="6"/>
    </row>
    <row r="264">
      <c r="A264" s="31"/>
      <c r="B264" s="32"/>
      <c r="G264" s="5"/>
      <c r="H264" s="5"/>
      <c r="I264" s="6"/>
    </row>
    <row r="265">
      <c r="A265" s="31"/>
      <c r="B265" s="32"/>
      <c r="G265" s="5"/>
      <c r="H265" s="5"/>
      <c r="I265" s="6"/>
    </row>
    <row r="266">
      <c r="A266" s="31"/>
      <c r="B266" s="32"/>
      <c r="G266" s="5"/>
      <c r="H266" s="5"/>
      <c r="I266" s="6"/>
    </row>
    <row r="267">
      <c r="A267" s="31"/>
      <c r="B267" s="32"/>
      <c r="G267" s="5"/>
      <c r="H267" s="5"/>
      <c r="I267" s="6"/>
    </row>
    <row r="268">
      <c r="A268" s="31"/>
      <c r="B268" s="32"/>
      <c r="G268" s="5"/>
      <c r="H268" s="5"/>
      <c r="I268" s="6"/>
    </row>
    <row r="269">
      <c r="A269" s="31"/>
      <c r="B269" s="32"/>
      <c r="G269" s="5"/>
      <c r="H269" s="5"/>
      <c r="I269" s="6"/>
    </row>
    <row r="270">
      <c r="A270" s="31"/>
      <c r="B270" s="32"/>
      <c r="G270" s="5"/>
      <c r="H270" s="5"/>
      <c r="I270" s="6"/>
    </row>
    <row r="271">
      <c r="A271" s="31"/>
      <c r="B271" s="32"/>
      <c r="G271" s="5"/>
      <c r="H271" s="5"/>
      <c r="I271" s="6"/>
    </row>
    <row r="272">
      <c r="A272" s="31"/>
      <c r="B272" s="32"/>
      <c r="G272" s="5"/>
      <c r="H272" s="5"/>
      <c r="I272" s="6"/>
    </row>
    <row r="273">
      <c r="A273" s="31"/>
      <c r="B273" s="32"/>
      <c r="G273" s="5"/>
      <c r="H273" s="5"/>
      <c r="I273" s="6"/>
    </row>
    <row r="274">
      <c r="A274" s="31"/>
      <c r="B274" s="32"/>
      <c r="G274" s="5"/>
      <c r="H274" s="5"/>
      <c r="I274" s="6"/>
    </row>
    <row r="275">
      <c r="A275" s="31"/>
      <c r="B275" s="32"/>
      <c r="G275" s="5"/>
      <c r="H275" s="5"/>
      <c r="I275" s="6"/>
    </row>
    <row r="276">
      <c r="A276" s="31"/>
      <c r="B276" s="32"/>
      <c r="G276" s="5"/>
      <c r="H276" s="5"/>
      <c r="I276" s="6"/>
    </row>
    <row r="277">
      <c r="A277" s="31"/>
      <c r="B277" s="32"/>
      <c r="G277" s="5"/>
      <c r="H277" s="5"/>
      <c r="I277" s="6"/>
    </row>
    <row r="278">
      <c r="A278" s="31"/>
      <c r="B278" s="32"/>
      <c r="G278" s="5"/>
      <c r="H278" s="5"/>
      <c r="I278" s="6"/>
    </row>
    <row r="279">
      <c r="A279" s="31"/>
      <c r="B279" s="32"/>
      <c r="G279" s="5"/>
      <c r="H279" s="5"/>
      <c r="I279" s="6"/>
    </row>
    <row r="280">
      <c r="A280" s="31"/>
      <c r="B280" s="32"/>
      <c r="G280" s="5"/>
      <c r="H280" s="5"/>
      <c r="I280" s="6"/>
    </row>
    <row r="281">
      <c r="A281" s="31"/>
      <c r="B281" s="32"/>
      <c r="G281" s="5"/>
      <c r="H281" s="5"/>
      <c r="I281" s="6"/>
    </row>
    <row r="282">
      <c r="A282" s="31"/>
      <c r="B282" s="32"/>
      <c r="G282" s="5"/>
      <c r="H282" s="5"/>
      <c r="I282" s="6"/>
    </row>
    <row r="283">
      <c r="A283" s="31"/>
      <c r="B283" s="32"/>
      <c r="G283" s="5"/>
      <c r="H283" s="5"/>
      <c r="I283" s="6"/>
    </row>
    <row r="284">
      <c r="A284" s="31"/>
      <c r="B284" s="32"/>
      <c r="G284" s="5"/>
      <c r="H284" s="5"/>
      <c r="I284" s="6"/>
    </row>
    <row r="285">
      <c r="A285" s="31"/>
      <c r="B285" s="32"/>
      <c r="G285" s="5"/>
      <c r="H285" s="5"/>
      <c r="I285" s="6"/>
    </row>
    <row r="286">
      <c r="A286" s="31"/>
      <c r="B286" s="32"/>
      <c r="G286" s="5"/>
      <c r="H286" s="5"/>
      <c r="I286" s="6"/>
    </row>
    <row r="287">
      <c r="A287" s="31"/>
      <c r="B287" s="32"/>
      <c r="G287" s="5"/>
      <c r="H287" s="5"/>
      <c r="I287" s="6"/>
    </row>
    <row r="288">
      <c r="A288" s="31"/>
      <c r="B288" s="32"/>
      <c r="G288" s="5"/>
      <c r="H288" s="5"/>
      <c r="I288" s="6"/>
    </row>
    <row r="289">
      <c r="A289" s="31"/>
      <c r="B289" s="32"/>
      <c r="G289" s="5"/>
      <c r="H289" s="5"/>
      <c r="I289" s="6"/>
    </row>
    <row r="290">
      <c r="A290" s="31"/>
      <c r="B290" s="32"/>
      <c r="G290" s="5"/>
      <c r="H290" s="5"/>
      <c r="I290" s="6"/>
    </row>
    <row r="291">
      <c r="A291" s="31"/>
      <c r="B291" s="32"/>
      <c r="G291" s="5"/>
      <c r="H291" s="5"/>
      <c r="I291" s="6"/>
    </row>
    <row r="292">
      <c r="A292" s="31"/>
      <c r="B292" s="32"/>
      <c r="G292" s="5"/>
      <c r="H292" s="5"/>
      <c r="I292" s="6"/>
    </row>
    <row r="293">
      <c r="A293" s="31"/>
      <c r="B293" s="32"/>
      <c r="G293" s="5"/>
      <c r="H293" s="5"/>
      <c r="I293" s="6"/>
    </row>
    <row r="294">
      <c r="A294" s="31"/>
      <c r="B294" s="32"/>
      <c r="G294" s="5"/>
      <c r="H294" s="5"/>
      <c r="I294" s="6"/>
    </row>
    <row r="295">
      <c r="A295" s="31"/>
      <c r="B295" s="32"/>
      <c r="G295" s="5"/>
      <c r="H295" s="5"/>
      <c r="I295" s="6"/>
    </row>
    <row r="296">
      <c r="A296" s="31"/>
      <c r="B296" s="32"/>
      <c r="G296" s="5"/>
      <c r="H296" s="5"/>
      <c r="I296" s="6"/>
    </row>
    <row r="297">
      <c r="A297" s="31"/>
      <c r="B297" s="32"/>
      <c r="G297" s="5"/>
      <c r="H297" s="5"/>
      <c r="I297" s="6"/>
    </row>
    <row r="298">
      <c r="A298" s="31"/>
      <c r="B298" s="32"/>
      <c r="G298" s="5"/>
      <c r="H298" s="5"/>
      <c r="I298" s="6"/>
    </row>
    <row r="299">
      <c r="A299" s="31"/>
      <c r="B299" s="32"/>
      <c r="G299" s="5"/>
      <c r="H299" s="5"/>
      <c r="I299" s="6"/>
    </row>
    <row r="300">
      <c r="A300" s="31"/>
      <c r="B300" s="32"/>
      <c r="G300" s="5"/>
      <c r="H300" s="5"/>
      <c r="I300" s="6"/>
    </row>
    <row r="301">
      <c r="A301" s="31"/>
      <c r="B301" s="32"/>
      <c r="G301" s="5"/>
      <c r="H301" s="5"/>
      <c r="I301" s="6"/>
    </row>
    <row r="302">
      <c r="A302" s="31"/>
      <c r="B302" s="32"/>
      <c r="G302" s="5"/>
      <c r="H302" s="5"/>
      <c r="I302" s="6"/>
    </row>
    <row r="303">
      <c r="A303" s="31"/>
      <c r="B303" s="32"/>
      <c r="G303" s="5"/>
      <c r="H303" s="5"/>
      <c r="I303" s="6"/>
    </row>
    <row r="304">
      <c r="A304" s="31"/>
      <c r="B304" s="32"/>
      <c r="G304" s="5"/>
      <c r="H304" s="5"/>
      <c r="I304" s="6"/>
    </row>
    <row r="305">
      <c r="A305" s="31"/>
      <c r="B305" s="32"/>
      <c r="G305" s="5"/>
      <c r="H305" s="5"/>
      <c r="I305" s="6"/>
    </row>
    <row r="306">
      <c r="A306" s="31"/>
      <c r="B306" s="32"/>
      <c r="G306" s="5"/>
      <c r="H306" s="5"/>
      <c r="I306" s="6"/>
    </row>
    <row r="307">
      <c r="A307" s="31"/>
      <c r="B307" s="32"/>
      <c r="G307" s="5"/>
      <c r="H307" s="5"/>
      <c r="I307" s="6"/>
    </row>
    <row r="308">
      <c r="A308" s="31"/>
      <c r="B308" s="32"/>
      <c r="G308" s="5"/>
      <c r="H308" s="5"/>
      <c r="I308" s="6"/>
    </row>
    <row r="309">
      <c r="A309" s="31"/>
      <c r="B309" s="32"/>
      <c r="G309" s="5"/>
      <c r="H309" s="5"/>
      <c r="I309" s="6"/>
    </row>
    <row r="310">
      <c r="A310" s="31"/>
      <c r="B310" s="32"/>
      <c r="G310" s="5"/>
      <c r="H310" s="5"/>
      <c r="I310" s="6"/>
    </row>
    <row r="311">
      <c r="A311" s="31"/>
      <c r="B311" s="32"/>
      <c r="G311" s="5"/>
      <c r="H311" s="5"/>
      <c r="I311" s="6"/>
    </row>
    <row r="312">
      <c r="A312" s="31"/>
      <c r="B312" s="32"/>
      <c r="G312" s="5"/>
      <c r="H312" s="5"/>
      <c r="I312" s="6"/>
    </row>
    <row r="313">
      <c r="A313" s="31"/>
      <c r="B313" s="32"/>
      <c r="G313" s="5"/>
      <c r="H313" s="5"/>
      <c r="I313" s="6"/>
    </row>
    <row r="314">
      <c r="A314" s="31"/>
      <c r="B314" s="32"/>
      <c r="G314" s="5"/>
      <c r="H314" s="5"/>
      <c r="I314" s="6"/>
    </row>
    <row r="315">
      <c r="A315" s="31"/>
      <c r="B315" s="32"/>
      <c r="G315" s="5"/>
      <c r="H315" s="5"/>
      <c r="I315" s="6"/>
    </row>
    <row r="316">
      <c r="A316" s="31"/>
      <c r="B316" s="32"/>
      <c r="G316" s="5"/>
      <c r="H316" s="5"/>
      <c r="I316" s="6"/>
    </row>
    <row r="317">
      <c r="A317" s="31"/>
      <c r="B317" s="32"/>
      <c r="G317" s="5"/>
      <c r="H317" s="5"/>
      <c r="I317" s="6"/>
    </row>
    <row r="318">
      <c r="A318" s="31"/>
      <c r="B318" s="32"/>
      <c r="G318" s="5"/>
      <c r="H318" s="5"/>
      <c r="I318" s="6"/>
    </row>
    <row r="319">
      <c r="A319" s="31"/>
      <c r="B319" s="32"/>
      <c r="G319" s="5"/>
      <c r="H319" s="5"/>
      <c r="I319" s="6"/>
    </row>
    <row r="320">
      <c r="A320" s="31"/>
      <c r="B320" s="32"/>
      <c r="G320" s="5"/>
      <c r="H320" s="5"/>
      <c r="I320" s="6"/>
    </row>
    <row r="321">
      <c r="A321" s="31"/>
      <c r="B321" s="32"/>
      <c r="G321" s="5"/>
      <c r="H321" s="5"/>
      <c r="I321" s="6"/>
    </row>
    <row r="322">
      <c r="A322" s="31"/>
      <c r="B322" s="32"/>
      <c r="G322" s="5"/>
      <c r="H322" s="5"/>
      <c r="I322" s="6"/>
    </row>
    <row r="323">
      <c r="A323" s="31"/>
      <c r="B323" s="32"/>
      <c r="G323" s="5"/>
      <c r="H323" s="5"/>
      <c r="I323" s="6"/>
    </row>
    <row r="324">
      <c r="A324" s="31"/>
      <c r="B324" s="32"/>
      <c r="G324" s="5"/>
      <c r="H324" s="5"/>
      <c r="I324" s="6"/>
    </row>
    <row r="325">
      <c r="A325" s="31"/>
      <c r="B325" s="32"/>
      <c r="G325" s="5"/>
      <c r="H325" s="5"/>
      <c r="I325" s="6"/>
    </row>
    <row r="326">
      <c r="A326" s="31"/>
      <c r="B326" s="32"/>
      <c r="G326" s="5"/>
      <c r="H326" s="5"/>
      <c r="I326" s="6"/>
    </row>
    <row r="327">
      <c r="A327" s="31"/>
      <c r="B327" s="32"/>
      <c r="G327" s="5"/>
      <c r="H327" s="5"/>
      <c r="I327" s="6"/>
    </row>
    <row r="328">
      <c r="A328" s="31"/>
      <c r="B328" s="32"/>
      <c r="G328" s="5"/>
      <c r="H328" s="5"/>
      <c r="I328" s="6"/>
    </row>
    <row r="329">
      <c r="A329" s="31"/>
      <c r="B329" s="32"/>
      <c r="G329" s="5"/>
      <c r="H329" s="5"/>
      <c r="I329" s="6"/>
    </row>
    <row r="330">
      <c r="A330" s="31"/>
      <c r="B330" s="32"/>
      <c r="G330" s="5"/>
      <c r="H330" s="5"/>
      <c r="I330" s="6"/>
    </row>
    <row r="331">
      <c r="A331" s="31"/>
      <c r="B331" s="32"/>
      <c r="G331" s="5"/>
      <c r="H331" s="5"/>
      <c r="I331" s="6"/>
    </row>
    <row r="332">
      <c r="A332" s="31"/>
      <c r="B332" s="32"/>
      <c r="G332" s="5"/>
      <c r="H332" s="5"/>
      <c r="I332" s="6"/>
    </row>
    <row r="333">
      <c r="A333" s="31"/>
      <c r="B333" s="32"/>
      <c r="G333" s="5"/>
      <c r="H333" s="5"/>
      <c r="I333" s="6"/>
    </row>
    <row r="334">
      <c r="A334" s="31"/>
      <c r="B334" s="32"/>
      <c r="G334" s="5"/>
      <c r="H334" s="5"/>
      <c r="I334" s="6"/>
    </row>
    <row r="335">
      <c r="A335" s="31"/>
      <c r="B335" s="32"/>
      <c r="G335" s="5"/>
      <c r="H335" s="5"/>
      <c r="I335" s="6"/>
    </row>
    <row r="336">
      <c r="A336" s="31"/>
      <c r="B336" s="32"/>
      <c r="G336" s="5"/>
      <c r="H336" s="5"/>
      <c r="I336" s="6"/>
    </row>
    <row r="337">
      <c r="A337" s="31"/>
      <c r="B337" s="32"/>
      <c r="G337" s="5"/>
      <c r="H337" s="5"/>
      <c r="I337" s="6"/>
    </row>
    <row r="338">
      <c r="A338" s="31"/>
      <c r="B338" s="32"/>
      <c r="G338" s="5"/>
      <c r="H338" s="5"/>
      <c r="I338" s="6"/>
    </row>
    <row r="339">
      <c r="A339" s="31"/>
      <c r="B339" s="32"/>
      <c r="G339" s="5"/>
      <c r="H339" s="5"/>
      <c r="I339" s="6"/>
    </row>
    <row r="340">
      <c r="A340" s="31"/>
      <c r="B340" s="32"/>
      <c r="G340" s="5"/>
      <c r="H340" s="5"/>
      <c r="I340" s="6"/>
    </row>
    <row r="341">
      <c r="A341" s="31"/>
      <c r="B341" s="32"/>
      <c r="G341" s="5"/>
      <c r="H341" s="5"/>
      <c r="I341" s="6"/>
    </row>
    <row r="342">
      <c r="A342" s="31"/>
      <c r="B342" s="32"/>
      <c r="G342" s="5"/>
      <c r="H342" s="5"/>
      <c r="I342" s="6"/>
    </row>
    <row r="343">
      <c r="A343" s="31"/>
      <c r="B343" s="32"/>
      <c r="G343" s="5"/>
      <c r="H343" s="5"/>
      <c r="I343" s="6"/>
    </row>
    <row r="344">
      <c r="A344" s="31"/>
      <c r="B344" s="32"/>
      <c r="G344" s="5"/>
      <c r="H344" s="5"/>
      <c r="I344" s="6"/>
    </row>
    <row r="345">
      <c r="A345" s="31"/>
      <c r="B345" s="32"/>
      <c r="G345" s="5"/>
      <c r="H345" s="5"/>
      <c r="I345" s="6"/>
    </row>
    <row r="346">
      <c r="A346" s="31"/>
      <c r="B346" s="32"/>
      <c r="G346" s="5"/>
      <c r="H346" s="5"/>
      <c r="I346" s="6"/>
    </row>
    <row r="347">
      <c r="A347" s="31"/>
      <c r="B347" s="32"/>
      <c r="G347" s="5"/>
      <c r="H347" s="5"/>
      <c r="I347" s="6"/>
    </row>
    <row r="348">
      <c r="A348" s="31"/>
      <c r="B348" s="32"/>
      <c r="G348" s="5"/>
      <c r="H348" s="5"/>
      <c r="I348" s="6"/>
    </row>
    <row r="349">
      <c r="A349" s="31"/>
      <c r="B349" s="32"/>
      <c r="G349" s="5"/>
      <c r="H349" s="5"/>
      <c r="I349" s="6"/>
    </row>
    <row r="350">
      <c r="A350" s="31"/>
      <c r="B350" s="32"/>
      <c r="G350" s="5"/>
      <c r="H350" s="5"/>
      <c r="I350" s="6"/>
    </row>
    <row r="351">
      <c r="A351" s="31"/>
      <c r="B351" s="32"/>
      <c r="G351" s="5"/>
      <c r="H351" s="5"/>
      <c r="I351" s="6"/>
    </row>
    <row r="352">
      <c r="A352" s="31"/>
      <c r="B352" s="32"/>
      <c r="G352" s="5"/>
      <c r="H352" s="5"/>
      <c r="I352" s="6"/>
    </row>
    <row r="353">
      <c r="A353" s="31"/>
      <c r="B353" s="32"/>
      <c r="G353" s="5"/>
      <c r="H353" s="5"/>
      <c r="I353" s="6"/>
    </row>
    <row r="354">
      <c r="A354" s="31"/>
      <c r="B354" s="32"/>
      <c r="G354" s="5"/>
      <c r="H354" s="5"/>
      <c r="I354" s="6"/>
    </row>
    <row r="355">
      <c r="A355" s="31"/>
      <c r="B355" s="32"/>
      <c r="G355" s="5"/>
      <c r="H355" s="5"/>
      <c r="I355" s="6"/>
    </row>
    <row r="356">
      <c r="A356" s="31"/>
      <c r="B356" s="32"/>
      <c r="G356" s="5"/>
      <c r="H356" s="5"/>
      <c r="I356" s="6"/>
    </row>
    <row r="357">
      <c r="A357" s="31"/>
      <c r="B357" s="32"/>
      <c r="G357" s="5"/>
      <c r="H357" s="5"/>
      <c r="I357" s="6"/>
    </row>
    <row r="358">
      <c r="A358" s="31"/>
      <c r="B358" s="32"/>
      <c r="G358" s="5"/>
      <c r="H358" s="5"/>
      <c r="I358" s="6"/>
    </row>
    <row r="359">
      <c r="A359" s="31"/>
      <c r="B359" s="32"/>
      <c r="G359" s="5"/>
      <c r="H359" s="5"/>
      <c r="I359" s="6"/>
    </row>
    <row r="360">
      <c r="A360" s="31"/>
      <c r="B360" s="32"/>
      <c r="G360" s="5"/>
      <c r="H360" s="5"/>
      <c r="I360" s="6"/>
    </row>
    <row r="361">
      <c r="A361" s="31"/>
      <c r="B361" s="32"/>
      <c r="G361" s="5"/>
      <c r="H361" s="5"/>
      <c r="I361" s="6"/>
    </row>
    <row r="362">
      <c r="A362" s="31"/>
      <c r="B362" s="32"/>
      <c r="G362" s="5"/>
      <c r="H362" s="5"/>
      <c r="I362" s="6"/>
    </row>
    <row r="363">
      <c r="A363" s="31"/>
      <c r="B363" s="32"/>
      <c r="G363" s="5"/>
      <c r="H363" s="5"/>
      <c r="I363" s="6"/>
    </row>
    <row r="364">
      <c r="A364" s="31"/>
      <c r="B364" s="32"/>
      <c r="G364" s="5"/>
      <c r="H364" s="5"/>
      <c r="I364" s="6"/>
    </row>
    <row r="365">
      <c r="A365" s="31"/>
      <c r="B365" s="32"/>
      <c r="G365" s="5"/>
      <c r="H365" s="5"/>
      <c r="I365" s="6"/>
    </row>
    <row r="366">
      <c r="A366" s="31"/>
      <c r="B366" s="32"/>
      <c r="G366" s="5"/>
      <c r="H366" s="5"/>
      <c r="I366" s="6"/>
    </row>
    <row r="367">
      <c r="A367" s="31"/>
      <c r="B367" s="32"/>
      <c r="G367" s="5"/>
      <c r="H367" s="5"/>
      <c r="I367" s="6"/>
    </row>
    <row r="368">
      <c r="A368" s="31"/>
      <c r="B368" s="32"/>
      <c r="G368" s="5"/>
      <c r="H368" s="5"/>
      <c r="I368" s="6"/>
    </row>
    <row r="369">
      <c r="A369" s="31"/>
      <c r="B369" s="32"/>
      <c r="G369" s="5"/>
      <c r="H369" s="5"/>
      <c r="I369" s="6"/>
    </row>
    <row r="370">
      <c r="A370" s="31"/>
      <c r="B370" s="32"/>
      <c r="G370" s="5"/>
      <c r="H370" s="5"/>
      <c r="I370" s="6"/>
    </row>
    <row r="371">
      <c r="A371" s="31"/>
      <c r="B371" s="32"/>
      <c r="G371" s="5"/>
      <c r="H371" s="5"/>
      <c r="I371" s="6"/>
    </row>
    <row r="372">
      <c r="A372" s="31"/>
      <c r="B372" s="32"/>
      <c r="G372" s="5"/>
      <c r="H372" s="5"/>
      <c r="I372" s="6"/>
    </row>
    <row r="373">
      <c r="A373" s="31"/>
      <c r="B373" s="32"/>
      <c r="G373" s="5"/>
      <c r="H373" s="5"/>
      <c r="I373" s="6"/>
    </row>
    <row r="374">
      <c r="A374" s="31"/>
      <c r="B374" s="32"/>
      <c r="G374" s="5"/>
      <c r="H374" s="5"/>
      <c r="I374" s="6"/>
    </row>
    <row r="375">
      <c r="A375" s="31"/>
      <c r="B375" s="32"/>
      <c r="G375" s="5"/>
      <c r="H375" s="5"/>
      <c r="I375" s="6"/>
    </row>
    <row r="376">
      <c r="A376" s="31"/>
      <c r="B376" s="32"/>
      <c r="G376" s="5"/>
      <c r="H376" s="5"/>
      <c r="I376" s="6"/>
    </row>
    <row r="377">
      <c r="A377" s="31"/>
      <c r="B377" s="32"/>
      <c r="G377" s="5"/>
      <c r="H377" s="5"/>
      <c r="I377" s="6"/>
    </row>
    <row r="378">
      <c r="A378" s="31"/>
      <c r="B378" s="32"/>
      <c r="G378" s="5"/>
      <c r="H378" s="5"/>
      <c r="I378" s="6"/>
    </row>
    <row r="379">
      <c r="A379" s="31"/>
      <c r="B379" s="32"/>
      <c r="G379" s="5"/>
      <c r="H379" s="5"/>
      <c r="I379" s="6"/>
    </row>
    <row r="380">
      <c r="A380" s="31"/>
      <c r="B380" s="32"/>
      <c r="G380" s="5"/>
      <c r="H380" s="5"/>
      <c r="I380" s="6"/>
    </row>
    <row r="381">
      <c r="A381" s="31"/>
      <c r="B381" s="32"/>
      <c r="G381" s="5"/>
      <c r="H381" s="5"/>
      <c r="I381" s="6"/>
    </row>
    <row r="382">
      <c r="A382" s="31"/>
      <c r="B382" s="32"/>
      <c r="G382" s="5"/>
      <c r="H382" s="5"/>
      <c r="I382" s="6"/>
    </row>
    <row r="383">
      <c r="A383" s="31"/>
      <c r="B383" s="32"/>
      <c r="G383" s="5"/>
      <c r="H383" s="5"/>
      <c r="I383" s="6"/>
    </row>
    <row r="384">
      <c r="A384" s="31"/>
      <c r="B384" s="32"/>
      <c r="G384" s="5"/>
      <c r="H384" s="5"/>
      <c r="I384" s="6"/>
    </row>
    <row r="385">
      <c r="A385" s="31"/>
      <c r="B385" s="32"/>
      <c r="G385" s="5"/>
      <c r="H385" s="5"/>
      <c r="I385" s="6"/>
    </row>
    <row r="386">
      <c r="A386" s="31"/>
      <c r="B386" s="32"/>
      <c r="G386" s="5"/>
      <c r="H386" s="5"/>
      <c r="I386" s="6"/>
    </row>
    <row r="387">
      <c r="A387" s="31"/>
      <c r="B387" s="32"/>
      <c r="G387" s="5"/>
      <c r="H387" s="5"/>
      <c r="I387" s="6"/>
    </row>
    <row r="388">
      <c r="A388" s="31"/>
      <c r="B388" s="32"/>
      <c r="G388" s="5"/>
      <c r="H388" s="5"/>
      <c r="I388" s="6"/>
    </row>
    <row r="389">
      <c r="A389" s="31"/>
      <c r="B389" s="32"/>
      <c r="G389" s="5"/>
      <c r="H389" s="5"/>
      <c r="I389" s="6"/>
    </row>
    <row r="390">
      <c r="A390" s="31"/>
      <c r="B390" s="32"/>
      <c r="G390" s="5"/>
      <c r="H390" s="5"/>
      <c r="I390" s="6"/>
    </row>
    <row r="391">
      <c r="A391" s="31"/>
      <c r="B391" s="32"/>
      <c r="G391" s="5"/>
      <c r="H391" s="5"/>
      <c r="I391" s="6"/>
    </row>
    <row r="392">
      <c r="A392" s="31"/>
      <c r="B392" s="32"/>
      <c r="G392" s="5"/>
      <c r="H392" s="5"/>
      <c r="I392" s="6"/>
    </row>
    <row r="393">
      <c r="A393" s="31"/>
      <c r="B393" s="32"/>
      <c r="G393" s="5"/>
      <c r="H393" s="5"/>
      <c r="I393" s="6"/>
    </row>
    <row r="394">
      <c r="A394" s="31"/>
      <c r="B394" s="32"/>
      <c r="G394" s="5"/>
      <c r="H394" s="5"/>
      <c r="I394" s="6"/>
    </row>
    <row r="395">
      <c r="A395" s="31"/>
      <c r="B395" s="32"/>
      <c r="G395" s="5"/>
      <c r="H395" s="5"/>
      <c r="I395" s="6"/>
    </row>
    <row r="396">
      <c r="A396" s="31"/>
      <c r="B396" s="32"/>
      <c r="G396" s="5"/>
      <c r="H396" s="5"/>
      <c r="I396" s="6"/>
    </row>
    <row r="397">
      <c r="A397" s="31"/>
      <c r="B397" s="32"/>
      <c r="G397" s="5"/>
      <c r="H397" s="5"/>
      <c r="I397" s="6"/>
    </row>
    <row r="398">
      <c r="A398" s="31"/>
      <c r="B398" s="32"/>
      <c r="G398" s="5"/>
      <c r="H398" s="5"/>
      <c r="I398" s="6"/>
    </row>
    <row r="399">
      <c r="A399" s="31"/>
      <c r="B399" s="32"/>
      <c r="G399" s="5"/>
      <c r="H399" s="5"/>
      <c r="I399" s="6"/>
    </row>
    <row r="400">
      <c r="A400" s="31"/>
      <c r="B400" s="32"/>
      <c r="G400" s="5"/>
      <c r="H400" s="5"/>
      <c r="I400" s="6"/>
    </row>
    <row r="401">
      <c r="A401" s="31"/>
      <c r="B401" s="32"/>
      <c r="G401" s="5"/>
      <c r="H401" s="5"/>
      <c r="I401" s="6"/>
    </row>
    <row r="402">
      <c r="A402" s="31"/>
      <c r="B402" s="32"/>
      <c r="G402" s="5"/>
      <c r="H402" s="5"/>
      <c r="I402" s="6"/>
    </row>
    <row r="403">
      <c r="A403" s="31"/>
      <c r="B403" s="32"/>
      <c r="G403" s="5"/>
      <c r="H403" s="5"/>
      <c r="I403" s="6"/>
    </row>
    <row r="404">
      <c r="A404" s="31"/>
      <c r="B404" s="32"/>
      <c r="G404" s="5"/>
      <c r="H404" s="5"/>
      <c r="I404" s="6"/>
    </row>
    <row r="405">
      <c r="A405" s="31"/>
      <c r="B405" s="32"/>
      <c r="G405" s="5"/>
      <c r="H405" s="5"/>
      <c r="I405" s="6"/>
    </row>
    <row r="406">
      <c r="A406" s="31"/>
      <c r="B406" s="32"/>
      <c r="G406" s="5"/>
      <c r="H406" s="5"/>
      <c r="I406" s="6"/>
    </row>
    <row r="407">
      <c r="A407" s="31"/>
      <c r="B407" s="32"/>
      <c r="G407" s="5"/>
      <c r="H407" s="5"/>
      <c r="I407" s="6"/>
    </row>
    <row r="408">
      <c r="A408" s="31"/>
      <c r="B408" s="32"/>
      <c r="G408" s="5"/>
      <c r="H408" s="5"/>
      <c r="I408" s="6"/>
    </row>
    <row r="409">
      <c r="A409" s="31"/>
      <c r="B409" s="32"/>
      <c r="G409" s="5"/>
      <c r="H409" s="5"/>
      <c r="I409" s="6"/>
    </row>
    <row r="410">
      <c r="A410" s="31"/>
      <c r="B410" s="32"/>
      <c r="G410" s="5"/>
      <c r="H410" s="5"/>
      <c r="I410" s="6"/>
    </row>
    <row r="411">
      <c r="A411" s="31"/>
      <c r="B411" s="32"/>
      <c r="G411" s="5"/>
      <c r="H411" s="5"/>
      <c r="I411" s="6"/>
    </row>
    <row r="412">
      <c r="A412" s="31"/>
      <c r="B412" s="32"/>
      <c r="G412" s="5"/>
      <c r="H412" s="5"/>
      <c r="I412" s="6"/>
    </row>
    <row r="413">
      <c r="A413" s="31"/>
      <c r="B413" s="32"/>
      <c r="G413" s="5"/>
      <c r="H413" s="5"/>
      <c r="I413" s="6"/>
    </row>
    <row r="414">
      <c r="A414" s="31"/>
      <c r="B414" s="32"/>
      <c r="G414" s="5"/>
      <c r="H414" s="5"/>
      <c r="I414" s="6"/>
    </row>
    <row r="415">
      <c r="A415" s="31"/>
      <c r="B415" s="32"/>
      <c r="G415" s="5"/>
      <c r="H415" s="5"/>
      <c r="I415" s="6"/>
    </row>
    <row r="416">
      <c r="A416" s="31"/>
      <c r="B416" s="32"/>
      <c r="G416" s="5"/>
      <c r="H416" s="5"/>
      <c r="I416" s="6"/>
    </row>
    <row r="417">
      <c r="A417" s="31"/>
      <c r="B417" s="32"/>
      <c r="G417" s="5"/>
      <c r="H417" s="5"/>
      <c r="I417" s="6"/>
    </row>
    <row r="418">
      <c r="A418" s="31"/>
      <c r="B418" s="32"/>
      <c r="G418" s="5"/>
      <c r="H418" s="5"/>
      <c r="I418" s="6"/>
    </row>
    <row r="419">
      <c r="A419" s="31"/>
      <c r="B419" s="32"/>
      <c r="G419" s="5"/>
      <c r="H419" s="5"/>
      <c r="I419" s="6"/>
    </row>
    <row r="420">
      <c r="A420" s="31"/>
      <c r="B420" s="32"/>
      <c r="G420" s="5"/>
      <c r="H420" s="5"/>
      <c r="I420" s="6"/>
    </row>
    <row r="421">
      <c r="A421" s="31"/>
      <c r="B421" s="32"/>
      <c r="G421" s="5"/>
      <c r="H421" s="5"/>
      <c r="I421" s="6"/>
    </row>
    <row r="422">
      <c r="A422" s="31"/>
      <c r="B422" s="32"/>
      <c r="G422" s="5"/>
      <c r="H422" s="5"/>
      <c r="I422" s="6"/>
    </row>
    <row r="423">
      <c r="A423" s="31"/>
      <c r="B423" s="32"/>
      <c r="G423" s="5"/>
      <c r="H423" s="5"/>
      <c r="I423" s="6"/>
    </row>
    <row r="424">
      <c r="A424" s="31"/>
      <c r="B424" s="32"/>
      <c r="G424" s="5"/>
      <c r="H424" s="5"/>
      <c r="I424" s="6"/>
    </row>
    <row r="425">
      <c r="A425" s="31"/>
      <c r="B425" s="32"/>
      <c r="G425" s="5"/>
      <c r="H425" s="5"/>
      <c r="I425" s="6"/>
    </row>
    <row r="426">
      <c r="A426" s="31"/>
      <c r="B426" s="32"/>
      <c r="G426" s="5"/>
      <c r="H426" s="5"/>
      <c r="I426" s="6"/>
    </row>
    <row r="427">
      <c r="A427" s="31"/>
      <c r="B427" s="32"/>
      <c r="G427" s="5"/>
      <c r="H427" s="5"/>
      <c r="I427" s="6"/>
    </row>
    <row r="428">
      <c r="A428" s="31"/>
      <c r="B428" s="32"/>
      <c r="G428" s="5"/>
      <c r="H428" s="5"/>
      <c r="I428" s="6"/>
    </row>
    <row r="429">
      <c r="A429" s="31"/>
      <c r="B429" s="32"/>
      <c r="G429" s="5"/>
      <c r="H429" s="5"/>
      <c r="I429" s="6"/>
    </row>
    <row r="430">
      <c r="A430" s="31"/>
      <c r="B430" s="32"/>
      <c r="G430" s="5"/>
      <c r="H430" s="5"/>
      <c r="I430" s="6"/>
    </row>
    <row r="431">
      <c r="A431" s="31"/>
      <c r="B431" s="32"/>
      <c r="G431" s="5"/>
      <c r="H431" s="5"/>
      <c r="I431" s="6"/>
    </row>
    <row r="432">
      <c r="A432" s="31"/>
      <c r="B432" s="32"/>
      <c r="G432" s="5"/>
      <c r="H432" s="5"/>
      <c r="I432" s="6"/>
    </row>
    <row r="433">
      <c r="A433" s="31"/>
      <c r="B433" s="32"/>
      <c r="G433" s="5"/>
      <c r="H433" s="5"/>
      <c r="I433" s="6"/>
    </row>
    <row r="434">
      <c r="A434" s="31"/>
      <c r="B434" s="32"/>
      <c r="G434" s="5"/>
      <c r="H434" s="5"/>
      <c r="I434" s="6"/>
    </row>
    <row r="435">
      <c r="A435" s="31"/>
      <c r="B435" s="32"/>
      <c r="G435" s="5"/>
      <c r="H435" s="5"/>
      <c r="I435" s="6"/>
    </row>
    <row r="436">
      <c r="A436" s="31"/>
      <c r="B436" s="32"/>
      <c r="G436" s="5"/>
      <c r="H436" s="5"/>
      <c r="I436" s="6"/>
    </row>
    <row r="437">
      <c r="A437" s="31"/>
      <c r="B437" s="32"/>
      <c r="G437" s="5"/>
      <c r="H437" s="5"/>
      <c r="I437" s="6"/>
    </row>
    <row r="438">
      <c r="A438" s="31"/>
      <c r="B438" s="32"/>
      <c r="G438" s="5"/>
      <c r="H438" s="5"/>
      <c r="I438" s="6"/>
    </row>
    <row r="439">
      <c r="A439" s="31"/>
      <c r="B439" s="32"/>
      <c r="G439" s="5"/>
      <c r="H439" s="5"/>
      <c r="I439" s="6"/>
    </row>
    <row r="440">
      <c r="A440" s="31"/>
      <c r="B440" s="32"/>
      <c r="G440" s="5"/>
      <c r="H440" s="5"/>
      <c r="I440" s="6"/>
    </row>
    <row r="441">
      <c r="A441" s="31"/>
      <c r="B441" s="32"/>
      <c r="G441" s="5"/>
      <c r="H441" s="5"/>
      <c r="I441" s="6"/>
    </row>
    <row r="442">
      <c r="A442" s="31"/>
      <c r="B442" s="32"/>
      <c r="G442" s="5"/>
      <c r="H442" s="5"/>
      <c r="I442" s="6"/>
    </row>
    <row r="443">
      <c r="A443" s="31"/>
      <c r="B443" s="32"/>
      <c r="G443" s="5"/>
      <c r="H443" s="5"/>
      <c r="I443" s="6"/>
    </row>
    <row r="444">
      <c r="A444" s="31"/>
      <c r="B444" s="32"/>
      <c r="G444" s="5"/>
      <c r="H444" s="5"/>
      <c r="I444" s="6"/>
    </row>
    <row r="445">
      <c r="A445" s="31"/>
      <c r="B445" s="32"/>
      <c r="G445" s="5"/>
      <c r="H445" s="5"/>
      <c r="I445" s="6"/>
    </row>
    <row r="446">
      <c r="A446" s="31"/>
      <c r="B446" s="32"/>
      <c r="G446" s="5"/>
      <c r="H446" s="5"/>
      <c r="I446" s="6"/>
    </row>
    <row r="447">
      <c r="A447" s="31"/>
      <c r="B447" s="32"/>
      <c r="G447" s="5"/>
      <c r="H447" s="5"/>
      <c r="I447" s="6"/>
    </row>
    <row r="448">
      <c r="A448" s="31"/>
      <c r="B448" s="32"/>
      <c r="G448" s="5"/>
      <c r="H448" s="5"/>
      <c r="I448" s="6"/>
    </row>
    <row r="449">
      <c r="A449" s="31"/>
      <c r="B449" s="32"/>
      <c r="G449" s="5"/>
      <c r="H449" s="5"/>
      <c r="I449" s="6"/>
    </row>
    <row r="450">
      <c r="A450" s="31"/>
      <c r="B450" s="32"/>
      <c r="G450" s="5"/>
      <c r="H450" s="5"/>
      <c r="I450" s="6"/>
    </row>
    <row r="451">
      <c r="A451" s="31"/>
      <c r="B451" s="32"/>
      <c r="G451" s="5"/>
      <c r="H451" s="5"/>
      <c r="I451" s="6"/>
    </row>
    <row r="452">
      <c r="A452" s="31"/>
      <c r="B452" s="32"/>
      <c r="G452" s="5"/>
      <c r="H452" s="5"/>
      <c r="I452" s="6"/>
    </row>
    <row r="453">
      <c r="A453" s="31"/>
      <c r="B453" s="32"/>
      <c r="G453" s="5"/>
      <c r="H453" s="5"/>
      <c r="I453" s="6"/>
    </row>
    <row r="454">
      <c r="A454" s="31"/>
      <c r="B454" s="32"/>
      <c r="G454" s="5"/>
      <c r="H454" s="5"/>
      <c r="I454" s="6"/>
    </row>
    <row r="455">
      <c r="A455" s="31"/>
      <c r="B455" s="32"/>
      <c r="G455" s="5"/>
      <c r="H455" s="5"/>
      <c r="I455" s="6"/>
    </row>
    <row r="456">
      <c r="A456" s="31"/>
      <c r="B456" s="32"/>
      <c r="G456" s="5"/>
      <c r="H456" s="5"/>
      <c r="I456" s="6"/>
    </row>
    <row r="457">
      <c r="A457" s="31"/>
      <c r="B457" s="32"/>
      <c r="G457" s="5"/>
      <c r="H457" s="5"/>
      <c r="I457" s="6"/>
    </row>
    <row r="458">
      <c r="A458" s="31"/>
      <c r="B458" s="32"/>
      <c r="G458" s="5"/>
      <c r="H458" s="5"/>
      <c r="I458" s="6"/>
    </row>
    <row r="459">
      <c r="A459" s="31"/>
      <c r="B459" s="32"/>
      <c r="G459" s="5"/>
      <c r="H459" s="5"/>
      <c r="I459" s="6"/>
    </row>
    <row r="460">
      <c r="A460" s="31"/>
      <c r="B460" s="32"/>
      <c r="G460" s="5"/>
      <c r="H460" s="5"/>
      <c r="I460" s="6"/>
    </row>
    <row r="461">
      <c r="A461" s="31"/>
      <c r="B461" s="32"/>
      <c r="G461" s="5"/>
      <c r="H461" s="5"/>
      <c r="I461" s="6"/>
    </row>
    <row r="462">
      <c r="A462" s="31"/>
      <c r="B462" s="32"/>
      <c r="G462" s="5"/>
      <c r="H462" s="5"/>
      <c r="I462" s="6"/>
    </row>
    <row r="463">
      <c r="A463" s="31"/>
      <c r="B463" s="32"/>
      <c r="G463" s="5"/>
      <c r="H463" s="5"/>
      <c r="I463" s="6"/>
    </row>
    <row r="464">
      <c r="A464" s="31"/>
      <c r="B464" s="32"/>
      <c r="G464" s="5"/>
      <c r="H464" s="5"/>
      <c r="I464" s="6"/>
    </row>
    <row r="465">
      <c r="A465" s="31"/>
      <c r="B465" s="32"/>
      <c r="G465" s="5"/>
      <c r="H465" s="5"/>
      <c r="I465" s="6"/>
    </row>
    <row r="466">
      <c r="A466" s="31"/>
      <c r="B466" s="32"/>
      <c r="G466" s="5"/>
      <c r="H466" s="5"/>
      <c r="I466" s="6"/>
    </row>
    <row r="467">
      <c r="A467" s="31"/>
      <c r="B467" s="32"/>
      <c r="G467" s="5"/>
      <c r="H467" s="5"/>
      <c r="I467" s="6"/>
    </row>
    <row r="468">
      <c r="A468" s="31"/>
      <c r="B468" s="32"/>
      <c r="G468" s="5"/>
      <c r="H468" s="5"/>
      <c r="I468" s="6"/>
    </row>
    <row r="469">
      <c r="A469" s="31"/>
      <c r="B469" s="32"/>
      <c r="G469" s="5"/>
      <c r="H469" s="5"/>
      <c r="I469" s="6"/>
    </row>
    <row r="470">
      <c r="A470" s="31"/>
      <c r="B470" s="32"/>
      <c r="G470" s="5"/>
      <c r="H470" s="5"/>
      <c r="I470" s="6"/>
    </row>
    <row r="471">
      <c r="A471" s="31"/>
      <c r="B471" s="32"/>
      <c r="G471" s="5"/>
      <c r="H471" s="5"/>
      <c r="I471" s="6"/>
    </row>
    <row r="472">
      <c r="A472" s="31"/>
      <c r="B472" s="32"/>
      <c r="G472" s="5"/>
      <c r="H472" s="5"/>
      <c r="I472" s="6"/>
    </row>
    <row r="473">
      <c r="A473" s="31"/>
      <c r="B473" s="32"/>
      <c r="G473" s="5"/>
      <c r="H473" s="5"/>
      <c r="I473" s="6"/>
    </row>
    <row r="474">
      <c r="A474" s="31"/>
      <c r="B474" s="32"/>
      <c r="G474" s="5"/>
      <c r="H474" s="5"/>
      <c r="I474" s="6"/>
    </row>
    <row r="475">
      <c r="A475" s="31"/>
      <c r="B475" s="32"/>
      <c r="G475" s="5"/>
      <c r="H475" s="5"/>
      <c r="I475" s="6"/>
    </row>
    <row r="476">
      <c r="A476" s="31"/>
      <c r="B476" s="32"/>
      <c r="G476" s="5"/>
      <c r="H476" s="5"/>
      <c r="I476" s="6"/>
    </row>
    <row r="477">
      <c r="A477" s="31"/>
      <c r="B477" s="32"/>
      <c r="G477" s="5"/>
      <c r="H477" s="5"/>
      <c r="I477" s="6"/>
    </row>
    <row r="478">
      <c r="A478" s="31"/>
      <c r="B478" s="32"/>
      <c r="G478" s="5"/>
      <c r="H478" s="5"/>
      <c r="I478" s="6"/>
    </row>
    <row r="479">
      <c r="A479" s="31"/>
      <c r="B479" s="32"/>
      <c r="G479" s="5"/>
      <c r="H479" s="5"/>
      <c r="I479" s="6"/>
    </row>
    <row r="480">
      <c r="A480" s="31"/>
      <c r="B480" s="32"/>
      <c r="G480" s="5"/>
      <c r="H480" s="5"/>
      <c r="I480" s="6"/>
    </row>
    <row r="481">
      <c r="A481" s="31"/>
      <c r="B481" s="32"/>
      <c r="G481" s="5"/>
      <c r="H481" s="5"/>
      <c r="I481" s="6"/>
    </row>
    <row r="482">
      <c r="A482" s="31"/>
      <c r="B482" s="32"/>
      <c r="G482" s="5"/>
      <c r="H482" s="5"/>
      <c r="I482" s="6"/>
    </row>
    <row r="483">
      <c r="A483" s="31"/>
      <c r="B483" s="32"/>
      <c r="G483" s="5"/>
      <c r="H483" s="5"/>
      <c r="I483" s="6"/>
    </row>
    <row r="484">
      <c r="A484" s="31"/>
      <c r="B484" s="32"/>
      <c r="G484" s="5"/>
      <c r="H484" s="5"/>
      <c r="I484" s="6"/>
    </row>
    <row r="485">
      <c r="A485" s="31"/>
      <c r="B485" s="32"/>
      <c r="G485" s="5"/>
      <c r="H485" s="5"/>
      <c r="I485" s="6"/>
    </row>
    <row r="486">
      <c r="A486" s="31"/>
      <c r="B486" s="32"/>
      <c r="G486" s="5"/>
      <c r="H486" s="5"/>
      <c r="I486" s="6"/>
    </row>
    <row r="487">
      <c r="A487" s="31"/>
      <c r="B487" s="32"/>
      <c r="G487" s="5"/>
      <c r="H487" s="5"/>
      <c r="I487" s="6"/>
    </row>
    <row r="488">
      <c r="A488" s="31"/>
      <c r="B488" s="32"/>
      <c r="G488" s="5"/>
      <c r="H488" s="5"/>
      <c r="I488" s="6"/>
    </row>
    <row r="489">
      <c r="A489" s="31"/>
      <c r="B489" s="32"/>
      <c r="G489" s="5"/>
      <c r="H489" s="5"/>
      <c r="I489" s="6"/>
    </row>
    <row r="490">
      <c r="A490" s="31"/>
      <c r="B490" s="32"/>
      <c r="G490" s="5"/>
      <c r="H490" s="5"/>
      <c r="I490" s="6"/>
    </row>
    <row r="491">
      <c r="A491" s="31"/>
      <c r="B491" s="32"/>
      <c r="G491" s="5"/>
      <c r="H491" s="5"/>
      <c r="I491" s="6"/>
    </row>
    <row r="492">
      <c r="A492" s="31"/>
      <c r="B492" s="32"/>
      <c r="G492" s="5"/>
      <c r="H492" s="5"/>
      <c r="I492" s="6"/>
    </row>
    <row r="493">
      <c r="A493" s="31"/>
      <c r="B493" s="32"/>
      <c r="G493" s="5"/>
      <c r="H493" s="5"/>
      <c r="I493" s="6"/>
    </row>
    <row r="494">
      <c r="A494" s="31"/>
      <c r="B494" s="32"/>
      <c r="G494" s="5"/>
      <c r="H494" s="5"/>
      <c r="I494" s="6"/>
    </row>
    <row r="495">
      <c r="A495" s="31"/>
      <c r="B495" s="32"/>
      <c r="G495" s="5"/>
      <c r="H495" s="5"/>
      <c r="I495" s="6"/>
    </row>
    <row r="496">
      <c r="A496" s="31"/>
      <c r="B496" s="32"/>
      <c r="G496" s="5"/>
      <c r="H496" s="5"/>
      <c r="I496" s="6"/>
    </row>
    <row r="497">
      <c r="A497" s="31"/>
      <c r="B497" s="32"/>
      <c r="G497" s="5"/>
      <c r="H497" s="5"/>
      <c r="I497" s="6"/>
    </row>
    <row r="498">
      <c r="A498" s="31"/>
      <c r="B498" s="32"/>
      <c r="G498" s="5"/>
      <c r="H498" s="5"/>
      <c r="I498" s="6"/>
    </row>
    <row r="499">
      <c r="A499" s="31"/>
      <c r="B499" s="32"/>
      <c r="G499" s="5"/>
      <c r="H499" s="5"/>
      <c r="I499" s="6"/>
    </row>
    <row r="500">
      <c r="A500" s="31"/>
      <c r="B500" s="32"/>
      <c r="G500" s="5"/>
      <c r="H500" s="5"/>
      <c r="I500" s="6"/>
    </row>
    <row r="501">
      <c r="A501" s="31"/>
      <c r="B501" s="32"/>
      <c r="G501" s="5"/>
      <c r="H501" s="5"/>
      <c r="I501" s="6"/>
    </row>
    <row r="502">
      <c r="A502" s="31"/>
      <c r="B502" s="32"/>
      <c r="G502" s="5"/>
      <c r="H502" s="5"/>
      <c r="I502" s="6"/>
    </row>
    <row r="503">
      <c r="A503" s="31"/>
      <c r="B503" s="32"/>
      <c r="G503" s="5"/>
      <c r="H503" s="5"/>
      <c r="I503" s="6"/>
    </row>
    <row r="504">
      <c r="A504" s="31"/>
      <c r="B504" s="32"/>
      <c r="G504" s="5"/>
      <c r="H504" s="5"/>
      <c r="I504" s="6"/>
    </row>
    <row r="505">
      <c r="A505" s="31"/>
      <c r="B505" s="32"/>
      <c r="G505" s="5"/>
      <c r="H505" s="5"/>
      <c r="I505" s="6"/>
    </row>
    <row r="506">
      <c r="A506" s="31"/>
      <c r="B506" s="32"/>
      <c r="G506" s="5"/>
      <c r="H506" s="5"/>
      <c r="I506" s="6"/>
    </row>
    <row r="507">
      <c r="A507" s="31"/>
      <c r="B507" s="32"/>
      <c r="G507" s="5"/>
      <c r="H507" s="5"/>
      <c r="I507" s="6"/>
    </row>
    <row r="508">
      <c r="A508" s="31"/>
      <c r="B508" s="32"/>
      <c r="G508" s="5"/>
      <c r="H508" s="5"/>
      <c r="I508" s="6"/>
    </row>
    <row r="509">
      <c r="A509" s="31"/>
      <c r="B509" s="32"/>
      <c r="G509" s="5"/>
      <c r="H509" s="5"/>
      <c r="I509" s="6"/>
    </row>
    <row r="510">
      <c r="A510" s="31"/>
      <c r="B510" s="32"/>
      <c r="G510" s="5"/>
      <c r="H510" s="5"/>
      <c r="I510" s="6"/>
    </row>
    <row r="511">
      <c r="A511" s="31"/>
      <c r="B511" s="32"/>
      <c r="G511" s="5"/>
      <c r="H511" s="5"/>
      <c r="I511" s="6"/>
    </row>
    <row r="512">
      <c r="A512" s="31"/>
      <c r="B512" s="32"/>
      <c r="G512" s="5"/>
      <c r="H512" s="5"/>
      <c r="I512" s="6"/>
    </row>
    <row r="513">
      <c r="A513" s="31"/>
      <c r="B513" s="32"/>
      <c r="G513" s="5"/>
      <c r="H513" s="5"/>
      <c r="I513" s="6"/>
    </row>
    <row r="514">
      <c r="A514" s="31"/>
      <c r="B514" s="32"/>
      <c r="G514" s="5"/>
      <c r="H514" s="5"/>
      <c r="I514" s="6"/>
    </row>
    <row r="515">
      <c r="A515" s="31"/>
      <c r="B515" s="32"/>
      <c r="G515" s="5"/>
      <c r="H515" s="5"/>
      <c r="I515" s="6"/>
    </row>
    <row r="516">
      <c r="A516" s="31"/>
      <c r="B516" s="32"/>
      <c r="G516" s="5"/>
      <c r="H516" s="5"/>
      <c r="I516" s="6"/>
    </row>
    <row r="517">
      <c r="A517" s="31"/>
      <c r="B517" s="32"/>
      <c r="G517" s="5"/>
      <c r="H517" s="5"/>
      <c r="I517" s="6"/>
    </row>
    <row r="518">
      <c r="A518" s="31"/>
      <c r="B518" s="32"/>
      <c r="G518" s="5"/>
      <c r="H518" s="5"/>
      <c r="I518" s="6"/>
    </row>
    <row r="519">
      <c r="A519" s="31"/>
      <c r="B519" s="32"/>
      <c r="G519" s="5"/>
      <c r="H519" s="5"/>
      <c r="I519" s="6"/>
    </row>
    <row r="520">
      <c r="A520" s="31"/>
      <c r="B520" s="32"/>
      <c r="G520" s="5"/>
      <c r="H520" s="5"/>
      <c r="I520" s="6"/>
    </row>
    <row r="521">
      <c r="A521" s="31"/>
      <c r="B521" s="32"/>
      <c r="G521" s="5"/>
      <c r="H521" s="5"/>
      <c r="I521" s="6"/>
    </row>
    <row r="522">
      <c r="A522" s="31"/>
      <c r="B522" s="32"/>
      <c r="G522" s="5"/>
      <c r="H522" s="5"/>
      <c r="I522" s="6"/>
    </row>
    <row r="523">
      <c r="A523" s="31"/>
      <c r="B523" s="32"/>
      <c r="G523" s="5"/>
      <c r="H523" s="5"/>
      <c r="I523" s="6"/>
    </row>
    <row r="524">
      <c r="A524" s="31"/>
      <c r="B524" s="32"/>
      <c r="G524" s="5"/>
      <c r="H524" s="5"/>
      <c r="I524" s="6"/>
    </row>
    <row r="525">
      <c r="A525" s="31"/>
      <c r="B525" s="32"/>
      <c r="G525" s="5"/>
      <c r="H525" s="5"/>
      <c r="I525" s="6"/>
    </row>
    <row r="526">
      <c r="A526" s="31"/>
      <c r="B526" s="32"/>
      <c r="G526" s="5"/>
      <c r="H526" s="5"/>
      <c r="I526" s="6"/>
    </row>
    <row r="527">
      <c r="A527" s="31"/>
      <c r="B527" s="32"/>
      <c r="G527" s="5"/>
      <c r="H527" s="5"/>
      <c r="I527" s="6"/>
    </row>
    <row r="528">
      <c r="A528" s="31"/>
      <c r="B528" s="32"/>
      <c r="G528" s="5"/>
      <c r="H528" s="5"/>
      <c r="I528" s="6"/>
    </row>
    <row r="529">
      <c r="A529" s="31"/>
      <c r="B529" s="32"/>
      <c r="G529" s="5"/>
      <c r="H529" s="5"/>
      <c r="I529" s="6"/>
    </row>
    <row r="530">
      <c r="A530" s="31"/>
      <c r="B530" s="32"/>
      <c r="G530" s="5"/>
      <c r="H530" s="5"/>
      <c r="I530" s="6"/>
    </row>
    <row r="531">
      <c r="A531" s="31"/>
      <c r="B531" s="32"/>
      <c r="G531" s="5"/>
      <c r="H531" s="5"/>
      <c r="I531" s="6"/>
    </row>
    <row r="532">
      <c r="A532" s="31"/>
      <c r="B532" s="32"/>
      <c r="G532" s="5"/>
      <c r="H532" s="5"/>
      <c r="I532" s="6"/>
    </row>
    <row r="533">
      <c r="A533" s="31"/>
      <c r="B533" s="32"/>
      <c r="G533" s="5"/>
      <c r="H533" s="5"/>
      <c r="I533" s="6"/>
    </row>
    <row r="534">
      <c r="A534" s="31"/>
      <c r="B534" s="32"/>
      <c r="G534" s="5"/>
      <c r="H534" s="5"/>
      <c r="I534" s="6"/>
    </row>
    <row r="535">
      <c r="A535" s="31"/>
      <c r="B535" s="32"/>
      <c r="G535" s="5"/>
      <c r="H535" s="5"/>
      <c r="I535" s="6"/>
    </row>
    <row r="536">
      <c r="A536" s="31"/>
      <c r="B536" s="32"/>
      <c r="G536" s="5"/>
      <c r="H536" s="5"/>
      <c r="I536" s="6"/>
    </row>
    <row r="537">
      <c r="A537" s="31"/>
      <c r="B537" s="32"/>
      <c r="G537" s="5"/>
      <c r="H537" s="5"/>
      <c r="I537" s="6"/>
    </row>
    <row r="538">
      <c r="A538" s="31"/>
      <c r="B538" s="32"/>
      <c r="G538" s="5"/>
      <c r="H538" s="5"/>
      <c r="I538" s="6"/>
    </row>
    <row r="539">
      <c r="A539" s="31"/>
      <c r="B539" s="32"/>
      <c r="G539" s="5"/>
      <c r="H539" s="5"/>
      <c r="I539" s="6"/>
    </row>
    <row r="540">
      <c r="A540" s="31"/>
      <c r="B540" s="32"/>
      <c r="G540" s="5"/>
      <c r="H540" s="5"/>
      <c r="I540" s="6"/>
    </row>
    <row r="541">
      <c r="A541" s="31"/>
      <c r="B541" s="32"/>
      <c r="G541" s="5"/>
      <c r="H541" s="5"/>
      <c r="I541" s="6"/>
    </row>
    <row r="542">
      <c r="A542" s="31"/>
      <c r="B542" s="32"/>
      <c r="G542" s="5"/>
      <c r="H542" s="5"/>
      <c r="I542" s="6"/>
    </row>
    <row r="543">
      <c r="A543" s="31"/>
      <c r="B543" s="32"/>
      <c r="G543" s="5"/>
      <c r="H543" s="5"/>
      <c r="I543" s="6"/>
    </row>
    <row r="544">
      <c r="A544" s="31"/>
      <c r="B544" s="32"/>
      <c r="G544" s="5"/>
      <c r="H544" s="5"/>
      <c r="I544" s="6"/>
    </row>
    <row r="545">
      <c r="A545" s="31"/>
      <c r="B545" s="32"/>
      <c r="G545" s="5"/>
      <c r="H545" s="5"/>
      <c r="I545" s="6"/>
    </row>
    <row r="546">
      <c r="A546" s="31"/>
      <c r="B546" s="32"/>
      <c r="G546" s="5"/>
      <c r="H546" s="5"/>
      <c r="I546" s="6"/>
    </row>
    <row r="547">
      <c r="A547" s="31"/>
      <c r="B547" s="32"/>
      <c r="G547" s="5"/>
      <c r="H547" s="5"/>
      <c r="I547" s="6"/>
    </row>
    <row r="548">
      <c r="A548" s="31"/>
      <c r="B548" s="32"/>
      <c r="G548" s="5"/>
      <c r="H548" s="5"/>
      <c r="I548" s="6"/>
    </row>
    <row r="549">
      <c r="A549" s="31"/>
      <c r="B549" s="32"/>
      <c r="G549" s="5"/>
      <c r="H549" s="5"/>
      <c r="I549" s="6"/>
    </row>
    <row r="550">
      <c r="A550" s="31"/>
      <c r="B550" s="32"/>
      <c r="G550" s="5"/>
      <c r="H550" s="5"/>
      <c r="I550" s="6"/>
    </row>
    <row r="551">
      <c r="A551" s="31"/>
      <c r="B551" s="32"/>
      <c r="G551" s="5"/>
      <c r="H551" s="5"/>
      <c r="I551" s="6"/>
    </row>
    <row r="552">
      <c r="A552" s="31"/>
      <c r="B552" s="32"/>
      <c r="G552" s="5"/>
      <c r="H552" s="5"/>
      <c r="I552" s="6"/>
    </row>
    <row r="553">
      <c r="A553" s="31"/>
      <c r="B553" s="32"/>
      <c r="G553" s="5"/>
      <c r="H553" s="5"/>
      <c r="I553" s="6"/>
    </row>
    <row r="554">
      <c r="A554" s="31"/>
      <c r="B554" s="32"/>
      <c r="G554" s="5"/>
      <c r="H554" s="5"/>
      <c r="I554" s="6"/>
    </row>
    <row r="555">
      <c r="A555" s="31"/>
      <c r="B555" s="32"/>
      <c r="G555" s="5"/>
      <c r="H555" s="5"/>
      <c r="I555" s="6"/>
    </row>
    <row r="556">
      <c r="A556" s="31"/>
      <c r="B556" s="32"/>
      <c r="G556" s="5"/>
      <c r="H556" s="5"/>
      <c r="I556" s="6"/>
    </row>
    <row r="557">
      <c r="A557" s="31"/>
      <c r="B557" s="32"/>
      <c r="G557" s="5"/>
      <c r="H557" s="5"/>
      <c r="I557" s="6"/>
    </row>
    <row r="558">
      <c r="A558" s="31"/>
      <c r="B558" s="32"/>
      <c r="G558" s="5"/>
      <c r="H558" s="5"/>
      <c r="I558" s="6"/>
    </row>
    <row r="559">
      <c r="A559" s="31"/>
      <c r="B559" s="32"/>
      <c r="G559" s="5"/>
      <c r="H559" s="5"/>
      <c r="I559" s="6"/>
    </row>
    <row r="560">
      <c r="A560" s="31"/>
      <c r="B560" s="32"/>
      <c r="G560" s="5"/>
      <c r="H560" s="5"/>
      <c r="I560" s="6"/>
    </row>
    <row r="561">
      <c r="A561" s="31"/>
      <c r="B561" s="32"/>
      <c r="G561" s="5"/>
      <c r="H561" s="5"/>
      <c r="I561" s="6"/>
    </row>
    <row r="562">
      <c r="A562" s="31"/>
      <c r="B562" s="32"/>
      <c r="G562" s="5"/>
      <c r="H562" s="5"/>
      <c r="I562" s="6"/>
    </row>
    <row r="563">
      <c r="A563" s="31"/>
      <c r="B563" s="32"/>
      <c r="G563" s="5"/>
      <c r="H563" s="5"/>
      <c r="I563" s="6"/>
    </row>
    <row r="564">
      <c r="A564" s="31"/>
      <c r="B564" s="32"/>
      <c r="G564" s="5"/>
      <c r="H564" s="5"/>
      <c r="I564" s="6"/>
    </row>
    <row r="565">
      <c r="A565" s="31"/>
      <c r="B565" s="32"/>
      <c r="G565" s="5"/>
      <c r="H565" s="5"/>
      <c r="I565" s="6"/>
    </row>
    <row r="566">
      <c r="A566" s="31"/>
      <c r="B566" s="32"/>
      <c r="G566" s="5"/>
      <c r="H566" s="5"/>
      <c r="I566" s="6"/>
    </row>
    <row r="567">
      <c r="A567" s="31"/>
      <c r="B567" s="32"/>
      <c r="G567" s="5"/>
      <c r="H567" s="5"/>
      <c r="I567" s="6"/>
    </row>
    <row r="568">
      <c r="A568" s="31"/>
      <c r="B568" s="32"/>
      <c r="G568" s="5"/>
      <c r="H568" s="5"/>
      <c r="I568" s="6"/>
    </row>
    <row r="569">
      <c r="A569" s="31"/>
      <c r="B569" s="32"/>
      <c r="G569" s="5"/>
      <c r="H569" s="5"/>
      <c r="I569" s="6"/>
    </row>
    <row r="570">
      <c r="A570" s="31"/>
      <c r="B570" s="32"/>
      <c r="G570" s="5"/>
      <c r="H570" s="5"/>
      <c r="I570" s="6"/>
    </row>
    <row r="571">
      <c r="A571" s="31"/>
      <c r="B571" s="32"/>
      <c r="G571" s="5"/>
      <c r="H571" s="5"/>
      <c r="I571" s="6"/>
    </row>
    <row r="572">
      <c r="A572" s="31"/>
      <c r="B572" s="32"/>
      <c r="G572" s="5"/>
      <c r="H572" s="5"/>
      <c r="I572" s="6"/>
    </row>
    <row r="573">
      <c r="A573" s="31"/>
      <c r="B573" s="32"/>
      <c r="G573" s="5"/>
      <c r="H573" s="5"/>
      <c r="I573" s="6"/>
    </row>
    <row r="574">
      <c r="A574" s="31"/>
      <c r="B574" s="32"/>
      <c r="G574" s="5"/>
      <c r="H574" s="5"/>
      <c r="I574" s="6"/>
    </row>
    <row r="575">
      <c r="A575" s="31"/>
      <c r="B575" s="32"/>
      <c r="G575" s="5"/>
      <c r="H575" s="5"/>
      <c r="I575" s="6"/>
    </row>
    <row r="576">
      <c r="A576" s="31"/>
      <c r="B576" s="32"/>
      <c r="G576" s="5"/>
      <c r="H576" s="5"/>
      <c r="I576" s="6"/>
    </row>
    <row r="577">
      <c r="A577" s="31"/>
      <c r="B577" s="32"/>
      <c r="G577" s="5"/>
      <c r="H577" s="5"/>
      <c r="I577" s="6"/>
    </row>
    <row r="578">
      <c r="A578" s="31"/>
      <c r="B578" s="32"/>
      <c r="G578" s="5"/>
      <c r="H578" s="5"/>
      <c r="I578" s="6"/>
    </row>
    <row r="579">
      <c r="A579" s="31"/>
      <c r="B579" s="32"/>
      <c r="G579" s="5"/>
      <c r="H579" s="5"/>
      <c r="I579" s="6"/>
    </row>
    <row r="580">
      <c r="A580" s="31"/>
      <c r="B580" s="32"/>
      <c r="G580" s="5"/>
      <c r="H580" s="5"/>
      <c r="I580" s="6"/>
    </row>
    <row r="581">
      <c r="A581" s="31"/>
      <c r="B581" s="32"/>
      <c r="G581" s="5"/>
      <c r="H581" s="5"/>
      <c r="I581" s="6"/>
    </row>
    <row r="582">
      <c r="A582" s="31"/>
      <c r="B582" s="32"/>
      <c r="G582" s="5"/>
      <c r="H582" s="5"/>
      <c r="I582" s="6"/>
    </row>
    <row r="583">
      <c r="A583" s="31"/>
      <c r="B583" s="32"/>
      <c r="G583" s="5"/>
      <c r="H583" s="5"/>
      <c r="I583" s="6"/>
    </row>
    <row r="584">
      <c r="A584" s="31"/>
      <c r="B584" s="32"/>
      <c r="G584" s="5"/>
      <c r="H584" s="5"/>
      <c r="I584" s="6"/>
    </row>
    <row r="585">
      <c r="A585" s="31"/>
      <c r="B585" s="32"/>
      <c r="G585" s="5"/>
      <c r="H585" s="5"/>
      <c r="I585" s="6"/>
    </row>
    <row r="586">
      <c r="A586" s="31"/>
      <c r="B586" s="32"/>
      <c r="G586" s="5"/>
      <c r="H586" s="5"/>
      <c r="I586" s="6"/>
    </row>
    <row r="587">
      <c r="A587" s="31"/>
      <c r="B587" s="32"/>
      <c r="G587" s="5"/>
      <c r="H587" s="5"/>
      <c r="I587" s="6"/>
    </row>
    <row r="588">
      <c r="A588" s="31"/>
      <c r="B588" s="32"/>
      <c r="G588" s="5"/>
      <c r="H588" s="5"/>
      <c r="I588" s="6"/>
    </row>
    <row r="589">
      <c r="A589" s="31"/>
      <c r="B589" s="32"/>
      <c r="G589" s="5"/>
      <c r="H589" s="5"/>
      <c r="I589" s="6"/>
    </row>
    <row r="590">
      <c r="A590" s="31"/>
      <c r="B590" s="32"/>
      <c r="G590" s="5"/>
      <c r="H590" s="5"/>
      <c r="I590" s="6"/>
    </row>
    <row r="591">
      <c r="A591" s="31"/>
      <c r="B591" s="32"/>
      <c r="G591" s="5"/>
      <c r="H591" s="5"/>
      <c r="I591" s="6"/>
    </row>
    <row r="592">
      <c r="A592" s="31"/>
      <c r="B592" s="32"/>
      <c r="G592" s="5"/>
      <c r="H592" s="5"/>
      <c r="I592" s="6"/>
    </row>
    <row r="593">
      <c r="A593" s="31"/>
      <c r="B593" s="32"/>
      <c r="G593" s="5"/>
      <c r="H593" s="5"/>
      <c r="I593" s="6"/>
    </row>
    <row r="594">
      <c r="A594" s="31"/>
      <c r="B594" s="32"/>
      <c r="G594" s="5"/>
      <c r="H594" s="5"/>
      <c r="I594" s="6"/>
    </row>
    <row r="595">
      <c r="A595" s="31"/>
      <c r="B595" s="32"/>
      <c r="G595" s="5"/>
      <c r="H595" s="5"/>
      <c r="I595" s="6"/>
    </row>
    <row r="596">
      <c r="A596" s="31"/>
      <c r="B596" s="32"/>
      <c r="G596" s="5"/>
      <c r="H596" s="5"/>
      <c r="I596" s="6"/>
    </row>
    <row r="597">
      <c r="A597" s="31"/>
      <c r="B597" s="32"/>
      <c r="G597" s="5"/>
      <c r="H597" s="5"/>
      <c r="I597" s="6"/>
    </row>
    <row r="598">
      <c r="A598" s="31"/>
      <c r="B598" s="32"/>
      <c r="G598" s="5"/>
      <c r="H598" s="5"/>
      <c r="I598" s="6"/>
    </row>
    <row r="599">
      <c r="A599" s="31"/>
      <c r="B599" s="32"/>
      <c r="G599" s="5"/>
      <c r="H599" s="5"/>
      <c r="I599" s="6"/>
    </row>
    <row r="600">
      <c r="A600" s="31"/>
      <c r="B600" s="32"/>
      <c r="G600" s="5"/>
      <c r="H600" s="5"/>
      <c r="I600" s="6"/>
    </row>
    <row r="601">
      <c r="A601" s="31"/>
      <c r="B601" s="32"/>
      <c r="G601" s="5"/>
      <c r="H601" s="5"/>
      <c r="I601" s="6"/>
    </row>
    <row r="602">
      <c r="A602" s="31"/>
      <c r="B602" s="32"/>
      <c r="G602" s="5"/>
      <c r="H602" s="5"/>
      <c r="I602" s="6"/>
    </row>
    <row r="603">
      <c r="A603" s="31"/>
      <c r="B603" s="32"/>
      <c r="G603" s="5"/>
      <c r="H603" s="5"/>
      <c r="I603" s="6"/>
    </row>
    <row r="604">
      <c r="A604" s="31"/>
      <c r="B604" s="32"/>
      <c r="G604" s="5"/>
      <c r="H604" s="5"/>
      <c r="I604" s="6"/>
    </row>
    <row r="605">
      <c r="A605" s="31"/>
      <c r="B605" s="32"/>
      <c r="G605" s="5"/>
      <c r="H605" s="5"/>
      <c r="I605" s="6"/>
    </row>
    <row r="606">
      <c r="A606" s="31"/>
      <c r="B606" s="32"/>
      <c r="G606" s="5"/>
      <c r="H606" s="5"/>
      <c r="I606" s="6"/>
    </row>
    <row r="607">
      <c r="A607" s="31"/>
      <c r="B607" s="32"/>
      <c r="G607" s="5"/>
      <c r="H607" s="5"/>
      <c r="I607" s="6"/>
    </row>
    <row r="608">
      <c r="A608" s="31"/>
      <c r="B608" s="32"/>
      <c r="G608" s="5"/>
      <c r="H608" s="5"/>
      <c r="I608" s="6"/>
    </row>
    <row r="609">
      <c r="A609" s="31"/>
      <c r="B609" s="32"/>
      <c r="G609" s="5"/>
      <c r="H609" s="5"/>
      <c r="I609" s="6"/>
    </row>
    <row r="610">
      <c r="A610" s="31"/>
      <c r="B610" s="32"/>
      <c r="G610" s="5"/>
      <c r="H610" s="5"/>
      <c r="I610" s="6"/>
    </row>
    <row r="611">
      <c r="A611" s="31"/>
      <c r="B611" s="32"/>
      <c r="G611" s="5"/>
      <c r="H611" s="5"/>
      <c r="I611" s="6"/>
    </row>
    <row r="612">
      <c r="A612" s="31"/>
      <c r="B612" s="32"/>
      <c r="G612" s="5"/>
      <c r="H612" s="5"/>
      <c r="I612" s="6"/>
    </row>
    <row r="613">
      <c r="A613" s="31"/>
      <c r="B613" s="32"/>
      <c r="G613" s="5"/>
      <c r="H613" s="5"/>
      <c r="I613" s="6"/>
    </row>
    <row r="614">
      <c r="A614" s="31"/>
      <c r="B614" s="32"/>
      <c r="G614" s="5"/>
      <c r="H614" s="5"/>
      <c r="I614" s="6"/>
    </row>
    <row r="615">
      <c r="A615" s="31"/>
      <c r="B615" s="32"/>
      <c r="G615" s="5"/>
      <c r="H615" s="5"/>
      <c r="I615" s="6"/>
    </row>
    <row r="616">
      <c r="A616" s="31"/>
      <c r="B616" s="32"/>
      <c r="G616" s="5"/>
      <c r="H616" s="5"/>
      <c r="I616" s="6"/>
    </row>
    <row r="617">
      <c r="A617" s="31"/>
      <c r="B617" s="32"/>
      <c r="G617" s="5"/>
      <c r="H617" s="5"/>
      <c r="I617" s="6"/>
    </row>
    <row r="618">
      <c r="A618" s="31"/>
      <c r="B618" s="32"/>
      <c r="G618" s="5"/>
      <c r="H618" s="5"/>
      <c r="I618" s="6"/>
    </row>
    <row r="619">
      <c r="A619" s="31"/>
      <c r="B619" s="32"/>
      <c r="G619" s="5"/>
      <c r="H619" s="5"/>
      <c r="I619" s="6"/>
    </row>
    <row r="620">
      <c r="A620" s="31"/>
      <c r="B620" s="32"/>
      <c r="G620" s="5"/>
      <c r="H620" s="5"/>
      <c r="I620" s="6"/>
    </row>
    <row r="621">
      <c r="A621" s="31"/>
      <c r="B621" s="32"/>
      <c r="G621" s="5"/>
      <c r="H621" s="5"/>
      <c r="I621" s="6"/>
    </row>
    <row r="622">
      <c r="A622" s="31"/>
      <c r="B622" s="32"/>
      <c r="G622" s="5"/>
      <c r="H622" s="5"/>
      <c r="I622" s="6"/>
    </row>
    <row r="623">
      <c r="A623" s="31"/>
      <c r="B623" s="32"/>
      <c r="G623" s="5"/>
      <c r="H623" s="5"/>
      <c r="I623" s="6"/>
    </row>
    <row r="624">
      <c r="A624" s="31"/>
      <c r="B624" s="32"/>
      <c r="G624" s="5"/>
      <c r="H624" s="5"/>
      <c r="I624" s="6"/>
    </row>
    <row r="625">
      <c r="A625" s="31"/>
      <c r="B625" s="32"/>
      <c r="G625" s="5"/>
      <c r="H625" s="5"/>
      <c r="I625" s="6"/>
    </row>
    <row r="626">
      <c r="A626" s="31"/>
      <c r="B626" s="32"/>
      <c r="G626" s="5"/>
      <c r="H626" s="5"/>
      <c r="I626" s="6"/>
    </row>
    <row r="627">
      <c r="A627" s="31"/>
      <c r="B627" s="32"/>
      <c r="G627" s="5"/>
      <c r="H627" s="5"/>
      <c r="I627" s="6"/>
    </row>
    <row r="628">
      <c r="A628" s="31"/>
      <c r="B628" s="32"/>
      <c r="G628" s="5"/>
      <c r="H628" s="5"/>
      <c r="I628" s="6"/>
    </row>
    <row r="629">
      <c r="A629" s="31"/>
      <c r="B629" s="32"/>
      <c r="G629" s="5"/>
      <c r="H629" s="5"/>
      <c r="I629" s="6"/>
    </row>
    <row r="630">
      <c r="A630" s="31"/>
      <c r="B630" s="32"/>
      <c r="G630" s="5"/>
      <c r="H630" s="5"/>
      <c r="I630" s="6"/>
    </row>
    <row r="631">
      <c r="A631" s="31"/>
      <c r="B631" s="32"/>
      <c r="G631" s="5"/>
      <c r="H631" s="5"/>
      <c r="I631" s="6"/>
    </row>
    <row r="632">
      <c r="A632" s="31"/>
      <c r="B632" s="32"/>
      <c r="G632" s="5"/>
      <c r="H632" s="5"/>
      <c r="I632" s="6"/>
    </row>
    <row r="633">
      <c r="A633" s="31"/>
      <c r="B633" s="32"/>
      <c r="G633" s="5"/>
      <c r="H633" s="5"/>
      <c r="I633" s="6"/>
    </row>
    <row r="634">
      <c r="A634" s="31"/>
      <c r="B634" s="32"/>
      <c r="G634" s="5"/>
      <c r="H634" s="5"/>
      <c r="I634" s="6"/>
    </row>
    <row r="635">
      <c r="A635" s="31"/>
      <c r="B635" s="32"/>
      <c r="G635" s="5"/>
      <c r="H635" s="5"/>
      <c r="I635" s="6"/>
    </row>
    <row r="636">
      <c r="A636" s="31"/>
      <c r="B636" s="32"/>
      <c r="G636" s="5"/>
      <c r="H636" s="5"/>
      <c r="I636" s="6"/>
    </row>
    <row r="637">
      <c r="A637" s="31"/>
      <c r="B637" s="32"/>
      <c r="G637" s="5"/>
      <c r="H637" s="5"/>
      <c r="I637" s="6"/>
    </row>
    <row r="638">
      <c r="A638" s="31"/>
      <c r="B638" s="32"/>
      <c r="G638" s="5"/>
      <c r="H638" s="5"/>
      <c r="I638" s="6"/>
    </row>
    <row r="639">
      <c r="A639" s="31"/>
      <c r="B639" s="32"/>
      <c r="G639" s="5"/>
      <c r="H639" s="5"/>
      <c r="I639" s="6"/>
    </row>
    <row r="640">
      <c r="A640" s="31"/>
      <c r="B640" s="32"/>
      <c r="G640" s="5"/>
      <c r="H640" s="5"/>
      <c r="I640" s="6"/>
    </row>
    <row r="641">
      <c r="A641" s="31"/>
      <c r="B641" s="32"/>
      <c r="G641" s="5"/>
      <c r="H641" s="5"/>
      <c r="I641" s="6"/>
    </row>
    <row r="642">
      <c r="A642" s="31"/>
      <c r="B642" s="32"/>
      <c r="G642" s="5"/>
      <c r="H642" s="5"/>
      <c r="I642" s="6"/>
    </row>
    <row r="643">
      <c r="A643" s="31"/>
      <c r="B643" s="32"/>
      <c r="G643" s="5"/>
      <c r="H643" s="5"/>
      <c r="I643" s="6"/>
    </row>
    <row r="644">
      <c r="A644" s="31"/>
      <c r="B644" s="32"/>
      <c r="G644" s="5"/>
      <c r="H644" s="5"/>
      <c r="I644" s="6"/>
    </row>
    <row r="645">
      <c r="A645" s="31"/>
      <c r="B645" s="32"/>
      <c r="G645" s="5"/>
      <c r="H645" s="5"/>
      <c r="I645" s="6"/>
    </row>
    <row r="646">
      <c r="A646" s="31"/>
      <c r="B646" s="32"/>
      <c r="G646" s="5"/>
      <c r="H646" s="5"/>
      <c r="I646" s="6"/>
    </row>
    <row r="647">
      <c r="A647" s="31"/>
      <c r="B647" s="32"/>
      <c r="G647" s="5"/>
      <c r="H647" s="5"/>
      <c r="I647" s="6"/>
    </row>
    <row r="648">
      <c r="A648" s="31"/>
      <c r="B648" s="32"/>
      <c r="G648" s="5"/>
      <c r="H648" s="5"/>
      <c r="I648" s="6"/>
    </row>
    <row r="649">
      <c r="A649" s="31"/>
      <c r="B649" s="32"/>
      <c r="G649" s="5"/>
      <c r="H649" s="5"/>
      <c r="I649" s="6"/>
    </row>
    <row r="650">
      <c r="A650" s="31"/>
      <c r="B650" s="32"/>
      <c r="G650" s="5"/>
      <c r="H650" s="5"/>
      <c r="I650" s="6"/>
    </row>
    <row r="651">
      <c r="A651" s="31"/>
      <c r="B651" s="32"/>
      <c r="G651" s="5"/>
      <c r="H651" s="5"/>
      <c r="I651" s="6"/>
    </row>
    <row r="652">
      <c r="A652" s="31"/>
      <c r="B652" s="32"/>
      <c r="G652" s="5"/>
      <c r="H652" s="5"/>
      <c r="I652" s="6"/>
    </row>
    <row r="653">
      <c r="A653" s="31"/>
      <c r="B653" s="32"/>
      <c r="G653" s="5"/>
      <c r="H653" s="5"/>
      <c r="I653" s="6"/>
    </row>
    <row r="654">
      <c r="A654" s="31"/>
      <c r="B654" s="32"/>
      <c r="G654" s="5"/>
      <c r="H654" s="5"/>
      <c r="I654" s="6"/>
    </row>
    <row r="655">
      <c r="A655" s="31"/>
      <c r="B655" s="32"/>
      <c r="G655" s="5"/>
      <c r="H655" s="5"/>
      <c r="I655" s="6"/>
    </row>
    <row r="656">
      <c r="A656" s="31"/>
      <c r="B656" s="32"/>
      <c r="G656" s="5"/>
      <c r="H656" s="5"/>
      <c r="I656" s="6"/>
    </row>
    <row r="657">
      <c r="A657" s="31"/>
      <c r="B657" s="32"/>
      <c r="G657" s="5"/>
      <c r="H657" s="5"/>
      <c r="I657" s="6"/>
    </row>
    <row r="658">
      <c r="A658" s="31"/>
      <c r="B658" s="32"/>
      <c r="G658" s="5"/>
      <c r="H658" s="5"/>
      <c r="I658" s="6"/>
    </row>
    <row r="659">
      <c r="A659" s="31"/>
      <c r="B659" s="32"/>
      <c r="G659" s="5"/>
      <c r="H659" s="5"/>
      <c r="I659" s="6"/>
    </row>
    <row r="660">
      <c r="A660" s="31"/>
      <c r="B660" s="32"/>
      <c r="G660" s="5"/>
      <c r="H660" s="5"/>
      <c r="I660" s="6"/>
    </row>
    <row r="661">
      <c r="A661" s="31"/>
      <c r="B661" s="32"/>
      <c r="G661" s="5"/>
      <c r="H661" s="5"/>
      <c r="I661" s="6"/>
    </row>
    <row r="662">
      <c r="A662" s="31"/>
      <c r="B662" s="32"/>
      <c r="G662" s="5"/>
      <c r="H662" s="5"/>
      <c r="I662" s="6"/>
    </row>
    <row r="663">
      <c r="A663" s="31"/>
      <c r="B663" s="32"/>
      <c r="G663" s="5"/>
      <c r="H663" s="5"/>
      <c r="I663" s="6"/>
    </row>
    <row r="664">
      <c r="A664" s="31"/>
      <c r="B664" s="32"/>
      <c r="G664" s="5"/>
      <c r="H664" s="5"/>
      <c r="I664" s="6"/>
    </row>
    <row r="665">
      <c r="A665" s="31"/>
      <c r="B665" s="32"/>
      <c r="G665" s="5"/>
      <c r="H665" s="5"/>
      <c r="I665" s="6"/>
    </row>
    <row r="666">
      <c r="A666" s="31"/>
      <c r="B666" s="32"/>
      <c r="G666" s="5"/>
      <c r="H666" s="5"/>
      <c r="I666" s="6"/>
    </row>
    <row r="667">
      <c r="A667" s="31"/>
      <c r="B667" s="32"/>
      <c r="G667" s="5"/>
      <c r="H667" s="5"/>
      <c r="I667" s="6"/>
    </row>
    <row r="668">
      <c r="A668" s="31"/>
      <c r="B668" s="32"/>
      <c r="G668" s="5"/>
      <c r="H668" s="5"/>
      <c r="I668" s="6"/>
    </row>
    <row r="669">
      <c r="A669" s="31"/>
      <c r="B669" s="32"/>
      <c r="G669" s="5"/>
      <c r="H669" s="5"/>
      <c r="I669" s="6"/>
    </row>
    <row r="670">
      <c r="A670" s="31"/>
      <c r="B670" s="32"/>
      <c r="G670" s="5"/>
      <c r="H670" s="5"/>
      <c r="I670" s="6"/>
    </row>
    <row r="671">
      <c r="A671" s="31"/>
      <c r="B671" s="32"/>
      <c r="G671" s="5"/>
      <c r="H671" s="5"/>
      <c r="I671" s="6"/>
    </row>
    <row r="672">
      <c r="A672" s="31"/>
      <c r="B672" s="32"/>
      <c r="G672" s="5"/>
      <c r="H672" s="5"/>
      <c r="I672" s="6"/>
    </row>
    <row r="673">
      <c r="A673" s="31"/>
      <c r="B673" s="32"/>
      <c r="G673" s="5"/>
      <c r="H673" s="5"/>
      <c r="I673" s="6"/>
    </row>
    <row r="674">
      <c r="A674" s="31"/>
      <c r="B674" s="32"/>
      <c r="G674" s="5"/>
      <c r="H674" s="5"/>
      <c r="I674" s="6"/>
    </row>
    <row r="675">
      <c r="A675" s="31"/>
      <c r="B675" s="32"/>
      <c r="G675" s="5"/>
      <c r="H675" s="5"/>
      <c r="I675" s="6"/>
    </row>
    <row r="676">
      <c r="A676" s="31"/>
      <c r="B676" s="32"/>
      <c r="G676" s="5"/>
      <c r="H676" s="5"/>
      <c r="I676" s="6"/>
    </row>
    <row r="677">
      <c r="A677" s="31"/>
      <c r="B677" s="32"/>
      <c r="G677" s="5"/>
      <c r="H677" s="5"/>
      <c r="I677" s="6"/>
    </row>
    <row r="678">
      <c r="A678" s="31"/>
      <c r="B678" s="32"/>
      <c r="G678" s="5"/>
      <c r="H678" s="5"/>
      <c r="I678" s="6"/>
    </row>
    <row r="679">
      <c r="A679" s="31"/>
      <c r="B679" s="32"/>
      <c r="G679" s="5"/>
      <c r="H679" s="5"/>
      <c r="I679" s="6"/>
    </row>
    <row r="680">
      <c r="A680" s="31"/>
      <c r="B680" s="32"/>
      <c r="G680" s="5"/>
      <c r="H680" s="5"/>
      <c r="I680" s="6"/>
    </row>
    <row r="681">
      <c r="A681" s="31"/>
      <c r="B681" s="32"/>
      <c r="G681" s="5"/>
      <c r="H681" s="5"/>
      <c r="I681" s="6"/>
    </row>
    <row r="682">
      <c r="A682" s="31"/>
      <c r="B682" s="32"/>
      <c r="G682" s="5"/>
      <c r="H682" s="5"/>
      <c r="I682" s="6"/>
    </row>
    <row r="683">
      <c r="A683" s="31"/>
      <c r="B683" s="32"/>
      <c r="G683" s="5"/>
      <c r="H683" s="5"/>
      <c r="I683" s="6"/>
    </row>
    <row r="684">
      <c r="A684" s="31"/>
      <c r="B684" s="32"/>
      <c r="G684" s="5"/>
      <c r="H684" s="5"/>
      <c r="I684" s="6"/>
    </row>
    <row r="685">
      <c r="A685" s="31"/>
      <c r="B685" s="32"/>
      <c r="G685" s="5"/>
      <c r="H685" s="5"/>
      <c r="I685" s="6"/>
    </row>
    <row r="686">
      <c r="A686" s="31"/>
      <c r="B686" s="32"/>
      <c r="G686" s="5"/>
      <c r="H686" s="5"/>
      <c r="I686" s="6"/>
    </row>
    <row r="687">
      <c r="A687" s="31"/>
      <c r="B687" s="32"/>
      <c r="G687" s="5"/>
      <c r="H687" s="5"/>
      <c r="I687" s="6"/>
    </row>
    <row r="688">
      <c r="A688" s="31"/>
      <c r="B688" s="32"/>
      <c r="G688" s="5"/>
      <c r="H688" s="5"/>
      <c r="I688" s="6"/>
    </row>
    <row r="689">
      <c r="A689" s="31"/>
      <c r="B689" s="32"/>
      <c r="G689" s="5"/>
      <c r="H689" s="5"/>
      <c r="I689" s="6"/>
    </row>
    <row r="690">
      <c r="A690" s="31"/>
      <c r="B690" s="32"/>
      <c r="G690" s="5"/>
      <c r="H690" s="5"/>
      <c r="I690" s="6"/>
    </row>
    <row r="691">
      <c r="A691" s="31"/>
      <c r="B691" s="32"/>
      <c r="G691" s="5"/>
      <c r="H691" s="5"/>
      <c r="I691" s="6"/>
    </row>
    <row r="692">
      <c r="A692" s="31"/>
      <c r="B692" s="32"/>
      <c r="G692" s="5"/>
      <c r="H692" s="5"/>
      <c r="I692" s="6"/>
    </row>
    <row r="693">
      <c r="A693" s="31"/>
      <c r="B693" s="32"/>
      <c r="G693" s="5"/>
      <c r="H693" s="5"/>
      <c r="I693" s="6"/>
    </row>
    <row r="694">
      <c r="A694" s="31"/>
      <c r="B694" s="32"/>
      <c r="G694" s="5"/>
      <c r="H694" s="5"/>
      <c r="I694" s="6"/>
    </row>
    <row r="695">
      <c r="A695" s="31"/>
      <c r="B695" s="32"/>
      <c r="G695" s="5"/>
      <c r="H695" s="5"/>
      <c r="I695" s="6"/>
    </row>
    <row r="696">
      <c r="A696" s="31"/>
      <c r="B696" s="32"/>
      <c r="G696" s="5"/>
      <c r="H696" s="5"/>
      <c r="I696" s="6"/>
    </row>
    <row r="697">
      <c r="A697" s="31"/>
      <c r="B697" s="32"/>
      <c r="G697" s="5"/>
      <c r="H697" s="5"/>
      <c r="I697" s="6"/>
    </row>
    <row r="698">
      <c r="A698" s="31"/>
      <c r="B698" s="32"/>
      <c r="G698" s="5"/>
      <c r="H698" s="5"/>
      <c r="I698" s="6"/>
    </row>
    <row r="699">
      <c r="A699" s="31"/>
      <c r="B699" s="32"/>
      <c r="G699" s="5"/>
      <c r="H699" s="5"/>
      <c r="I699" s="6"/>
    </row>
    <row r="700">
      <c r="A700" s="31"/>
      <c r="B700" s="32"/>
      <c r="G700" s="5"/>
      <c r="H700" s="5"/>
      <c r="I700" s="6"/>
    </row>
    <row r="701">
      <c r="A701" s="31"/>
      <c r="B701" s="32"/>
      <c r="G701" s="5"/>
      <c r="H701" s="5"/>
      <c r="I701" s="6"/>
    </row>
    <row r="702">
      <c r="A702" s="31"/>
      <c r="B702" s="32"/>
      <c r="G702" s="5"/>
      <c r="H702" s="5"/>
      <c r="I702" s="6"/>
    </row>
    <row r="703">
      <c r="A703" s="31"/>
      <c r="B703" s="32"/>
      <c r="G703" s="5"/>
      <c r="H703" s="5"/>
      <c r="I703" s="6"/>
    </row>
    <row r="704">
      <c r="A704" s="31"/>
      <c r="B704" s="32"/>
      <c r="G704" s="5"/>
      <c r="H704" s="5"/>
      <c r="I704" s="6"/>
    </row>
    <row r="705">
      <c r="A705" s="31"/>
      <c r="B705" s="32"/>
      <c r="G705" s="5"/>
      <c r="H705" s="5"/>
      <c r="I705" s="6"/>
    </row>
    <row r="706">
      <c r="A706" s="31"/>
      <c r="B706" s="32"/>
      <c r="G706" s="5"/>
      <c r="H706" s="5"/>
      <c r="I706" s="6"/>
    </row>
    <row r="707">
      <c r="A707" s="31"/>
      <c r="B707" s="32"/>
      <c r="G707" s="5"/>
      <c r="H707" s="5"/>
      <c r="I707" s="6"/>
    </row>
    <row r="708">
      <c r="A708" s="31"/>
      <c r="B708" s="32"/>
      <c r="G708" s="5"/>
      <c r="H708" s="5"/>
      <c r="I708" s="6"/>
    </row>
    <row r="709">
      <c r="A709" s="31"/>
      <c r="B709" s="32"/>
      <c r="G709" s="5"/>
      <c r="H709" s="5"/>
      <c r="I709" s="6"/>
    </row>
    <row r="710">
      <c r="A710" s="31"/>
      <c r="B710" s="32"/>
      <c r="G710" s="5"/>
      <c r="H710" s="5"/>
      <c r="I710" s="6"/>
    </row>
    <row r="711">
      <c r="A711" s="31"/>
      <c r="B711" s="32"/>
      <c r="G711" s="5"/>
      <c r="H711" s="5"/>
      <c r="I711" s="6"/>
    </row>
    <row r="712">
      <c r="A712" s="31"/>
      <c r="B712" s="32"/>
      <c r="G712" s="5"/>
      <c r="H712" s="5"/>
      <c r="I712" s="6"/>
    </row>
    <row r="713">
      <c r="A713" s="31"/>
      <c r="B713" s="32"/>
      <c r="G713" s="5"/>
      <c r="H713" s="5"/>
      <c r="I713" s="6"/>
    </row>
    <row r="714">
      <c r="A714" s="31"/>
      <c r="B714" s="32"/>
      <c r="G714" s="5"/>
      <c r="H714" s="5"/>
      <c r="I714" s="6"/>
    </row>
    <row r="715">
      <c r="A715" s="31"/>
      <c r="B715" s="32"/>
      <c r="G715" s="5"/>
      <c r="H715" s="5"/>
      <c r="I715" s="6"/>
    </row>
    <row r="716">
      <c r="A716" s="31"/>
      <c r="B716" s="32"/>
      <c r="G716" s="5"/>
      <c r="H716" s="5"/>
      <c r="I716" s="6"/>
    </row>
    <row r="717">
      <c r="A717" s="31"/>
      <c r="B717" s="32"/>
      <c r="G717" s="5"/>
      <c r="H717" s="5"/>
      <c r="I717" s="6"/>
    </row>
    <row r="718">
      <c r="A718" s="31"/>
      <c r="B718" s="32"/>
      <c r="G718" s="5"/>
      <c r="H718" s="5"/>
      <c r="I718" s="6"/>
    </row>
    <row r="719">
      <c r="A719" s="31"/>
      <c r="B719" s="32"/>
      <c r="G719" s="5"/>
      <c r="H719" s="5"/>
      <c r="I719" s="6"/>
    </row>
    <row r="720">
      <c r="A720" s="31"/>
      <c r="B720" s="32"/>
      <c r="G720" s="5"/>
      <c r="H720" s="5"/>
      <c r="I720" s="6"/>
    </row>
    <row r="721">
      <c r="A721" s="31"/>
      <c r="B721" s="32"/>
      <c r="G721" s="5"/>
      <c r="H721" s="5"/>
      <c r="I721" s="6"/>
    </row>
    <row r="722">
      <c r="A722" s="31"/>
      <c r="B722" s="32"/>
      <c r="G722" s="5"/>
      <c r="H722" s="5"/>
      <c r="I722" s="6"/>
    </row>
    <row r="723">
      <c r="A723" s="31"/>
      <c r="B723" s="32"/>
      <c r="G723" s="5"/>
      <c r="H723" s="5"/>
      <c r="I723" s="6"/>
    </row>
    <row r="724">
      <c r="A724" s="31"/>
      <c r="B724" s="32"/>
      <c r="G724" s="5"/>
      <c r="H724" s="5"/>
      <c r="I724" s="6"/>
    </row>
    <row r="725">
      <c r="A725" s="31"/>
      <c r="B725" s="32"/>
      <c r="G725" s="5"/>
      <c r="H725" s="5"/>
      <c r="I725" s="6"/>
    </row>
    <row r="726">
      <c r="A726" s="31"/>
      <c r="B726" s="32"/>
      <c r="G726" s="5"/>
      <c r="H726" s="5"/>
      <c r="I726" s="6"/>
    </row>
    <row r="727">
      <c r="A727" s="31"/>
      <c r="B727" s="32"/>
      <c r="G727" s="5"/>
      <c r="H727" s="5"/>
      <c r="I727" s="6"/>
    </row>
    <row r="728">
      <c r="A728" s="31"/>
      <c r="B728" s="32"/>
      <c r="G728" s="5"/>
      <c r="H728" s="5"/>
      <c r="I728" s="6"/>
    </row>
    <row r="729">
      <c r="A729" s="31"/>
      <c r="B729" s="32"/>
      <c r="G729" s="5"/>
      <c r="H729" s="5"/>
      <c r="I729" s="6"/>
    </row>
    <row r="730">
      <c r="A730" s="31"/>
      <c r="B730" s="32"/>
      <c r="G730" s="5"/>
      <c r="H730" s="5"/>
      <c r="I730" s="6"/>
    </row>
    <row r="731">
      <c r="A731" s="31"/>
      <c r="B731" s="32"/>
      <c r="G731" s="5"/>
      <c r="H731" s="5"/>
      <c r="I731" s="6"/>
    </row>
    <row r="732">
      <c r="A732" s="31"/>
      <c r="B732" s="32"/>
      <c r="G732" s="5"/>
      <c r="H732" s="5"/>
      <c r="I732" s="6"/>
    </row>
    <row r="733">
      <c r="A733" s="31"/>
      <c r="B733" s="32"/>
      <c r="G733" s="5"/>
      <c r="H733" s="5"/>
      <c r="I733" s="6"/>
    </row>
    <row r="734">
      <c r="A734" s="31"/>
      <c r="B734" s="32"/>
      <c r="G734" s="5"/>
      <c r="H734" s="5"/>
      <c r="I734" s="6"/>
    </row>
    <row r="735">
      <c r="A735" s="31"/>
      <c r="B735" s="32"/>
      <c r="G735" s="5"/>
      <c r="H735" s="5"/>
      <c r="I735" s="6"/>
    </row>
    <row r="736">
      <c r="A736" s="31"/>
      <c r="B736" s="32"/>
      <c r="G736" s="5"/>
      <c r="H736" s="5"/>
      <c r="I736" s="6"/>
    </row>
    <row r="737">
      <c r="A737" s="31"/>
      <c r="B737" s="32"/>
      <c r="G737" s="5"/>
      <c r="H737" s="5"/>
      <c r="I737" s="6"/>
    </row>
    <row r="738">
      <c r="A738" s="31"/>
      <c r="B738" s="32"/>
      <c r="G738" s="5"/>
      <c r="H738" s="5"/>
      <c r="I738" s="6"/>
    </row>
    <row r="739">
      <c r="A739" s="31"/>
      <c r="B739" s="32"/>
      <c r="G739" s="5"/>
      <c r="H739" s="5"/>
      <c r="I739" s="6"/>
    </row>
    <row r="740">
      <c r="A740" s="31"/>
      <c r="B740" s="32"/>
      <c r="G740" s="5"/>
      <c r="H740" s="5"/>
      <c r="I740" s="6"/>
    </row>
    <row r="741">
      <c r="A741" s="31"/>
      <c r="B741" s="32"/>
      <c r="G741" s="5"/>
      <c r="H741" s="5"/>
      <c r="I741" s="6"/>
    </row>
    <row r="742">
      <c r="A742" s="31"/>
      <c r="B742" s="32"/>
      <c r="G742" s="5"/>
      <c r="H742" s="5"/>
      <c r="I742" s="6"/>
    </row>
    <row r="743">
      <c r="A743" s="31"/>
      <c r="B743" s="32"/>
      <c r="G743" s="5"/>
      <c r="H743" s="5"/>
      <c r="I743" s="6"/>
    </row>
    <row r="744">
      <c r="A744" s="31"/>
      <c r="B744" s="32"/>
      <c r="G744" s="5"/>
      <c r="H744" s="5"/>
      <c r="I744" s="6"/>
    </row>
    <row r="745">
      <c r="A745" s="31"/>
      <c r="B745" s="32"/>
      <c r="G745" s="5"/>
      <c r="H745" s="5"/>
      <c r="I745" s="6"/>
    </row>
    <row r="746">
      <c r="A746" s="31"/>
      <c r="B746" s="32"/>
      <c r="G746" s="5"/>
      <c r="H746" s="5"/>
      <c r="I746" s="6"/>
    </row>
    <row r="747">
      <c r="A747" s="31"/>
      <c r="B747" s="32"/>
      <c r="G747" s="5"/>
      <c r="H747" s="5"/>
      <c r="I747" s="6"/>
    </row>
    <row r="748">
      <c r="A748" s="31"/>
      <c r="B748" s="32"/>
      <c r="G748" s="5"/>
      <c r="H748" s="5"/>
      <c r="I748" s="6"/>
    </row>
    <row r="749">
      <c r="A749" s="31"/>
      <c r="B749" s="32"/>
      <c r="G749" s="5"/>
      <c r="H749" s="5"/>
      <c r="I749" s="6"/>
    </row>
    <row r="750">
      <c r="A750" s="31"/>
      <c r="B750" s="32"/>
      <c r="G750" s="5"/>
      <c r="H750" s="5"/>
      <c r="I750" s="6"/>
    </row>
    <row r="751">
      <c r="A751" s="31"/>
      <c r="B751" s="32"/>
      <c r="G751" s="5"/>
      <c r="H751" s="5"/>
      <c r="I751" s="6"/>
    </row>
    <row r="752">
      <c r="A752" s="31"/>
      <c r="B752" s="32"/>
      <c r="G752" s="5"/>
      <c r="H752" s="5"/>
      <c r="I752" s="6"/>
    </row>
    <row r="753">
      <c r="A753" s="31"/>
      <c r="B753" s="32"/>
      <c r="G753" s="5"/>
      <c r="H753" s="5"/>
      <c r="I753" s="6"/>
    </row>
    <row r="754">
      <c r="A754" s="31"/>
      <c r="B754" s="32"/>
      <c r="G754" s="5"/>
      <c r="H754" s="5"/>
      <c r="I754" s="6"/>
    </row>
    <row r="755">
      <c r="A755" s="31"/>
      <c r="B755" s="32"/>
      <c r="G755" s="5"/>
      <c r="H755" s="5"/>
      <c r="I755" s="6"/>
    </row>
    <row r="756">
      <c r="A756" s="31"/>
      <c r="B756" s="32"/>
      <c r="G756" s="5"/>
      <c r="H756" s="5"/>
      <c r="I756" s="6"/>
    </row>
    <row r="757">
      <c r="A757" s="31"/>
      <c r="B757" s="32"/>
      <c r="G757" s="5"/>
      <c r="H757" s="5"/>
      <c r="I757" s="6"/>
    </row>
    <row r="758">
      <c r="A758" s="31"/>
      <c r="B758" s="32"/>
      <c r="G758" s="5"/>
      <c r="H758" s="5"/>
      <c r="I758" s="6"/>
    </row>
    <row r="759">
      <c r="A759" s="31"/>
      <c r="B759" s="32"/>
      <c r="G759" s="5"/>
      <c r="H759" s="5"/>
      <c r="I759" s="6"/>
    </row>
    <row r="760">
      <c r="A760" s="31"/>
      <c r="B760" s="32"/>
      <c r="G760" s="5"/>
      <c r="H760" s="5"/>
      <c r="I760" s="6"/>
    </row>
    <row r="761">
      <c r="A761" s="31"/>
      <c r="B761" s="32"/>
      <c r="G761" s="5"/>
      <c r="H761" s="5"/>
      <c r="I761" s="6"/>
    </row>
    <row r="762">
      <c r="A762" s="31"/>
      <c r="B762" s="32"/>
      <c r="G762" s="5"/>
      <c r="H762" s="5"/>
      <c r="I762" s="6"/>
    </row>
    <row r="763">
      <c r="A763" s="31"/>
      <c r="B763" s="32"/>
      <c r="G763" s="5"/>
      <c r="H763" s="5"/>
      <c r="I763" s="6"/>
    </row>
    <row r="764">
      <c r="A764" s="31"/>
      <c r="B764" s="32"/>
      <c r="G764" s="5"/>
      <c r="H764" s="5"/>
      <c r="I764" s="6"/>
    </row>
    <row r="765">
      <c r="A765" s="31"/>
      <c r="B765" s="32"/>
      <c r="G765" s="5"/>
      <c r="H765" s="5"/>
      <c r="I765" s="6"/>
    </row>
    <row r="766">
      <c r="A766" s="31"/>
      <c r="B766" s="32"/>
      <c r="G766" s="5"/>
      <c r="H766" s="5"/>
      <c r="I766" s="6"/>
    </row>
    <row r="767">
      <c r="A767" s="31"/>
      <c r="B767" s="32"/>
      <c r="G767" s="5"/>
      <c r="H767" s="5"/>
      <c r="I767" s="6"/>
    </row>
    <row r="768">
      <c r="A768" s="31"/>
      <c r="B768" s="32"/>
      <c r="G768" s="5"/>
      <c r="H768" s="5"/>
      <c r="I768" s="6"/>
    </row>
    <row r="769">
      <c r="A769" s="31"/>
      <c r="B769" s="32"/>
      <c r="G769" s="5"/>
      <c r="H769" s="5"/>
      <c r="I769" s="6"/>
    </row>
    <row r="770">
      <c r="A770" s="31"/>
      <c r="B770" s="32"/>
      <c r="G770" s="5"/>
      <c r="H770" s="5"/>
      <c r="I770" s="6"/>
    </row>
    <row r="771">
      <c r="A771" s="31"/>
      <c r="B771" s="32"/>
      <c r="G771" s="5"/>
      <c r="H771" s="5"/>
      <c r="I771" s="6"/>
    </row>
    <row r="772">
      <c r="A772" s="31"/>
      <c r="B772" s="32"/>
      <c r="G772" s="5"/>
      <c r="H772" s="5"/>
      <c r="I772" s="6"/>
    </row>
    <row r="773">
      <c r="A773" s="31"/>
      <c r="B773" s="32"/>
      <c r="G773" s="5"/>
      <c r="H773" s="5"/>
      <c r="I773" s="6"/>
    </row>
    <row r="774">
      <c r="A774" s="31"/>
      <c r="B774" s="32"/>
      <c r="G774" s="5"/>
      <c r="H774" s="5"/>
      <c r="I774" s="6"/>
    </row>
    <row r="775">
      <c r="A775" s="31"/>
      <c r="B775" s="32"/>
      <c r="G775" s="5"/>
      <c r="H775" s="5"/>
      <c r="I775" s="6"/>
    </row>
    <row r="776">
      <c r="A776" s="31"/>
      <c r="B776" s="32"/>
      <c r="G776" s="5"/>
      <c r="H776" s="5"/>
      <c r="I776" s="6"/>
    </row>
    <row r="777">
      <c r="A777" s="31"/>
      <c r="B777" s="32"/>
      <c r="G777" s="5"/>
      <c r="H777" s="5"/>
      <c r="I777" s="6"/>
    </row>
    <row r="778">
      <c r="A778" s="31"/>
      <c r="B778" s="32"/>
      <c r="G778" s="5"/>
      <c r="H778" s="5"/>
      <c r="I778" s="6"/>
    </row>
    <row r="779">
      <c r="A779" s="31"/>
      <c r="B779" s="32"/>
      <c r="G779" s="5"/>
      <c r="H779" s="5"/>
      <c r="I779" s="6"/>
    </row>
    <row r="780">
      <c r="A780" s="31"/>
      <c r="B780" s="32"/>
      <c r="G780" s="5"/>
      <c r="H780" s="5"/>
      <c r="I780" s="6"/>
    </row>
    <row r="781">
      <c r="A781" s="31"/>
      <c r="B781" s="32"/>
      <c r="G781" s="5"/>
      <c r="H781" s="5"/>
      <c r="I781" s="6"/>
    </row>
    <row r="782">
      <c r="A782" s="31"/>
      <c r="B782" s="32"/>
      <c r="G782" s="5"/>
      <c r="H782" s="5"/>
      <c r="I782" s="6"/>
    </row>
    <row r="783">
      <c r="A783" s="31"/>
      <c r="B783" s="32"/>
      <c r="G783" s="5"/>
      <c r="H783" s="5"/>
      <c r="I783" s="6"/>
    </row>
    <row r="784">
      <c r="A784" s="31"/>
      <c r="B784" s="32"/>
      <c r="G784" s="5"/>
      <c r="H784" s="5"/>
      <c r="I784" s="6"/>
    </row>
    <row r="785">
      <c r="A785" s="31"/>
      <c r="B785" s="32"/>
      <c r="G785" s="5"/>
      <c r="H785" s="5"/>
      <c r="I785" s="6"/>
    </row>
    <row r="786">
      <c r="A786" s="31"/>
      <c r="B786" s="32"/>
      <c r="G786" s="5"/>
      <c r="H786" s="5"/>
      <c r="I786" s="6"/>
    </row>
    <row r="787">
      <c r="A787" s="31"/>
      <c r="B787" s="32"/>
      <c r="G787" s="5"/>
      <c r="H787" s="5"/>
      <c r="I787" s="6"/>
    </row>
    <row r="788">
      <c r="A788" s="31"/>
      <c r="B788" s="32"/>
      <c r="G788" s="5"/>
      <c r="H788" s="5"/>
      <c r="I788" s="6"/>
    </row>
    <row r="789">
      <c r="A789" s="31"/>
      <c r="B789" s="32"/>
      <c r="G789" s="5"/>
      <c r="H789" s="5"/>
      <c r="I789" s="6"/>
    </row>
    <row r="790">
      <c r="A790" s="31"/>
      <c r="B790" s="32"/>
      <c r="G790" s="5"/>
      <c r="H790" s="5"/>
      <c r="I790" s="6"/>
    </row>
    <row r="791">
      <c r="A791" s="31"/>
      <c r="B791" s="32"/>
      <c r="G791" s="5"/>
      <c r="H791" s="5"/>
      <c r="I791" s="6"/>
    </row>
    <row r="792">
      <c r="A792" s="31"/>
      <c r="B792" s="32"/>
      <c r="G792" s="5"/>
      <c r="H792" s="5"/>
      <c r="I792" s="6"/>
    </row>
    <row r="793">
      <c r="A793" s="31"/>
      <c r="B793" s="32"/>
      <c r="G793" s="5"/>
      <c r="H793" s="5"/>
      <c r="I793" s="6"/>
    </row>
    <row r="794">
      <c r="A794" s="31"/>
      <c r="B794" s="32"/>
      <c r="G794" s="5"/>
      <c r="H794" s="5"/>
      <c r="I794" s="6"/>
    </row>
    <row r="795">
      <c r="A795" s="31"/>
      <c r="B795" s="32"/>
      <c r="G795" s="5"/>
      <c r="H795" s="5"/>
      <c r="I795" s="6"/>
    </row>
    <row r="796">
      <c r="A796" s="31"/>
      <c r="B796" s="32"/>
      <c r="G796" s="5"/>
      <c r="H796" s="5"/>
      <c r="I796" s="6"/>
    </row>
    <row r="797">
      <c r="A797" s="31"/>
      <c r="B797" s="32"/>
      <c r="G797" s="5"/>
      <c r="H797" s="5"/>
      <c r="I797" s="6"/>
    </row>
    <row r="798">
      <c r="A798" s="31"/>
      <c r="B798" s="32"/>
      <c r="G798" s="5"/>
      <c r="H798" s="5"/>
      <c r="I798" s="6"/>
    </row>
    <row r="799">
      <c r="A799" s="31"/>
      <c r="B799" s="32"/>
      <c r="G799" s="5"/>
      <c r="H799" s="5"/>
      <c r="I799" s="6"/>
    </row>
    <row r="800">
      <c r="A800" s="31"/>
      <c r="B800" s="32"/>
      <c r="G800" s="5"/>
      <c r="H800" s="5"/>
      <c r="I800" s="6"/>
    </row>
    <row r="801">
      <c r="A801" s="31"/>
      <c r="B801" s="32"/>
      <c r="G801" s="5"/>
      <c r="H801" s="5"/>
      <c r="I801" s="6"/>
    </row>
    <row r="802">
      <c r="A802" s="31"/>
      <c r="B802" s="32"/>
      <c r="G802" s="5"/>
      <c r="H802" s="5"/>
      <c r="I802" s="6"/>
    </row>
    <row r="803">
      <c r="A803" s="31"/>
      <c r="B803" s="32"/>
      <c r="G803" s="5"/>
      <c r="H803" s="5"/>
      <c r="I803" s="6"/>
    </row>
    <row r="804">
      <c r="A804" s="31"/>
      <c r="B804" s="32"/>
      <c r="G804" s="5"/>
      <c r="H804" s="5"/>
      <c r="I804" s="6"/>
    </row>
    <row r="805">
      <c r="A805" s="31"/>
      <c r="B805" s="32"/>
      <c r="G805" s="5"/>
      <c r="H805" s="5"/>
      <c r="I805" s="6"/>
    </row>
    <row r="806">
      <c r="A806" s="31"/>
      <c r="B806" s="32"/>
      <c r="G806" s="5"/>
      <c r="H806" s="5"/>
      <c r="I806" s="6"/>
    </row>
    <row r="807">
      <c r="A807" s="31"/>
      <c r="B807" s="32"/>
      <c r="G807" s="5"/>
      <c r="H807" s="5"/>
      <c r="I807" s="6"/>
    </row>
    <row r="808">
      <c r="A808" s="31"/>
      <c r="B808" s="32"/>
      <c r="G808" s="5"/>
      <c r="H808" s="5"/>
      <c r="I808" s="6"/>
    </row>
    <row r="809">
      <c r="A809" s="31"/>
      <c r="B809" s="32"/>
      <c r="G809" s="5"/>
      <c r="H809" s="5"/>
      <c r="I809" s="6"/>
    </row>
    <row r="810">
      <c r="A810" s="31"/>
      <c r="B810" s="32"/>
      <c r="G810" s="5"/>
      <c r="H810" s="5"/>
      <c r="I810" s="6"/>
    </row>
    <row r="811">
      <c r="A811" s="31"/>
      <c r="B811" s="32"/>
      <c r="G811" s="5"/>
      <c r="H811" s="5"/>
      <c r="I811" s="6"/>
    </row>
    <row r="812">
      <c r="A812" s="31"/>
      <c r="B812" s="32"/>
      <c r="G812" s="5"/>
      <c r="H812" s="5"/>
      <c r="I812" s="6"/>
    </row>
    <row r="813">
      <c r="A813" s="31"/>
      <c r="B813" s="32"/>
      <c r="G813" s="5"/>
      <c r="H813" s="5"/>
      <c r="I813" s="6"/>
    </row>
    <row r="814">
      <c r="A814" s="31"/>
      <c r="B814" s="32"/>
      <c r="G814" s="5"/>
      <c r="H814" s="5"/>
      <c r="I814" s="6"/>
    </row>
    <row r="815">
      <c r="A815" s="31"/>
      <c r="B815" s="32"/>
      <c r="G815" s="5"/>
      <c r="H815" s="5"/>
      <c r="I815" s="6"/>
    </row>
    <row r="816">
      <c r="A816" s="31"/>
      <c r="B816" s="32"/>
      <c r="G816" s="5"/>
      <c r="H816" s="5"/>
      <c r="I816" s="6"/>
    </row>
    <row r="817">
      <c r="A817" s="31"/>
      <c r="B817" s="32"/>
      <c r="G817" s="5"/>
      <c r="H817" s="5"/>
      <c r="I817" s="6"/>
    </row>
    <row r="818">
      <c r="A818" s="31"/>
      <c r="B818" s="32"/>
      <c r="G818" s="5"/>
      <c r="H818" s="5"/>
      <c r="I818" s="6"/>
    </row>
    <row r="819">
      <c r="A819" s="31"/>
      <c r="B819" s="32"/>
      <c r="G819" s="5"/>
      <c r="H819" s="5"/>
      <c r="I819" s="6"/>
    </row>
    <row r="820">
      <c r="A820" s="31"/>
      <c r="B820" s="32"/>
      <c r="G820" s="5"/>
      <c r="H820" s="5"/>
      <c r="I820" s="6"/>
    </row>
    <row r="821">
      <c r="A821" s="31"/>
      <c r="B821" s="32"/>
      <c r="G821" s="5"/>
      <c r="H821" s="5"/>
      <c r="I821" s="6"/>
    </row>
    <row r="822">
      <c r="A822" s="31"/>
      <c r="B822" s="32"/>
      <c r="G822" s="5"/>
      <c r="H822" s="5"/>
      <c r="I822" s="6"/>
    </row>
    <row r="823">
      <c r="A823" s="31"/>
      <c r="B823" s="32"/>
      <c r="G823" s="5"/>
      <c r="H823" s="5"/>
      <c r="I823" s="6"/>
    </row>
    <row r="824">
      <c r="A824" s="31"/>
      <c r="B824" s="32"/>
      <c r="G824" s="5"/>
      <c r="H824" s="5"/>
      <c r="I824" s="6"/>
    </row>
    <row r="825">
      <c r="A825" s="31"/>
      <c r="B825" s="32"/>
      <c r="G825" s="5"/>
      <c r="H825" s="5"/>
      <c r="I825" s="6"/>
    </row>
    <row r="826">
      <c r="A826" s="31"/>
      <c r="B826" s="32"/>
      <c r="G826" s="5"/>
      <c r="H826" s="5"/>
      <c r="I826" s="6"/>
    </row>
    <row r="827">
      <c r="A827" s="31"/>
      <c r="B827" s="32"/>
      <c r="G827" s="5"/>
      <c r="H827" s="5"/>
      <c r="I827" s="6"/>
    </row>
    <row r="828">
      <c r="A828" s="31"/>
      <c r="B828" s="32"/>
      <c r="G828" s="5"/>
      <c r="H828" s="5"/>
      <c r="I828" s="6"/>
    </row>
    <row r="829">
      <c r="A829" s="31"/>
      <c r="B829" s="32"/>
      <c r="G829" s="5"/>
      <c r="H829" s="5"/>
      <c r="I829" s="6"/>
    </row>
    <row r="830">
      <c r="A830" s="31"/>
      <c r="B830" s="32"/>
      <c r="G830" s="5"/>
      <c r="H830" s="5"/>
      <c r="I830" s="6"/>
    </row>
    <row r="831">
      <c r="A831" s="31"/>
      <c r="B831" s="32"/>
      <c r="G831" s="5"/>
      <c r="H831" s="5"/>
      <c r="I831" s="6"/>
    </row>
    <row r="832">
      <c r="A832" s="31"/>
      <c r="B832" s="32"/>
      <c r="G832" s="5"/>
      <c r="H832" s="5"/>
      <c r="I832" s="6"/>
    </row>
    <row r="833">
      <c r="A833" s="31"/>
      <c r="B833" s="32"/>
      <c r="G833" s="5"/>
      <c r="H833" s="5"/>
      <c r="I833" s="6"/>
    </row>
    <row r="834">
      <c r="A834" s="31"/>
      <c r="B834" s="32"/>
      <c r="G834" s="5"/>
      <c r="H834" s="5"/>
      <c r="I834" s="6"/>
    </row>
    <row r="835">
      <c r="A835" s="31"/>
      <c r="B835" s="32"/>
      <c r="G835" s="5"/>
      <c r="H835" s="5"/>
      <c r="I835" s="6"/>
    </row>
    <row r="836">
      <c r="A836" s="31"/>
      <c r="B836" s="32"/>
      <c r="G836" s="5"/>
      <c r="H836" s="5"/>
      <c r="I836" s="6"/>
    </row>
    <row r="837">
      <c r="A837" s="31"/>
      <c r="B837" s="32"/>
      <c r="G837" s="5"/>
      <c r="H837" s="5"/>
      <c r="I837" s="6"/>
    </row>
    <row r="838">
      <c r="A838" s="31"/>
      <c r="B838" s="32"/>
      <c r="G838" s="5"/>
      <c r="H838" s="5"/>
      <c r="I838" s="6"/>
    </row>
    <row r="839">
      <c r="A839" s="31"/>
      <c r="B839" s="32"/>
      <c r="G839" s="5"/>
      <c r="H839" s="5"/>
      <c r="I839" s="6"/>
    </row>
    <row r="840">
      <c r="A840" s="31"/>
      <c r="B840" s="32"/>
      <c r="G840" s="5"/>
      <c r="H840" s="5"/>
      <c r="I840" s="6"/>
    </row>
    <row r="841">
      <c r="A841" s="31"/>
      <c r="B841" s="32"/>
      <c r="G841" s="5"/>
      <c r="H841" s="5"/>
      <c r="I841" s="6"/>
    </row>
    <row r="842">
      <c r="A842" s="31"/>
      <c r="B842" s="32"/>
      <c r="G842" s="5"/>
      <c r="H842" s="5"/>
      <c r="I842" s="6"/>
    </row>
    <row r="843">
      <c r="A843" s="31"/>
      <c r="B843" s="32"/>
      <c r="G843" s="5"/>
      <c r="H843" s="5"/>
      <c r="I843" s="6"/>
    </row>
    <row r="844">
      <c r="A844" s="31"/>
      <c r="B844" s="32"/>
      <c r="G844" s="5"/>
      <c r="H844" s="5"/>
      <c r="I844" s="6"/>
    </row>
    <row r="845">
      <c r="A845" s="31"/>
      <c r="B845" s="32"/>
      <c r="G845" s="5"/>
      <c r="H845" s="5"/>
      <c r="I845" s="6"/>
    </row>
    <row r="846">
      <c r="A846" s="31"/>
      <c r="B846" s="32"/>
      <c r="G846" s="5"/>
      <c r="H846" s="5"/>
      <c r="I846" s="6"/>
    </row>
    <row r="847">
      <c r="A847" s="31"/>
      <c r="B847" s="32"/>
      <c r="G847" s="5"/>
      <c r="H847" s="5"/>
      <c r="I847" s="6"/>
    </row>
    <row r="848">
      <c r="A848" s="31"/>
      <c r="B848" s="32"/>
      <c r="G848" s="5"/>
      <c r="H848" s="5"/>
      <c r="I848" s="6"/>
    </row>
    <row r="849">
      <c r="A849" s="31"/>
      <c r="B849" s="32"/>
      <c r="G849" s="5"/>
      <c r="H849" s="5"/>
      <c r="I849" s="6"/>
    </row>
    <row r="850">
      <c r="A850" s="31"/>
      <c r="B850" s="32"/>
      <c r="G850" s="5"/>
      <c r="H850" s="5"/>
      <c r="I850" s="6"/>
    </row>
    <row r="851">
      <c r="A851" s="31"/>
      <c r="B851" s="32"/>
      <c r="G851" s="5"/>
      <c r="H851" s="5"/>
      <c r="I851" s="6"/>
    </row>
    <row r="852">
      <c r="A852" s="31"/>
      <c r="B852" s="32"/>
      <c r="G852" s="5"/>
      <c r="H852" s="5"/>
      <c r="I852" s="6"/>
    </row>
    <row r="853">
      <c r="A853" s="31"/>
      <c r="B853" s="32"/>
      <c r="G853" s="5"/>
      <c r="H853" s="5"/>
      <c r="I853" s="6"/>
    </row>
    <row r="854">
      <c r="A854" s="31"/>
      <c r="B854" s="32"/>
      <c r="G854" s="5"/>
      <c r="H854" s="5"/>
      <c r="I854" s="6"/>
    </row>
    <row r="855">
      <c r="A855" s="31"/>
      <c r="B855" s="32"/>
      <c r="G855" s="5"/>
      <c r="H855" s="5"/>
      <c r="I855" s="6"/>
    </row>
    <row r="856">
      <c r="A856" s="31"/>
      <c r="B856" s="32"/>
      <c r="G856" s="5"/>
      <c r="H856" s="5"/>
      <c r="I856" s="6"/>
    </row>
    <row r="857">
      <c r="A857" s="31"/>
      <c r="B857" s="32"/>
      <c r="G857" s="5"/>
      <c r="H857" s="5"/>
      <c r="I857" s="6"/>
    </row>
    <row r="858">
      <c r="A858" s="31"/>
      <c r="B858" s="32"/>
      <c r="G858" s="5"/>
      <c r="H858" s="5"/>
      <c r="I858" s="6"/>
    </row>
    <row r="859">
      <c r="A859" s="31"/>
      <c r="B859" s="32"/>
      <c r="G859" s="5"/>
      <c r="H859" s="5"/>
      <c r="I859" s="6"/>
    </row>
    <row r="860">
      <c r="A860" s="31"/>
      <c r="B860" s="32"/>
      <c r="G860" s="5"/>
      <c r="H860" s="5"/>
      <c r="I860" s="6"/>
    </row>
    <row r="861">
      <c r="A861" s="31"/>
      <c r="B861" s="32"/>
      <c r="G861" s="5"/>
      <c r="H861" s="5"/>
      <c r="I861" s="6"/>
    </row>
    <row r="862">
      <c r="A862" s="31"/>
      <c r="B862" s="32"/>
      <c r="G862" s="5"/>
      <c r="H862" s="5"/>
      <c r="I862" s="6"/>
    </row>
    <row r="863">
      <c r="A863" s="31"/>
      <c r="B863" s="32"/>
      <c r="G863" s="5"/>
      <c r="H863" s="5"/>
      <c r="I863" s="6"/>
    </row>
    <row r="864">
      <c r="A864" s="31"/>
      <c r="B864" s="32"/>
      <c r="G864" s="5"/>
      <c r="H864" s="5"/>
      <c r="I864" s="6"/>
    </row>
    <row r="865">
      <c r="A865" s="31"/>
      <c r="B865" s="32"/>
      <c r="G865" s="5"/>
      <c r="H865" s="5"/>
      <c r="I865" s="6"/>
    </row>
    <row r="866">
      <c r="A866" s="31"/>
      <c r="B866" s="32"/>
      <c r="G866" s="5"/>
      <c r="H866" s="5"/>
      <c r="I866" s="6"/>
    </row>
    <row r="867">
      <c r="A867" s="31"/>
      <c r="B867" s="32"/>
      <c r="G867" s="5"/>
      <c r="H867" s="5"/>
      <c r="I867" s="6"/>
    </row>
    <row r="868">
      <c r="A868" s="31"/>
      <c r="B868" s="32"/>
      <c r="G868" s="5"/>
      <c r="H868" s="5"/>
      <c r="I868" s="6"/>
    </row>
    <row r="869">
      <c r="A869" s="31"/>
      <c r="B869" s="32"/>
      <c r="G869" s="5"/>
      <c r="H869" s="5"/>
      <c r="I869" s="6"/>
    </row>
    <row r="870">
      <c r="A870" s="31"/>
      <c r="B870" s="32"/>
      <c r="G870" s="5"/>
      <c r="H870" s="5"/>
      <c r="I870" s="6"/>
    </row>
    <row r="871">
      <c r="A871" s="31"/>
      <c r="B871" s="32"/>
      <c r="G871" s="5"/>
      <c r="H871" s="5"/>
      <c r="I871" s="6"/>
    </row>
    <row r="872">
      <c r="A872" s="31"/>
      <c r="B872" s="32"/>
      <c r="G872" s="5"/>
      <c r="H872" s="5"/>
      <c r="I872" s="6"/>
    </row>
    <row r="873">
      <c r="A873" s="31"/>
      <c r="B873" s="32"/>
      <c r="G873" s="5"/>
      <c r="H873" s="5"/>
      <c r="I873" s="6"/>
    </row>
    <row r="874">
      <c r="A874" s="31"/>
      <c r="B874" s="32"/>
      <c r="G874" s="5"/>
      <c r="H874" s="5"/>
      <c r="I874" s="6"/>
    </row>
    <row r="875">
      <c r="A875" s="31"/>
      <c r="B875" s="32"/>
      <c r="G875" s="5"/>
      <c r="H875" s="5"/>
      <c r="I875" s="6"/>
    </row>
    <row r="876">
      <c r="A876" s="31"/>
      <c r="B876" s="32"/>
      <c r="G876" s="5"/>
      <c r="H876" s="5"/>
      <c r="I876" s="6"/>
    </row>
    <row r="877">
      <c r="A877" s="31"/>
      <c r="B877" s="32"/>
      <c r="G877" s="5"/>
      <c r="H877" s="5"/>
      <c r="I877" s="6"/>
    </row>
    <row r="878">
      <c r="A878" s="31"/>
      <c r="B878" s="32"/>
      <c r="G878" s="5"/>
      <c r="H878" s="5"/>
      <c r="I878" s="6"/>
    </row>
    <row r="879">
      <c r="A879" s="31"/>
      <c r="B879" s="32"/>
      <c r="G879" s="5"/>
      <c r="H879" s="5"/>
      <c r="I879" s="6"/>
    </row>
    <row r="880">
      <c r="A880" s="31"/>
      <c r="B880" s="32"/>
      <c r="G880" s="5"/>
      <c r="H880" s="5"/>
      <c r="I880" s="6"/>
    </row>
    <row r="881">
      <c r="A881" s="31"/>
      <c r="B881" s="32"/>
      <c r="G881" s="5"/>
      <c r="H881" s="5"/>
      <c r="I881" s="6"/>
    </row>
    <row r="882">
      <c r="A882" s="31"/>
      <c r="B882" s="32"/>
      <c r="G882" s="5"/>
      <c r="H882" s="5"/>
      <c r="I882" s="6"/>
    </row>
    <row r="883">
      <c r="A883" s="31"/>
      <c r="B883" s="32"/>
      <c r="G883" s="5"/>
      <c r="H883" s="5"/>
      <c r="I883" s="6"/>
    </row>
    <row r="884">
      <c r="A884" s="31"/>
      <c r="B884" s="32"/>
      <c r="G884" s="5"/>
      <c r="H884" s="5"/>
      <c r="I884" s="6"/>
    </row>
    <row r="885">
      <c r="A885" s="31"/>
      <c r="B885" s="32"/>
      <c r="G885" s="5"/>
      <c r="H885" s="5"/>
      <c r="I885" s="6"/>
    </row>
    <row r="886">
      <c r="A886" s="31"/>
      <c r="B886" s="32"/>
      <c r="G886" s="5"/>
      <c r="H886" s="5"/>
      <c r="I886" s="6"/>
    </row>
    <row r="887">
      <c r="A887" s="31"/>
      <c r="B887" s="32"/>
      <c r="G887" s="5"/>
      <c r="H887" s="5"/>
      <c r="I887" s="6"/>
    </row>
    <row r="888">
      <c r="A888" s="31"/>
      <c r="B888" s="32"/>
      <c r="G888" s="5"/>
      <c r="H888" s="5"/>
      <c r="I888" s="6"/>
    </row>
    <row r="889">
      <c r="A889" s="31"/>
      <c r="B889" s="32"/>
      <c r="G889" s="5"/>
      <c r="H889" s="5"/>
      <c r="I889" s="6"/>
    </row>
    <row r="890">
      <c r="A890" s="31"/>
      <c r="B890" s="32"/>
      <c r="G890" s="5"/>
      <c r="H890" s="5"/>
      <c r="I890" s="6"/>
    </row>
    <row r="891">
      <c r="A891" s="31"/>
      <c r="B891" s="32"/>
      <c r="G891" s="5"/>
      <c r="H891" s="5"/>
      <c r="I891" s="6"/>
    </row>
    <row r="892">
      <c r="A892" s="31"/>
      <c r="B892" s="32"/>
      <c r="G892" s="5"/>
      <c r="H892" s="5"/>
      <c r="I892" s="6"/>
    </row>
    <row r="893">
      <c r="A893" s="31"/>
      <c r="B893" s="32"/>
      <c r="G893" s="5"/>
      <c r="H893" s="5"/>
      <c r="I893" s="6"/>
    </row>
    <row r="894">
      <c r="A894" s="31"/>
      <c r="B894" s="32"/>
      <c r="G894" s="5"/>
      <c r="H894" s="5"/>
      <c r="I894" s="6"/>
    </row>
    <row r="895">
      <c r="A895" s="31"/>
      <c r="B895" s="32"/>
      <c r="G895" s="5"/>
      <c r="H895" s="5"/>
      <c r="I895" s="6"/>
    </row>
    <row r="896">
      <c r="A896" s="31"/>
      <c r="B896" s="32"/>
      <c r="G896" s="5"/>
      <c r="H896" s="5"/>
      <c r="I896" s="6"/>
    </row>
    <row r="897">
      <c r="A897" s="31"/>
      <c r="B897" s="32"/>
      <c r="G897" s="5"/>
      <c r="H897" s="5"/>
      <c r="I897" s="6"/>
    </row>
    <row r="898">
      <c r="A898" s="31"/>
      <c r="B898" s="32"/>
      <c r="G898" s="5"/>
      <c r="H898" s="5"/>
      <c r="I898" s="6"/>
    </row>
    <row r="899">
      <c r="A899" s="31"/>
      <c r="B899" s="32"/>
      <c r="G899" s="5"/>
      <c r="H899" s="5"/>
      <c r="I899" s="6"/>
    </row>
    <row r="900">
      <c r="A900" s="31"/>
      <c r="B900" s="32"/>
      <c r="G900" s="5"/>
      <c r="H900" s="5"/>
      <c r="I900" s="6"/>
    </row>
    <row r="901">
      <c r="A901" s="31"/>
      <c r="B901" s="32"/>
      <c r="G901" s="5"/>
      <c r="H901" s="5"/>
      <c r="I901" s="6"/>
    </row>
    <row r="902">
      <c r="A902" s="31"/>
      <c r="B902" s="32"/>
      <c r="G902" s="5"/>
      <c r="H902" s="5"/>
      <c r="I902" s="6"/>
    </row>
    <row r="903">
      <c r="A903" s="31"/>
      <c r="B903" s="32"/>
      <c r="G903" s="5"/>
      <c r="H903" s="5"/>
      <c r="I903" s="6"/>
    </row>
    <row r="904">
      <c r="A904" s="31"/>
      <c r="B904" s="32"/>
      <c r="G904" s="5"/>
      <c r="H904" s="5"/>
      <c r="I904" s="6"/>
    </row>
    <row r="905">
      <c r="A905" s="31"/>
      <c r="B905" s="32"/>
      <c r="G905" s="5"/>
      <c r="H905" s="5"/>
      <c r="I905" s="6"/>
    </row>
    <row r="906">
      <c r="A906" s="31"/>
      <c r="B906" s="32"/>
      <c r="G906" s="5"/>
      <c r="H906" s="5"/>
      <c r="I906" s="6"/>
    </row>
    <row r="907">
      <c r="A907" s="31"/>
      <c r="B907" s="32"/>
      <c r="G907" s="5"/>
      <c r="H907" s="5"/>
      <c r="I907" s="6"/>
    </row>
    <row r="908">
      <c r="A908" s="31"/>
      <c r="B908" s="32"/>
      <c r="G908" s="5"/>
      <c r="H908" s="5"/>
      <c r="I908" s="6"/>
    </row>
    <row r="909">
      <c r="A909" s="31"/>
      <c r="B909" s="32"/>
      <c r="G909" s="5"/>
      <c r="H909" s="5"/>
      <c r="I909" s="6"/>
    </row>
    <row r="910">
      <c r="A910" s="31"/>
      <c r="B910" s="32"/>
      <c r="G910" s="5"/>
      <c r="H910" s="5"/>
      <c r="I910" s="6"/>
    </row>
    <row r="911">
      <c r="A911" s="31"/>
      <c r="B911" s="32"/>
      <c r="G911" s="5"/>
      <c r="H911" s="5"/>
      <c r="I911" s="6"/>
    </row>
    <row r="912">
      <c r="A912" s="31"/>
      <c r="B912" s="32"/>
      <c r="G912" s="5"/>
      <c r="H912" s="5"/>
      <c r="I912" s="6"/>
    </row>
    <row r="913">
      <c r="A913" s="31"/>
      <c r="B913" s="32"/>
      <c r="G913" s="5"/>
      <c r="H913" s="5"/>
      <c r="I913" s="6"/>
    </row>
    <row r="914">
      <c r="A914" s="31"/>
      <c r="B914" s="32"/>
      <c r="G914" s="5"/>
      <c r="H914" s="5"/>
      <c r="I914" s="6"/>
    </row>
    <row r="915">
      <c r="A915" s="31"/>
      <c r="B915" s="32"/>
      <c r="G915" s="5"/>
      <c r="H915" s="5"/>
      <c r="I915" s="6"/>
    </row>
    <row r="916">
      <c r="A916" s="31"/>
      <c r="B916" s="32"/>
      <c r="G916" s="5"/>
      <c r="H916" s="5"/>
      <c r="I916" s="6"/>
    </row>
    <row r="917">
      <c r="A917" s="31"/>
      <c r="B917" s="32"/>
      <c r="G917" s="5"/>
      <c r="H917" s="5"/>
      <c r="I917" s="6"/>
    </row>
    <row r="918">
      <c r="A918" s="31"/>
      <c r="B918" s="32"/>
      <c r="G918" s="5"/>
      <c r="H918" s="5"/>
      <c r="I918" s="6"/>
    </row>
    <row r="919">
      <c r="A919" s="31"/>
      <c r="B919" s="32"/>
      <c r="G919" s="5"/>
      <c r="H919" s="5"/>
      <c r="I919" s="6"/>
    </row>
    <row r="920">
      <c r="A920" s="31"/>
      <c r="B920" s="32"/>
      <c r="G920" s="5"/>
      <c r="H920" s="5"/>
      <c r="I920" s="6"/>
    </row>
    <row r="921">
      <c r="A921" s="31"/>
      <c r="B921" s="32"/>
      <c r="G921" s="5"/>
      <c r="H921" s="5"/>
      <c r="I921" s="6"/>
    </row>
    <row r="922">
      <c r="A922" s="31"/>
      <c r="B922" s="32"/>
      <c r="G922" s="5"/>
      <c r="H922" s="5"/>
      <c r="I922" s="6"/>
    </row>
    <row r="923">
      <c r="A923" s="31"/>
      <c r="B923" s="32"/>
      <c r="G923" s="5"/>
      <c r="H923" s="5"/>
      <c r="I923" s="6"/>
    </row>
    <row r="924">
      <c r="A924" s="31"/>
      <c r="B924" s="32"/>
      <c r="G924" s="5"/>
      <c r="H924" s="5"/>
      <c r="I924" s="6"/>
    </row>
    <row r="925">
      <c r="A925" s="31"/>
      <c r="B925" s="32"/>
      <c r="G925" s="5"/>
      <c r="H925" s="5"/>
      <c r="I925" s="6"/>
    </row>
    <row r="926">
      <c r="A926" s="31"/>
      <c r="B926" s="32"/>
      <c r="G926" s="5"/>
      <c r="H926" s="5"/>
      <c r="I926" s="6"/>
    </row>
    <row r="927">
      <c r="A927" s="31"/>
      <c r="B927" s="32"/>
      <c r="G927" s="5"/>
      <c r="H927" s="5"/>
      <c r="I927" s="6"/>
    </row>
    <row r="928">
      <c r="A928" s="31"/>
      <c r="B928" s="32"/>
      <c r="G928" s="5"/>
      <c r="H928" s="5"/>
      <c r="I928" s="6"/>
    </row>
    <row r="929">
      <c r="A929" s="31"/>
      <c r="B929" s="32"/>
      <c r="G929" s="5"/>
      <c r="H929" s="5"/>
      <c r="I929" s="6"/>
    </row>
    <row r="930">
      <c r="A930" s="31"/>
      <c r="B930" s="32"/>
      <c r="G930" s="5"/>
      <c r="H930" s="5"/>
      <c r="I930" s="6"/>
    </row>
    <row r="931">
      <c r="A931" s="31"/>
      <c r="B931" s="32"/>
      <c r="G931" s="5"/>
      <c r="H931" s="5"/>
      <c r="I931" s="6"/>
    </row>
    <row r="932">
      <c r="A932" s="31"/>
      <c r="B932" s="32"/>
      <c r="G932" s="5"/>
      <c r="H932" s="5"/>
      <c r="I932" s="6"/>
    </row>
    <row r="933">
      <c r="A933" s="31"/>
      <c r="B933" s="32"/>
      <c r="G933" s="5"/>
      <c r="H933" s="5"/>
      <c r="I933" s="6"/>
    </row>
    <row r="934">
      <c r="A934" s="31"/>
      <c r="B934" s="32"/>
      <c r="G934" s="5"/>
      <c r="H934" s="5"/>
      <c r="I934" s="6"/>
    </row>
    <row r="935">
      <c r="A935" s="31"/>
      <c r="B935" s="32"/>
      <c r="G935" s="5"/>
      <c r="H935" s="5"/>
      <c r="I935" s="6"/>
    </row>
    <row r="936">
      <c r="A936" s="31"/>
      <c r="B936" s="32"/>
      <c r="G936" s="5"/>
      <c r="H936" s="5"/>
      <c r="I936" s="6"/>
    </row>
    <row r="937">
      <c r="A937" s="31"/>
      <c r="B937" s="32"/>
      <c r="G937" s="5"/>
      <c r="H937" s="5"/>
      <c r="I937" s="6"/>
    </row>
    <row r="938">
      <c r="A938" s="31"/>
      <c r="B938" s="32"/>
      <c r="G938" s="5"/>
      <c r="H938" s="5"/>
      <c r="I938" s="6"/>
    </row>
    <row r="939">
      <c r="A939" s="31"/>
      <c r="B939" s="32"/>
      <c r="G939" s="5"/>
      <c r="H939" s="5"/>
      <c r="I939" s="6"/>
    </row>
    <row r="940">
      <c r="A940" s="31"/>
      <c r="B940" s="32"/>
      <c r="G940" s="5"/>
      <c r="H940" s="5"/>
      <c r="I940" s="6"/>
    </row>
    <row r="941">
      <c r="A941" s="31"/>
      <c r="B941" s="32"/>
      <c r="G941" s="5"/>
      <c r="H941" s="5"/>
      <c r="I941" s="6"/>
    </row>
    <row r="942">
      <c r="A942" s="31"/>
      <c r="B942" s="32"/>
      <c r="G942" s="5"/>
      <c r="H942" s="5"/>
      <c r="I942" s="6"/>
    </row>
    <row r="943">
      <c r="A943" s="31"/>
      <c r="B943" s="32"/>
      <c r="G943" s="5"/>
      <c r="H943" s="5"/>
      <c r="I943" s="6"/>
    </row>
    <row r="944">
      <c r="A944" s="31"/>
      <c r="B944" s="32"/>
      <c r="G944" s="5"/>
      <c r="H944" s="5"/>
      <c r="I944" s="6"/>
    </row>
    <row r="945">
      <c r="A945" s="31"/>
      <c r="B945" s="32"/>
      <c r="G945" s="5"/>
      <c r="H945" s="5"/>
      <c r="I945" s="6"/>
    </row>
    <row r="946">
      <c r="A946" s="31"/>
      <c r="B946" s="32"/>
      <c r="G946" s="5"/>
      <c r="H946" s="5"/>
      <c r="I946" s="6"/>
    </row>
    <row r="947">
      <c r="A947" s="31"/>
      <c r="B947" s="32"/>
      <c r="G947" s="5"/>
      <c r="H947" s="5"/>
      <c r="I947" s="6"/>
    </row>
    <row r="948">
      <c r="A948" s="31"/>
      <c r="B948" s="32"/>
      <c r="G948" s="5"/>
      <c r="H948" s="5"/>
      <c r="I948" s="6"/>
    </row>
    <row r="949">
      <c r="A949" s="31"/>
      <c r="B949" s="32"/>
      <c r="G949" s="5"/>
      <c r="H949" s="5"/>
      <c r="I949" s="6"/>
    </row>
    <row r="950">
      <c r="A950" s="31"/>
      <c r="B950" s="32"/>
      <c r="G950" s="5"/>
      <c r="H950" s="5"/>
      <c r="I950" s="6"/>
    </row>
    <row r="951">
      <c r="A951" s="31"/>
      <c r="B951" s="32"/>
      <c r="G951" s="5"/>
      <c r="H951" s="5"/>
      <c r="I951" s="6"/>
    </row>
    <row r="952">
      <c r="A952" s="31"/>
      <c r="B952" s="32"/>
      <c r="G952" s="5"/>
      <c r="H952" s="5"/>
      <c r="I952" s="6"/>
    </row>
    <row r="953">
      <c r="A953" s="31"/>
      <c r="B953" s="32"/>
      <c r="G953" s="5"/>
      <c r="H953" s="5"/>
      <c r="I953" s="6"/>
    </row>
    <row r="954">
      <c r="A954" s="31"/>
      <c r="B954" s="32"/>
      <c r="G954" s="5"/>
      <c r="H954" s="5"/>
      <c r="I954" s="6"/>
    </row>
    <row r="955">
      <c r="A955" s="31"/>
      <c r="B955" s="32"/>
      <c r="G955" s="5"/>
      <c r="H955" s="5"/>
      <c r="I955" s="6"/>
    </row>
    <row r="956">
      <c r="A956" s="31"/>
      <c r="B956" s="32"/>
      <c r="G956" s="5"/>
      <c r="H956" s="5"/>
      <c r="I956" s="6"/>
    </row>
    <row r="957">
      <c r="A957" s="31"/>
      <c r="B957" s="32"/>
      <c r="G957" s="5"/>
      <c r="H957" s="5"/>
      <c r="I957" s="6"/>
    </row>
    <row r="958">
      <c r="A958" s="31"/>
      <c r="B958" s="32"/>
      <c r="G958" s="5"/>
      <c r="H958" s="5"/>
      <c r="I958" s="6"/>
    </row>
    <row r="959">
      <c r="A959" s="31"/>
      <c r="B959" s="32"/>
      <c r="G959" s="5"/>
      <c r="H959" s="5"/>
      <c r="I959" s="6"/>
    </row>
    <row r="960">
      <c r="A960" s="31"/>
      <c r="B960" s="32"/>
      <c r="G960" s="5"/>
      <c r="H960" s="5"/>
      <c r="I960" s="6"/>
    </row>
    <row r="961">
      <c r="A961" s="31"/>
      <c r="B961" s="32"/>
      <c r="G961" s="5"/>
      <c r="H961" s="5"/>
      <c r="I961" s="6"/>
    </row>
    <row r="962">
      <c r="A962" s="31"/>
      <c r="B962" s="32"/>
      <c r="G962" s="5"/>
      <c r="H962" s="5"/>
      <c r="I962" s="6"/>
    </row>
    <row r="963">
      <c r="A963" s="31"/>
      <c r="B963" s="32"/>
      <c r="G963" s="5"/>
      <c r="H963" s="5"/>
      <c r="I963" s="6"/>
    </row>
    <row r="964">
      <c r="A964" s="31"/>
      <c r="B964" s="32"/>
      <c r="G964" s="5"/>
      <c r="H964" s="5"/>
      <c r="I964" s="6"/>
    </row>
    <row r="965">
      <c r="A965" s="31"/>
      <c r="B965" s="32"/>
      <c r="G965" s="5"/>
      <c r="H965" s="5"/>
      <c r="I965" s="6"/>
    </row>
    <row r="966">
      <c r="A966" s="31"/>
      <c r="B966" s="32"/>
      <c r="G966" s="5"/>
      <c r="H966" s="5"/>
      <c r="I966" s="6"/>
    </row>
    <row r="967">
      <c r="A967" s="31"/>
      <c r="B967" s="32"/>
      <c r="G967" s="5"/>
      <c r="H967" s="5"/>
      <c r="I967" s="6"/>
    </row>
    <row r="968">
      <c r="A968" s="31"/>
      <c r="B968" s="32"/>
      <c r="G968" s="5"/>
      <c r="H968" s="5"/>
      <c r="I968" s="6"/>
    </row>
    <row r="969">
      <c r="A969" s="31"/>
      <c r="B969" s="32"/>
      <c r="G969" s="5"/>
      <c r="H969" s="5"/>
      <c r="I969" s="6"/>
    </row>
    <row r="970">
      <c r="A970" s="31"/>
      <c r="B970" s="32"/>
      <c r="G970" s="5"/>
      <c r="H970" s="5"/>
      <c r="I970" s="6"/>
    </row>
    <row r="971">
      <c r="A971" s="31"/>
      <c r="B971" s="32"/>
      <c r="G971" s="5"/>
      <c r="H971" s="5"/>
      <c r="I971" s="6"/>
    </row>
    <row r="972">
      <c r="A972" s="31"/>
      <c r="B972" s="32"/>
      <c r="G972" s="5"/>
      <c r="H972" s="5"/>
      <c r="I972" s="6"/>
    </row>
    <row r="973">
      <c r="A973" s="31"/>
      <c r="B973" s="32"/>
      <c r="G973" s="5"/>
      <c r="H973" s="5"/>
      <c r="I973" s="6"/>
    </row>
    <row r="974">
      <c r="A974" s="31"/>
      <c r="B974" s="32"/>
      <c r="G974" s="5"/>
      <c r="H974" s="5"/>
      <c r="I974" s="6"/>
    </row>
    <row r="975">
      <c r="A975" s="31"/>
      <c r="B975" s="32"/>
      <c r="G975" s="5"/>
      <c r="H975" s="5"/>
      <c r="I975" s="6"/>
    </row>
    <row r="976">
      <c r="A976" s="31"/>
      <c r="B976" s="32"/>
      <c r="G976" s="5"/>
      <c r="H976" s="5"/>
      <c r="I976" s="6"/>
    </row>
    <row r="977">
      <c r="A977" s="31"/>
      <c r="B977" s="32"/>
      <c r="G977" s="5"/>
      <c r="H977" s="5"/>
      <c r="I977" s="6"/>
    </row>
    <row r="978">
      <c r="A978" s="31"/>
      <c r="B978" s="32"/>
      <c r="G978" s="5"/>
      <c r="H978" s="5"/>
      <c r="I978" s="6"/>
    </row>
    <row r="979">
      <c r="A979" s="31"/>
      <c r="B979" s="32"/>
      <c r="G979" s="5"/>
      <c r="H979" s="5"/>
      <c r="I979" s="6"/>
    </row>
    <row r="980">
      <c r="A980" s="31"/>
      <c r="B980" s="32"/>
      <c r="G980" s="5"/>
      <c r="H980" s="5"/>
      <c r="I980" s="6"/>
    </row>
    <row r="981">
      <c r="A981" s="31"/>
      <c r="B981" s="32"/>
      <c r="G981" s="5"/>
      <c r="H981" s="5"/>
      <c r="I981" s="6"/>
    </row>
    <row r="982">
      <c r="A982" s="31"/>
      <c r="B982" s="32"/>
      <c r="G982" s="5"/>
      <c r="H982" s="5"/>
      <c r="I982" s="6"/>
    </row>
    <row r="983">
      <c r="A983" s="31"/>
      <c r="B983" s="32"/>
      <c r="G983" s="5"/>
      <c r="H983" s="5"/>
      <c r="I983" s="6"/>
    </row>
    <row r="984">
      <c r="A984" s="31"/>
      <c r="B984" s="32"/>
      <c r="G984" s="5"/>
      <c r="H984" s="5"/>
      <c r="I984" s="6"/>
    </row>
    <row r="985">
      <c r="A985" s="31"/>
      <c r="B985" s="32"/>
      <c r="G985" s="5"/>
      <c r="H985" s="5"/>
      <c r="I985" s="6"/>
    </row>
    <row r="986">
      <c r="A986" s="31"/>
      <c r="B986" s="32"/>
      <c r="G986" s="5"/>
      <c r="H986" s="5"/>
      <c r="I986" s="6"/>
    </row>
    <row r="987">
      <c r="A987" s="31"/>
      <c r="B987" s="32"/>
      <c r="G987" s="5"/>
      <c r="H987" s="5"/>
      <c r="I987" s="6"/>
    </row>
    <row r="988">
      <c r="A988" s="31"/>
      <c r="B988" s="32"/>
      <c r="G988" s="5"/>
      <c r="H988" s="5"/>
      <c r="I988" s="6"/>
    </row>
    <row r="989">
      <c r="A989" s="31"/>
      <c r="B989" s="32"/>
      <c r="G989" s="5"/>
      <c r="H989" s="5"/>
      <c r="I989" s="6"/>
    </row>
    <row r="990">
      <c r="A990" s="31"/>
      <c r="B990" s="32"/>
      <c r="G990" s="5"/>
      <c r="H990" s="5"/>
      <c r="I990" s="6"/>
    </row>
    <row r="991">
      <c r="A991" s="31"/>
      <c r="B991" s="32"/>
      <c r="G991" s="5"/>
      <c r="H991" s="5"/>
      <c r="I991" s="6"/>
    </row>
    <row r="992">
      <c r="A992" s="31"/>
      <c r="B992" s="32"/>
      <c r="G992" s="5"/>
      <c r="H992" s="5"/>
      <c r="I992" s="6"/>
    </row>
    <row r="993">
      <c r="A993" s="31"/>
      <c r="B993" s="32"/>
      <c r="G993" s="5"/>
      <c r="H993" s="5"/>
      <c r="I993" s="6"/>
    </row>
    <row r="994">
      <c r="A994" s="31"/>
      <c r="B994" s="32"/>
      <c r="G994" s="5"/>
      <c r="H994" s="5"/>
      <c r="I994" s="6"/>
    </row>
    <row r="995">
      <c r="A995" s="31"/>
      <c r="B995" s="32"/>
      <c r="G995" s="5"/>
      <c r="H995" s="5"/>
      <c r="I995" s="6"/>
    </row>
    <row r="996">
      <c r="A996" s="31"/>
      <c r="B996" s="32"/>
      <c r="G996" s="5"/>
      <c r="H996" s="5"/>
      <c r="I996" s="6"/>
    </row>
  </sheetData>
  <dataValidations>
    <dataValidation type="list" allowBlank="1" showErrorMessage="1" sqref="C8">
      <formula1>Options!$C$8:$E$8</formula1>
    </dataValidation>
    <dataValidation type="list" allowBlank="1" showErrorMessage="1" sqref="C9:C10">
      <formula1>Options!$C$9:$E$9</formula1>
    </dataValidation>
    <dataValidation type="list" allowBlank="1" sqref="C11:C15">
      <formula1>Options!C11:E11</formula1>
    </dataValidation>
    <dataValidation type="list" allowBlank="1" sqref="C30:C31">
      <formula1>Options!C33:E33</formula1>
    </dataValidation>
    <dataValidation type="list" allowBlank="1" sqref="C42:C46">
      <formula1>Options!C48:E48</formula1>
    </dataValidation>
    <dataValidation type="list" allowBlank="1" sqref="C51">
      <formula1>Options!C60:E60</formula1>
    </dataValidation>
    <dataValidation type="list" allowBlank="1" sqref="C17:C26">
      <formula1>Options!C18:E18</formula1>
    </dataValidation>
    <dataValidation type="list" allowBlank="1" sqref="C47:C48">
      <formula1>Options!C54:E54</formula1>
    </dataValidation>
    <dataValidation type="list" allowBlank="1" showErrorMessage="1" sqref="C4">
      <formula1>Options!$C$3:$E$3</formula1>
    </dataValidation>
    <dataValidation type="list" allowBlank="1" showErrorMessage="1" sqref="C5">
      <formula1>Options!$C$4:$E$4</formula1>
    </dataValidation>
    <dataValidation type="list" allowBlank="1" showErrorMessage="1" sqref="C6">
      <formula1>Options!$C$5:$E$5</formula1>
    </dataValidation>
    <dataValidation type="list" allowBlank="1" showErrorMessage="1" sqref="C7">
      <formula1>Options!$C$7:$E$7</formula1>
    </dataValidation>
    <dataValidation type="list" allowBlank="1" sqref="C28:C29">
      <formula1>Options!C30:E30</formula1>
    </dataValidation>
    <dataValidation type="list" allowBlank="1" sqref="C32:C40">
      <formula1>Options!C37:E37</formula1>
    </dataValidation>
    <dataValidation type="list" allowBlank="1" sqref="C50">
      <formula1>Options!C58:E58</formula1>
    </dataValidation>
  </dataValidations>
  <drawing r:id="rId1"/>
</worksheet>
</file>