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Banks et al (double blind)/MSB-2021-10377_Source Data for Expanded View and Appendix/"/>
    </mc:Choice>
  </mc:AlternateContent>
  <xr:revisionPtr revIDLastSave="0" documentId="8_{950E98D2-8317-784C-9CFC-87055E656B15}" xr6:coauthVersionLast="45" xr6:coauthVersionMax="45" xr10:uidLastSave="{00000000-0000-0000-0000-000000000000}"/>
  <bookViews>
    <workbookView xWindow="940" yWindow="460" windowWidth="21200" windowHeight="14020" xr2:uid="{8AD3D53F-64ED-0B46-A510-F9F49B73C5F9}"/>
  </bookViews>
  <sheets>
    <sheet name="Experimental set-up" sheetId="3" r:id="rId1"/>
    <sheet name="Scoping trials" sheetId="1" r:id="rId2"/>
    <sheet name="Extracted measurement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<sst xmlns="http://schemas.openxmlformats.org/spreadsheetml/2006/main" count="94" uniqueCount="58">
  <si>
    <t>Scoping trial</t>
  </si>
  <si>
    <t xml:space="preserve">Modifications to cell-free extract preparation and CFPS reaction </t>
  </si>
  <si>
    <t xml:space="preserve">Cell growth – Low </t>
  </si>
  <si>
    <r>
      <t xml:space="preserve">Mini-culture 1 was prepared by inoculating 2 mL 2xYT+P in a 50 mL conical centrifuge tube with a single </t>
    </r>
    <r>
      <rPr>
        <i/>
        <sz val="10"/>
        <color rgb="FF000000"/>
        <rFont val="Arial"/>
        <family val="2"/>
      </rPr>
      <t xml:space="preserve">E. coli </t>
    </r>
    <r>
      <rPr>
        <sz val="10"/>
        <color rgb="FF000000"/>
        <rFont val="Arial"/>
        <family val="2"/>
      </rPr>
      <t xml:space="preserve">colony and incubating at 37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C, 150 rpm for 4 hr. Following incubation, mini-culture 2 was prepared by transferring 50 </t>
    </r>
    <r>
      <rPr>
        <sz val="10"/>
        <color rgb="FF000000"/>
        <rFont val="Symbol"/>
        <charset val="2"/>
      </rPr>
      <t>m</t>
    </r>
    <r>
      <rPr>
        <sz val="10"/>
        <color rgb="FF000000"/>
        <rFont val="Arial"/>
        <family val="2"/>
      </rPr>
      <t xml:space="preserve">L of mini-culture 1 to 25 mL 2xYT+P in a 250 mL conical flask and incubating as before. A large culture was prepared by transferring 100 </t>
    </r>
    <r>
      <rPr>
        <sz val="10"/>
        <color rgb="FF000000"/>
        <rFont val="Symbol"/>
        <charset val="2"/>
      </rPr>
      <t>m</t>
    </r>
    <r>
      <rPr>
        <sz val="10"/>
        <color rgb="FF000000"/>
        <rFont val="Arial"/>
        <family val="2"/>
      </rPr>
      <t>L of mini-culture 2 to 100 mL 2xYT+P in a 250 mL conical flask and incubating until the OD</t>
    </r>
    <r>
      <rPr>
        <vertAlign val="subscript"/>
        <sz val="10"/>
        <color rgb="FF000000"/>
        <rFont val="Arial"/>
        <family val="2"/>
      </rPr>
      <t>600</t>
    </r>
    <r>
      <rPr>
        <sz val="10"/>
        <color rgb="FF000000"/>
        <rFont val="Arial"/>
        <family val="2"/>
      </rPr>
      <t xml:space="preserve"> = 1.0.  Culture was transferred to pre-chilled 50 mL conical centrifuge tubes and cells pelleted by centrifugation at 1,500 g for 5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C. Cells were washed twice in 50 mL S30A buffer and centrifuged as before. Cell pellets were flash frozen in liquid nitrogen and stored at -80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C. Cell pellet resuspension, cell lysis, extract clarification and CFPS reactions were performed as described by Sun et al. </t>
    </r>
  </si>
  <si>
    <t xml:space="preserve">Cell growth – Moderate </t>
  </si>
  <si>
    <r>
      <t xml:space="preserve">Mini-culture 1 was prepared by inoculating 4 mL 2xYT+P in a 50 mL conical centrifuge tube with a single </t>
    </r>
    <r>
      <rPr>
        <i/>
        <sz val="10"/>
        <color rgb="FF000000"/>
        <rFont val="Arial"/>
        <family val="2"/>
      </rPr>
      <t xml:space="preserve">E. coli </t>
    </r>
    <r>
      <rPr>
        <sz val="10"/>
        <color rgb="FF000000"/>
        <rFont val="Arial"/>
        <family val="2"/>
      </rPr>
      <t xml:space="preserve">colony and incubating at 37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C, 200 rpm for 6 hr. Following incubation, mini-culture 2 was prepared by transferring 100 </t>
    </r>
    <r>
      <rPr>
        <sz val="10"/>
        <color rgb="FF000000"/>
        <rFont val="Symbol"/>
        <charset val="2"/>
      </rPr>
      <t>m</t>
    </r>
    <r>
      <rPr>
        <sz val="10"/>
        <color rgb="FF000000"/>
        <rFont val="Arial"/>
        <family val="2"/>
      </rPr>
      <t>L of mini-culture 1 to 50 mL 2xYT+P in a 250 mL conical flask and incubating as before. A large culture was prepared by transferring 4.5 mL of mini-culture 2 to 450 mL 2xYT+P in a 2 L conical flask and incubating until the OD</t>
    </r>
    <r>
      <rPr>
        <vertAlign val="subscript"/>
        <sz val="10"/>
        <color rgb="FF000000"/>
        <rFont val="Arial"/>
        <family val="2"/>
      </rPr>
      <t>600</t>
    </r>
    <r>
      <rPr>
        <sz val="10"/>
        <color rgb="FF000000"/>
        <rFont val="Arial"/>
        <family val="2"/>
      </rPr>
      <t xml:space="preserve"> = 2.0.  Culture was transferred to pre-chilled 50 mL conical centrifuge tubes and cells pelleted by centrifugation at 3,000 g for 10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C. Cells were washed twice in 50 mL S30A buffer and centrifuged as before. Cell pellets were flash frozen in liquid nitrogen and stored at -80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C. Cell pellet resuspension, cell lysis, extract clarification and CFPS reactions were performed as described by Sun et al.</t>
    </r>
  </si>
  <si>
    <t xml:space="preserve">Cell growth – High </t>
  </si>
  <si>
    <r>
      <t xml:space="preserve">Mini-culture 1 was prepared by inoculating 6 mL 2xYT+P in a 50 mL conical centrifuge tube with a single </t>
    </r>
    <r>
      <rPr>
        <i/>
        <sz val="10"/>
        <color rgb="FF000000"/>
        <rFont val="Arial"/>
        <family val="2"/>
      </rPr>
      <t xml:space="preserve">E. coli </t>
    </r>
    <r>
      <rPr>
        <sz val="10"/>
        <color rgb="FF000000"/>
        <rFont val="Arial"/>
        <family val="2"/>
      </rPr>
      <t xml:space="preserve">colony and incubating at 37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C, 250 rpm for 8 hr. Following incubation, mini-culture 2 was prepared by transferring 150 </t>
    </r>
    <r>
      <rPr>
        <sz val="10"/>
        <color rgb="FF000000"/>
        <rFont val="Symbol"/>
        <charset val="2"/>
      </rPr>
      <t>m</t>
    </r>
    <r>
      <rPr>
        <sz val="10"/>
        <color rgb="FF000000"/>
        <rFont val="Arial"/>
        <family val="2"/>
      </rPr>
      <t>L of mini-culture 1 to 75 mL 2xYT+P in a 250 mL conical flask and incubating as before. A large culture was prepared by transferring 40 mL of mini-culture 2 to 1 L 2xYT+P in a 4 L conical flask and incubating until the OD</t>
    </r>
    <r>
      <rPr>
        <vertAlign val="subscript"/>
        <sz val="10"/>
        <color rgb="FF000000"/>
        <rFont val="Arial"/>
        <family val="2"/>
      </rPr>
      <t>600</t>
    </r>
    <r>
      <rPr>
        <sz val="10"/>
        <color rgb="FF000000"/>
        <rFont val="Arial"/>
        <family val="2"/>
      </rPr>
      <t xml:space="preserve"> = 3.0.  Culture was transferred to pre-chilled 50 mL conical centrifuge tubes and cells pelleted by centrifugation at 4,500 g for 15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C. Cells were washed twice in 50 mL S30A buffer and centrifuged as before. Cell pellets were flash frozen in liquid nitrogen and stored at -80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C. Cell pellet resuspension, cell lysis, extract clarification and CFPS reactions were performed as described by Sun et al.</t>
    </r>
  </si>
  <si>
    <t xml:space="preserve">Bead beating – Low </t>
  </si>
  <si>
    <r>
      <t xml:space="preserve">Cell pellets were prepared using </t>
    </r>
    <r>
      <rPr>
        <i/>
        <sz val="10"/>
        <color rgb="FF000000"/>
        <rFont val="Arial"/>
        <family val="2"/>
      </rPr>
      <t xml:space="preserve">Cell growth – High </t>
    </r>
    <r>
      <rPr>
        <sz val="10"/>
        <color rgb="FF000000"/>
        <rFont val="Arial"/>
        <family val="2"/>
      </rPr>
      <t xml:space="preserve">conditions. Cell pellets were resuspended at a ratio of 0.8 mL S30A buffer per g cells. 4 g of 0.1 mm glass beads were added per g cells and the suspension vortexed to achieve a homogenous paste. This was transferred to bead beating tubes and disrupted for 30 s at 10 Hz. The bead-cell solution was transferred to micro-chromatography columns and centrifuged at 1,500 g for 2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 to separate cell lysate from glass beads. The lysate was transferred to fresh 1.5 mL microcentrifuge tubes and centrifuged at 10,000 g for 5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 to remove cell debris. Extract clarification and CFPS reactions were performed as described by Sun et al.</t>
    </r>
  </si>
  <si>
    <t xml:space="preserve">Bead beating – Moderate </t>
  </si>
  <si>
    <r>
      <t xml:space="preserve">Cell pellets were prepared using </t>
    </r>
    <r>
      <rPr>
        <i/>
        <sz val="10"/>
        <color rgb="FF000000"/>
        <rFont val="Arial"/>
        <family val="2"/>
      </rPr>
      <t xml:space="preserve">Cell growth – High </t>
    </r>
    <r>
      <rPr>
        <sz val="10"/>
        <color rgb="FF000000"/>
        <rFont val="Arial"/>
        <family val="2"/>
      </rPr>
      <t xml:space="preserve">conditions. Cell pellets were resuspended at a ratio of 1 mL S30A buffer per g cells. 5 g of 0.1 mm glass beads were added per g cells and the suspension vortexed to achieve a homogenous paste. This was transferred to bead beating tubes and disrupted for 45 s at 20 Hz. The bead-cell solution was transferred to micro-chromatography columns and centrifuged at 3,000 g for 6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 to separate cell lysate from glass beads. The lysate was transferred to fresh 1.5 mL microcentrifuge tubes and centrifuged at 15,000 g for 10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 to remove cell debris. Extract clarification and CFPS reactions were performed as described by Sun et al.</t>
    </r>
  </si>
  <si>
    <t>Bead beating - High</t>
  </si>
  <si>
    <r>
      <t xml:space="preserve">Cell pellets were prepared using </t>
    </r>
    <r>
      <rPr>
        <i/>
        <sz val="10"/>
        <color rgb="FF000000"/>
        <rFont val="Arial"/>
        <family val="2"/>
      </rPr>
      <t xml:space="preserve">Cell growth – High </t>
    </r>
    <r>
      <rPr>
        <sz val="10"/>
        <color rgb="FF000000"/>
        <rFont val="Arial"/>
        <family val="2"/>
      </rPr>
      <t xml:space="preserve">conditions. Cell pellets were resuspended at a ratio of 1.2 mL S30A buffer per g cells. 6 g of 0.1 mm glass beads were added per g cells and the suspension vortexed to achieve a homogenous paste. This was transferred to bead beating tubes and disrupted for 60 s at 30 Hz. The bead-cell solution was transferred to micro-chromatography columns and centrifuged at 4,500 g for 10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 to separate cell lysate from glass beads. The lysate was transferred to fresh 1.5 mL microcentrifuge tubes and centrifuged at 20,000 g for 15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 to remove cell debris. Extract clarification and CFPS reactions were performed as described by Sun et al.</t>
    </r>
  </si>
  <si>
    <t>Sonication – Low</t>
  </si>
  <si>
    <r>
      <t xml:space="preserve">Cell pellets were prepared using </t>
    </r>
    <r>
      <rPr>
        <i/>
        <sz val="10"/>
        <color rgb="FF000000"/>
        <rFont val="Arial"/>
        <family val="2"/>
      </rPr>
      <t xml:space="preserve">Cell growth – High </t>
    </r>
    <r>
      <rPr>
        <sz val="10"/>
        <color rgb="FF000000"/>
        <rFont val="Arial"/>
        <family val="2"/>
      </rPr>
      <t xml:space="preserve">conditions. Cell pellets were resuspended at a ratio of 0.8 mL S30A buffer per g cells. Cell suspensions were sonicated at 120 W, 20 kHz, 30 % amplitude and pulsed 10s/10s on/off for 1 cycle. Tubes were centrifuged at 10,000 g for 5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 to pellet cell debris. Extract clarification and CFPS reactions were performed as described by Sun et al.</t>
    </r>
  </si>
  <si>
    <t>Sonication – Moderate</t>
  </si>
  <si>
    <r>
      <t xml:space="preserve">Cell pellets were prepared using </t>
    </r>
    <r>
      <rPr>
        <i/>
        <sz val="10"/>
        <color rgb="FF000000"/>
        <rFont val="Arial"/>
        <family val="2"/>
      </rPr>
      <t xml:space="preserve">Cell growth – High </t>
    </r>
    <r>
      <rPr>
        <sz val="10"/>
        <color rgb="FF000000"/>
        <rFont val="Arial"/>
        <family val="2"/>
      </rPr>
      <t xml:space="preserve">conditions. Cell pellets were resuspended at a ratio of 1 mL S30A buffer per g cells. Cell suspensions were sonicated at 120 W, 20 kHz, 30 % amplitude and pulsed 20s/20s on/off for 5 cycles. Tubes were centrifuged at 15,000 g for 10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 to pellet cell debris. Extract clarification and CFPS reactions were performed as described by Sun et al.</t>
    </r>
  </si>
  <si>
    <t xml:space="preserve">Sonication – High </t>
  </si>
  <si>
    <r>
      <t xml:space="preserve">Cell pellets were prepared using </t>
    </r>
    <r>
      <rPr>
        <i/>
        <sz val="10"/>
        <color rgb="FF000000"/>
        <rFont val="Arial"/>
        <family val="2"/>
      </rPr>
      <t xml:space="preserve">Cell growth – High </t>
    </r>
    <r>
      <rPr>
        <sz val="10"/>
        <color rgb="FF000000"/>
        <rFont val="Arial"/>
        <family val="2"/>
      </rPr>
      <t xml:space="preserve">conditions. Cell pellets were resuspended at a ratio of 1.2 mL S30A buffer per g cells. Cell suspensions were sonicated at 120 W, 20 kHz, 30 % amplitude and pulsed 30s/30s on/off for 10 cycles. Tubes were centrifuged at 10,000 g for 15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 to pellet cell debris. Extract clarification and CFPS reactions were performed as described by Sun et al.</t>
    </r>
  </si>
  <si>
    <t xml:space="preserve">Extract clarification – Low </t>
  </si>
  <si>
    <r>
      <t xml:space="preserve">Cell lysates were prepared using </t>
    </r>
    <r>
      <rPr>
        <i/>
        <sz val="10"/>
        <color rgb="FF000000"/>
        <rFont val="Arial"/>
        <family val="2"/>
      </rPr>
      <t xml:space="preserve">Cell growth – High </t>
    </r>
    <r>
      <rPr>
        <sz val="10"/>
        <color rgb="FF000000"/>
        <rFont val="Arial"/>
        <family val="2"/>
      </rPr>
      <t xml:space="preserve">and </t>
    </r>
    <r>
      <rPr>
        <i/>
        <sz val="10"/>
        <color rgb="FF000000"/>
        <rFont val="Arial"/>
        <family val="2"/>
      </rPr>
      <t xml:space="preserve">Cell lysis - High </t>
    </r>
    <r>
      <rPr>
        <sz val="10"/>
        <color rgb="FF000000"/>
        <rFont val="Arial"/>
        <family val="2"/>
      </rPr>
      <t xml:space="preserve">conditions. The lysate was incubated in a run-off reaction performed at 37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C, 150 rpm for 30 min. Following this, the lysate was centrifuged at 10,000 g for 5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 and the supernatant transferred to a hydrated 10k MWCO dialysis cassette. Dialysis was carried out in S30B buffer for 1 hr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C. After dialysis, the lysate was centrifuged at 10,000 g for 5 min at 4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 xml:space="preserve">C and the supernatant transferred to a fresh microcentrifuge tubes and stored at -80 </t>
    </r>
    <r>
      <rPr>
        <sz val="10"/>
        <color rgb="FF000000"/>
        <rFont val="Symbol"/>
        <charset val="2"/>
      </rPr>
      <t>°</t>
    </r>
    <r>
      <rPr>
        <sz val="10"/>
        <color rgb="FF000000"/>
        <rFont val="Arial"/>
        <family val="2"/>
      </rPr>
      <t>C. CFPS reactions were performed as described by Sun et al.</t>
    </r>
  </si>
  <si>
    <r>
      <t>Extract clarification – Moderate</t>
    </r>
    <r>
      <rPr>
        <sz val="10"/>
        <color rgb="FF000000"/>
        <rFont val="Arial"/>
        <charset val="1"/>
      </rPr>
      <t>  </t>
    </r>
  </si>
  <si>
    <r>
      <t>Cell lysates were prepared using </t>
    </r>
    <r>
      <rPr>
        <i/>
        <sz val="10"/>
        <color rgb="FF000000"/>
        <rFont val="Arial"/>
        <charset val="1"/>
      </rPr>
      <t>Cell growth – High </t>
    </r>
    <r>
      <rPr>
        <sz val="10"/>
        <color rgb="FF000000"/>
        <rFont val="Arial"/>
        <charset val="1"/>
      </rPr>
      <t>and </t>
    </r>
    <r>
      <rPr>
        <i/>
        <sz val="10"/>
        <color rgb="FF000000"/>
        <rFont val="Arial"/>
        <charset val="1"/>
      </rPr>
      <t>Cell lysis - High </t>
    </r>
    <r>
      <rPr>
        <sz val="10"/>
        <color rgb="FF000000"/>
        <rFont val="Arial"/>
        <charset val="1"/>
      </rPr>
      <t>conditions. The lysate was incubated in a run-off reaction performed at 37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C, 200 rpm for 60 min. Following this, the lysate was centrifuged at 15,000 g for 10 min at 4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 and the supernatant transferred to a hydrated 10k MWCO dialysis cassette. Dialysis was carried out in S30B buffer for 2 hr at 4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C. After dialysis, the lysate was centrifuged at 15,000 g for 10 min at 4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 and the supernatant transferred to a fresh microcentrifuge tubes and stored at -80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C. CFPS reactions were performed as described by Sun et al.  </t>
    </r>
  </si>
  <si>
    <r>
      <t>Extract clarification – High</t>
    </r>
    <r>
      <rPr>
        <sz val="10"/>
        <color rgb="FF000000"/>
        <rFont val="Arial"/>
        <charset val="1"/>
      </rPr>
      <t>  </t>
    </r>
  </si>
  <si>
    <r>
      <t>Cell lysates were prepared using </t>
    </r>
    <r>
      <rPr>
        <i/>
        <sz val="10"/>
        <color rgb="FF000000"/>
        <rFont val="Arial"/>
        <charset val="1"/>
      </rPr>
      <t>Cell growth – High </t>
    </r>
    <r>
      <rPr>
        <sz val="10"/>
        <color rgb="FF000000"/>
        <rFont val="Arial"/>
        <charset val="1"/>
      </rPr>
      <t>and </t>
    </r>
    <r>
      <rPr>
        <i/>
        <sz val="10"/>
        <color rgb="FF000000"/>
        <rFont val="Arial"/>
        <charset val="1"/>
      </rPr>
      <t>Cell lysis - High </t>
    </r>
    <r>
      <rPr>
        <sz val="10"/>
        <color rgb="FF000000"/>
        <rFont val="Arial"/>
        <charset val="1"/>
      </rPr>
      <t>conditions. The lysate was incubated in a run-off reaction performed at 37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C, 250 rpm for 90 min. Following this, the lysate was centrifuged at 20,000 g for 15 min at 4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 and the supernatant transferred to a hydrated 10k MWCO dialysis cassette. Dialysis was carried out in S30B buffer for 3 hr at 4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C. After dialysis, the lysate was centrifuged at 20,000 g for 15 min at 4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 and the supernatant transferred to a fresh microcentrifuge tubes and stored at -80 </t>
    </r>
    <r>
      <rPr>
        <sz val="10"/>
        <color rgb="FF000000"/>
        <rFont val="Symbol"/>
        <charset val="1"/>
      </rPr>
      <t>°</t>
    </r>
    <r>
      <rPr>
        <sz val="10"/>
        <color rgb="FF000000"/>
        <rFont val="Arial"/>
        <charset val="1"/>
      </rPr>
      <t>C. CFPS reactions were performed as described by Sun et al.  </t>
    </r>
  </si>
  <si>
    <r>
      <t>CFPS buffer composition – Low </t>
    </r>
    <r>
      <rPr>
        <sz val="10"/>
        <color rgb="FF000000"/>
        <rFont val="Arial"/>
        <charset val="1"/>
      </rPr>
      <t>  </t>
    </r>
  </si>
  <si>
    <r>
      <t>Cell-free extracts were prepared using</t>
    </r>
    <r>
      <rPr>
        <i/>
        <sz val="10"/>
        <color rgb="FF000000"/>
        <rFont val="Arial"/>
        <charset val="1"/>
      </rPr>
      <t> Cell growth – High</t>
    </r>
    <r>
      <rPr>
        <sz val="10"/>
        <color rgb="FF000000"/>
        <rFont val="Arial"/>
        <charset val="1"/>
      </rPr>
      <t>, </t>
    </r>
    <r>
      <rPr>
        <i/>
        <sz val="10"/>
        <color rgb="FF000000"/>
        <rFont val="Arial"/>
        <charset val="1"/>
      </rPr>
      <t>Cell lysis – High </t>
    </r>
    <r>
      <rPr>
        <sz val="10"/>
        <color rgb="FF000000"/>
        <rFont val="Arial"/>
        <charset val="1"/>
      </rPr>
      <t>and </t>
    </r>
    <r>
      <rPr>
        <i/>
        <sz val="10"/>
        <color rgb="FF000000"/>
        <rFont val="Arial"/>
        <charset val="1"/>
      </rPr>
      <t>Extract clarification – Moderate </t>
    </r>
    <r>
      <rPr>
        <sz val="10"/>
        <color rgb="FF000000"/>
        <rFont val="Arial"/>
        <charset val="1"/>
      </rPr>
      <t>conditions. CFPS reactions were performed at the following conditions: 4.45 mg/mL cell-free protein, 2.5 mM Mg-glutamate, 70 mM K-glutamate, 0.75 mM DTT, 0.75 mM each amino acid except leucine, 0.625 mM leucine, 25 mM HEPES, 0.75 mM ATP, 0.75 mM GTP, 0.45 mM CTP, 0.45 mM UTP, 0.1 mg/mL tRNA, 0.13 mM CoA, 0.165 mM NAD, 0.375 mM cAMP, 0.034 mM folinic acid, 0.5 mM spermidine, 15 mM 3-PGA, 1 % PEG-8000, 10 </t>
    </r>
    <r>
      <rPr>
        <sz val="10"/>
        <color rgb="FF000000"/>
        <rFont val="Symbol"/>
        <charset val="1"/>
      </rPr>
      <t>m</t>
    </r>
    <r>
      <rPr>
        <sz val="10"/>
        <color rgb="FF000000"/>
        <rFont val="Arial"/>
        <charset val="1"/>
      </rPr>
      <t>g/mL pTU-1A_J23100_pET-RBS_eGFP_BBa_B0015.  </t>
    </r>
  </si>
  <si>
    <r>
      <t>CFPS buffer composition – Moderate</t>
    </r>
    <r>
      <rPr>
        <sz val="10"/>
        <color rgb="FF000000"/>
        <rFont val="Arial"/>
        <charset val="1"/>
      </rPr>
      <t>  </t>
    </r>
  </si>
  <si>
    <r>
      <t>Cell-free extracts were prepared using</t>
    </r>
    <r>
      <rPr>
        <i/>
        <sz val="10"/>
        <color rgb="FF000000"/>
        <rFont val="Arial"/>
        <charset val="1"/>
      </rPr>
      <t> Cell growth – High</t>
    </r>
    <r>
      <rPr>
        <sz val="10"/>
        <color rgb="FF000000"/>
        <rFont val="Arial"/>
        <charset val="1"/>
      </rPr>
      <t>, </t>
    </r>
    <r>
      <rPr>
        <i/>
        <sz val="10"/>
        <color rgb="FF000000"/>
        <rFont val="Arial"/>
        <charset val="1"/>
      </rPr>
      <t>Cell lysis – High </t>
    </r>
    <r>
      <rPr>
        <sz val="10"/>
        <color rgb="FF000000"/>
        <rFont val="Arial"/>
        <charset val="1"/>
      </rPr>
      <t>and </t>
    </r>
    <r>
      <rPr>
        <i/>
        <sz val="10"/>
        <color rgb="FF000000"/>
        <rFont val="Arial"/>
        <charset val="1"/>
      </rPr>
      <t>Extract clarification – Moderate </t>
    </r>
    <r>
      <rPr>
        <sz val="10"/>
        <color rgb="FF000000"/>
        <rFont val="Arial"/>
        <charset val="1"/>
      </rPr>
      <t>conditions. CFPS reactions were performed at the following conditions: 4.45 mg/mL cell-free protein, 5 mM Mg-glutamate, 140 mM K-glutamate, 1.5 mM DTT, 1.5 mM each amino acid except leucine, 1.25 mM leucine, 50 mM HEPES, 1.5 mM ATP, 1.5 mM GTP, 0.9 mM CTP, 0.9 mM UTP, 0.2 mg/mL tRNA, 0.26 mM CoA, 0.33 mM NAD, 0.75 mM cAMP, 0.068 mM folinic acid, 1 mM spermidine, 30 mM 3-PGA, 2 % PEG-8000, 20 </t>
    </r>
    <r>
      <rPr>
        <sz val="10"/>
        <color rgb="FF000000"/>
        <rFont val="Symbol"/>
        <charset val="1"/>
      </rPr>
      <t>m</t>
    </r>
    <r>
      <rPr>
        <sz val="10"/>
        <color rgb="FF000000"/>
        <rFont val="Arial"/>
        <charset val="1"/>
      </rPr>
      <t>g/mL pTU-1A_J23100_pET-RBS_eGFP_BBa_B0015.  </t>
    </r>
  </si>
  <si>
    <r>
      <t>CFPS buffer composition – High</t>
    </r>
    <r>
      <rPr>
        <sz val="10"/>
        <color rgb="FF000000"/>
        <rFont val="Arial"/>
        <charset val="1"/>
      </rPr>
      <t>  </t>
    </r>
  </si>
  <si>
    <r>
      <t>Cell-free extracts were prepared using</t>
    </r>
    <r>
      <rPr>
        <i/>
        <sz val="10"/>
        <color rgb="FF000000"/>
        <rFont val="Arial"/>
        <charset val="1"/>
      </rPr>
      <t> Cell growth – High</t>
    </r>
    <r>
      <rPr>
        <sz val="10"/>
        <color rgb="FF000000"/>
        <rFont val="Arial"/>
        <charset val="1"/>
      </rPr>
      <t>, </t>
    </r>
    <r>
      <rPr>
        <i/>
        <sz val="10"/>
        <color rgb="FF000000"/>
        <rFont val="Arial"/>
        <charset val="1"/>
      </rPr>
      <t>Cell lysis – High </t>
    </r>
    <r>
      <rPr>
        <sz val="10"/>
        <color rgb="FF000000"/>
        <rFont val="Arial"/>
        <charset val="1"/>
      </rPr>
      <t>and </t>
    </r>
    <r>
      <rPr>
        <i/>
        <sz val="10"/>
        <color rgb="FF000000"/>
        <rFont val="Arial"/>
        <charset val="1"/>
      </rPr>
      <t>Extract clarification – Moderate </t>
    </r>
    <r>
      <rPr>
        <sz val="10"/>
        <color rgb="FF000000"/>
        <rFont val="Arial"/>
        <charset val="1"/>
      </rPr>
      <t>conditions. CFPS reactions were performed at the following conditions: 4.45 mg/mL cell-free protein, 7.5 mM Mg-glutamate, 21 mM K-glutamate, 2.25 mM DTT, 2.25 mM each amino acid except leucine, 1.875 mM leucine, 75 mM HEPES, 2.25 mM ATP, 2.25 mM GTP, 1.35.45 mM CTP, 1.35 mM UTP, 0.3 mg/mL tRNA, 0.39 mM CoA, 0.495 mM NAD, 1.125 mM cAMP, 0.102 mM folinic acid, 1.5 mM spermidine, 45 mM 3-PGA, 3 % PEG-8000, 30 </t>
    </r>
    <r>
      <rPr>
        <sz val="10"/>
        <color rgb="FF000000"/>
        <rFont val="Symbol"/>
        <charset val="1"/>
      </rPr>
      <t>m</t>
    </r>
    <r>
      <rPr>
        <sz val="10"/>
        <color rgb="FF000000"/>
        <rFont val="Arial"/>
        <charset val="1"/>
      </rPr>
      <t>g/mL pTU-1A_J23100_pET-RBS_eGFP_BBa_B0015.  </t>
    </r>
  </si>
  <si>
    <t>Time (mins)</t>
  </si>
  <si>
    <t>Cell growth low</t>
  </si>
  <si>
    <t>Cell growth moderate 1</t>
  </si>
  <si>
    <t>Cell growth moderate 2</t>
  </si>
  <si>
    <t>Cell growth high</t>
  </si>
  <si>
    <t>Bead beating low</t>
  </si>
  <si>
    <t>Bead beating moderate 1</t>
  </si>
  <si>
    <t>Bead beating moderate 2</t>
  </si>
  <si>
    <t>Bead beating high</t>
  </si>
  <si>
    <t>Sonication low</t>
  </si>
  <si>
    <t>Sonication moderate 1</t>
  </si>
  <si>
    <t>Sonication moderate 2</t>
  </si>
  <si>
    <t>Sonication high</t>
  </si>
  <si>
    <t>Extract clarification low</t>
  </si>
  <si>
    <t>Extract clarification moderate 1</t>
  </si>
  <si>
    <t>Extract clarification moderate 2</t>
  </si>
  <si>
    <t>Extract clarification high</t>
  </si>
  <si>
    <t>CFPS composition low</t>
  </si>
  <si>
    <t>CFPS composition moderate 1</t>
  </si>
  <si>
    <t>CFPS composition moderate 2</t>
  </si>
  <si>
    <t>CFPS composition high</t>
  </si>
  <si>
    <t>Reaction</t>
  </si>
  <si>
    <t>ΔRFU</t>
  </si>
  <si>
    <t>Peak delay (mins)</t>
  </si>
  <si>
    <t>Max rate (RFU/min)</t>
  </si>
  <si>
    <t>Rate lag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</si>
</sst>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Symbol"/>
      <charset val="2"/>
    </font>
    <font>
      <vertAlign val="subscript"/>
      <sz val="10"/>
      <color rgb="FF000000"/>
      <name val="Arial"/>
      <family val="2"/>
    </font>
    <font>
      <sz val="10"/>
      <color rgb="FF000000"/>
      <name val="Arial"/>
      <charset val="1"/>
    </font>
    <font>
      <i/>
      <sz val="10"/>
      <color rgb="FF000000"/>
      <name val="Arial"/>
      <charset val="1"/>
    </font>
    <font>
      <sz val="10"/>
      <color rgb="FF000000"/>
      <name val="Symbol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justify" vertical="center" wrapText="1"/>
    </xf>
    <xf numFmtId="0" fontId="2" fillId="0" borderId="0" xfId="0" applyFont="1"/>
    <xf numFmtId="0" fontId="9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8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9842-1E39-C341-9E32-7448A6E3650A}">
  <dimension ref="A1:B16"/>
  <sheetViews>
    <sheetView tabSelected="1" topLeftCell="A6" workbookViewId="0"/>
  </sheetViews>
  <sheetFormatPr baseColWidth="10" defaultColWidth="10.83203125" defaultRowHeight="16" x14ac:dyDescent="0.2"/>
  <cols>
    <col min="1" max="1" width="10.6640625" style="4" customWidth="1"/>
    <col min="2" max="2" width="102" style="4" customWidth="1"/>
    <col min="3" max="16384" width="10.83203125" style="4"/>
  </cols>
  <sheetData>
    <row r="1" spans="1:2" ht="28" x14ac:dyDescent="0.2">
      <c r="A1" s="3" t="s">
        <v>0</v>
      </c>
      <c r="B1" s="3" t="s">
        <v>1</v>
      </c>
    </row>
    <row r="2" spans="1:2" ht="100" x14ac:dyDescent="0.2">
      <c r="A2" s="5" t="s">
        <v>2</v>
      </c>
      <c r="B2" s="6" t="s">
        <v>3</v>
      </c>
    </row>
    <row r="3" spans="1:2" ht="100" x14ac:dyDescent="0.2">
      <c r="A3" s="5" t="s">
        <v>4</v>
      </c>
      <c r="B3" s="6" t="s">
        <v>5</v>
      </c>
    </row>
    <row r="4" spans="1:2" ht="100" x14ac:dyDescent="0.2">
      <c r="A4" s="5" t="s">
        <v>6</v>
      </c>
      <c r="B4" s="6" t="s">
        <v>7</v>
      </c>
    </row>
    <row r="5" spans="1:2" ht="84" x14ac:dyDescent="0.2">
      <c r="A5" s="5" t="s">
        <v>8</v>
      </c>
      <c r="B5" s="6" t="s">
        <v>9</v>
      </c>
    </row>
    <row r="6" spans="1:2" ht="84" x14ac:dyDescent="0.2">
      <c r="A6" s="5" t="s">
        <v>10</v>
      </c>
      <c r="B6" s="6" t="s">
        <v>11</v>
      </c>
    </row>
    <row r="7" spans="1:2" ht="84" x14ac:dyDescent="0.2">
      <c r="A7" s="5" t="s">
        <v>12</v>
      </c>
      <c r="B7" s="6" t="s">
        <v>13</v>
      </c>
    </row>
    <row r="8" spans="1:2" ht="56" x14ac:dyDescent="0.2">
      <c r="A8" s="5" t="s">
        <v>14</v>
      </c>
      <c r="B8" s="6" t="s">
        <v>15</v>
      </c>
    </row>
    <row r="9" spans="1:2" ht="56" x14ac:dyDescent="0.2">
      <c r="A9" s="5" t="s">
        <v>16</v>
      </c>
      <c r="B9" s="6" t="s">
        <v>17</v>
      </c>
    </row>
    <row r="10" spans="1:2" ht="56" x14ac:dyDescent="0.2">
      <c r="A10" s="5" t="s">
        <v>18</v>
      </c>
      <c r="B10" s="6" t="s">
        <v>19</v>
      </c>
    </row>
    <row r="11" spans="1:2" ht="70" x14ac:dyDescent="0.2">
      <c r="A11" s="5" t="s">
        <v>20</v>
      </c>
      <c r="B11" s="6" t="s">
        <v>21</v>
      </c>
    </row>
    <row r="12" spans="1:2" ht="71" x14ac:dyDescent="0.2">
      <c r="A12" s="8" t="s">
        <v>22</v>
      </c>
      <c r="B12" s="9" t="s">
        <v>23</v>
      </c>
    </row>
    <row r="13" spans="1:2" ht="71" x14ac:dyDescent="0.2">
      <c r="A13" s="10" t="s">
        <v>24</v>
      </c>
      <c r="B13" s="11" t="s">
        <v>25</v>
      </c>
    </row>
    <row r="14" spans="1:2" ht="71" x14ac:dyDescent="0.2">
      <c r="A14" s="10" t="s">
        <v>26</v>
      </c>
      <c r="B14" s="11" t="s">
        <v>27</v>
      </c>
    </row>
    <row r="15" spans="1:2" ht="71" x14ac:dyDescent="0.2">
      <c r="A15" s="10" t="s">
        <v>28</v>
      </c>
      <c r="B15" s="11" t="s">
        <v>29</v>
      </c>
    </row>
    <row r="16" spans="1:2" ht="71" x14ac:dyDescent="0.2">
      <c r="A16" s="12" t="s">
        <v>30</v>
      </c>
      <c r="B16" s="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2A5-8C85-D34C-B748-04BBDBA6786D}">
  <dimension ref="A1:AC50"/>
  <sheetViews>
    <sheetView workbookViewId="0"/>
  </sheetViews>
  <sheetFormatPr baseColWidth="10" defaultColWidth="10.83203125" defaultRowHeight="16" x14ac:dyDescent="0.2"/>
  <cols>
    <col min="1" max="16384" width="10.83203125" style="1"/>
  </cols>
  <sheetData>
    <row r="1" spans="1:29" s="7" customFormat="1" x14ac:dyDescent="0.2">
      <c r="A1" s="7" t="s">
        <v>32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43</v>
      </c>
      <c r="M1" s="7" t="s">
        <v>44</v>
      </c>
      <c r="N1" s="7" t="s">
        <v>45</v>
      </c>
      <c r="O1" s="7" t="s">
        <v>46</v>
      </c>
      <c r="P1" s="7" t="s">
        <v>47</v>
      </c>
      <c r="Q1" s="7" t="s">
        <v>48</v>
      </c>
      <c r="R1" s="7" t="s">
        <v>49</v>
      </c>
      <c r="S1" s="7" t="s">
        <v>49</v>
      </c>
      <c r="T1" s="7" t="s">
        <v>49</v>
      </c>
      <c r="U1" s="7" t="s">
        <v>50</v>
      </c>
      <c r="V1" s="7" t="s">
        <v>50</v>
      </c>
      <c r="W1" s="7" t="s">
        <v>50</v>
      </c>
      <c r="X1" s="7" t="s">
        <v>51</v>
      </c>
      <c r="Y1" s="7" t="s">
        <v>51</v>
      </c>
      <c r="Z1" s="7" t="s">
        <v>51</v>
      </c>
      <c r="AA1" s="7" t="s">
        <v>52</v>
      </c>
      <c r="AB1" s="7" t="s">
        <v>52</v>
      </c>
      <c r="AC1" s="7" t="s">
        <v>52</v>
      </c>
    </row>
    <row r="2" spans="1:29" x14ac:dyDescent="0.2">
      <c r="A2" s="1">
        <v>0</v>
      </c>
      <c r="B2" s="2">
        <v>9.7449999999999995E-2</v>
      </c>
      <c r="C2" s="2">
        <v>-0.1087</v>
      </c>
      <c r="D2" s="2">
        <v>-3.5589999999999997E-2</v>
      </c>
      <c r="E2" s="2">
        <v>2.8060000000000002E-2</v>
      </c>
      <c r="F2" s="2">
        <v>0.33960000000000001</v>
      </c>
      <c r="G2" s="2">
        <v>0.21809999999999999</v>
      </c>
      <c r="H2" s="2">
        <v>0.2462</v>
      </c>
      <c r="I2" s="2">
        <v>0.32029999999999997</v>
      </c>
      <c r="J2" s="2">
        <v>0.3256</v>
      </c>
      <c r="K2" s="2">
        <v>0.2097</v>
      </c>
      <c r="L2" s="2">
        <v>0.2828</v>
      </c>
      <c r="M2" s="2">
        <v>0.26590000000000003</v>
      </c>
      <c r="N2" s="2">
        <v>0.65959999999999996</v>
      </c>
      <c r="O2" s="2">
        <v>0.45029999999999998</v>
      </c>
      <c r="P2" s="2">
        <v>0.4622</v>
      </c>
      <c r="Q2" s="2">
        <v>0.41980000000000001</v>
      </c>
      <c r="R2" s="2">
        <v>0.33800000000000002</v>
      </c>
      <c r="S2" s="2">
        <v>0.3296</v>
      </c>
      <c r="T2" s="2">
        <v>0.41720000000000002</v>
      </c>
      <c r="U2" s="2">
        <v>0.58460000000000001</v>
      </c>
      <c r="V2" s="2">
        <v>0.39229999999999998</v>
      </c>
      <c r="W2" s="2">
        <v>0.46389999999999998</v>
      </c>
      <c r="X2" s="2">
        <v>0.497</v>
      </c>
      <c r="Y2" s="2">
        <v>0.46500000000000002</v>
      </c>
      <c r="Z2" s="2">
        <v>0.59109999999999996</v>
      </c>
      <c r="AA2" s="2">
        <v>0.4718</v>
      </c>
      <c r="AB2" s="2">
        <v>0.621</v>
      </c>
      <c r="AC2" s="2">
        <v>0.59440000000000004</v>
      </c>
    </row>
    <row r="3" spans="1:29" x14ac:dyDescent="0.2">
      <c r="A3" s="1">
        <f>A2+5</f>
        <v>5</v>
      </c>
      <c r="B3" s="2">
        <v>0.1686</v>
      </c>
      <c r="C3" s="2">
        <v>-5.1150000000000001E-2</v>
      </c>
      <c r="D3" s="2">
        <v>7.4339999999999996E-3</v>
      </c>
      <c r="E3" s="2">
        <v>-2.843E-2</v>
      </c>
      <c r="F3" s="2">
        <v>0.2137</v>
      </c>
      <c r="G3" s="2">
        <v>0.15440000000000001</v>
      </c>
      <c r="H3" s="2">
        <v>0.1842</v>
      </c>
      <c r="I3" s="2">
        <v>0.15529999999999999</v>
      </c>
      <c r="J3" s="2">
        <v>0.2198</v>
      </c>
      <c r="K3" s="2">
        <v>0.21240000000000001</v>
      </c>
      <c r="L3" s="2">
        <v>0.15409999999999999</v>
      </c>
      <c r="M3" s="2">
        <v>0.2072</v>
      </c>
      <c r="N3" s="2">
        <v>0.52180000000000004</v>
      </c>
      <c r="O3" s="2">
        <v>0.38969999999999999</v>
      </c>
      <c r="P3" s="2">
        <v>0.46039999999999998</v>
      </c>
      <c r="Q3" s="2">
        <v>0.31469999999999998</v>
      </c>
      <c r="R3" s="2">
        <v>0.26900000000000002</v>
      </c>
      <c r="S3" s="2">
        <v>0.3286</v>
      </c>
      <c r="T3" s="2">
        <v>0.35439999999999999</v>
      </c>
      <c r="U3" s="2">
        <v>0.46479999999999999</v>
      </c>
      <c r="V3" s="2">
        <v>0.26569999999999999</v>
      </c>
      <c r="W3" s="2">
        <v>0.28449999999999998</v>
      </c>
      <c r="X3" s="2">
        <v>0.38009999999999999</v>
      </c>
      <c r="Y3" s="2">
        <v>0.26950000000000002</v>
      </c>
      <c r="Z3" s="2">
        <v>0.31180000000000002</v>
      </c>
      <c r="AA3" s="2">
        <v>0.29199999999999998</v>
      </c>
      <c r="AB3" s="2">
        <v>0.32679999999999998</v>
      </c>
      <c r="AC3" s="2">
        <v>0.35830000000000001</v>
      </c>
    </row>
    <row r="4" spans="1:29" x14ac:dyDescent="0.2">
      <c r="A4" s="1">
        <f t="shared" ref="A4:A50" si="0">A3+5</f>
        <v>10</v>
      </c>
      <c r="B4" s="2">
        <v>0.1235</v>
      </c>
      <c r="C4" s="2">
        <v>-3.2680000000000001E-3</v>
      </c>
      <c r="D4" s="2">
        <v>7.6009999999999994E-2</v>
      </c>
      <c r="E4" s="2">
        <v>3.1629999999999998E-2</v>
      </c>
      <c r="F4" s="2">
        <v>0.22550000000000001</v>
      </c>
      <c r="G4" s="2">
        <v>0.19989999999999999</v>
      </c>
      <c r="H4" s="2">
        <v>0.2379</v>
      </c>
      <c r="I4" s="2">
        <v>0.20280000000000001</v>
      </c>
      <c r="J4" s="2">
        <v>0.1467</v>
      </c>
      <c r="K4" s="2">
        <v>0.1515</v>
      </c>
      <c r="L4" s="2">
        <v>0.15010000000000001</v>
      </c>
      <c r="M4" s="2">
        <v>0.21590000000000001</v>
      </c>
      <c r="N4" s="2">
        <v>0.27760000000000001</v>
      </c>
      <c r="O4" s="2">
        <v>0.18529999999999999</v>
      </c>
      <c r="P4" s="2">
        <v>0.25480000000000003</v>
      </c>
      <c r="Q4" s="2">
        <v>0.19359999999999999</v>
      </c>
      <c r="R4" s="2">
        <v>0.1008</v>
      </c>
      <c r="S4" s="2">
        <v>6.8949999999999997E-2</v>
      </c>
      <c r="T4" s="2">
        <v>0.1173</v>
      </c>
      <c r="U4" s="2">
        <v>0.29060000000000002</v>
      </c>
      <c r="V4" s="2">
        <v>0.22020000000000001</v>
      </c>
      <c r="W4" s="2">
        <v>0.15920000000000001</v>
      </c>
      <c r="X4" s="2">
        <v>0.16980000000000001</v>
      </c>
      <c r="Y4" s="2">
        <v>0.1883</v>
      </c>
      <c r="Z4" s="2">
        <v>0.19420000000000001</v>
      </c>
      <c r="AA4" s="2">
        <v>0.24</v>
      </c>
      <c r="AB4" s="2">
        <v>0.2979</v>
      </c>
      <c r="AC4" s="2">
        <v>0.26669999999999999</v>
      </c>
    </row>
    <row r="5" spans="1:29" x14ac:dyDescent="0.2">
      <c r="A5" s="1">
        <f t="shared" si="0"/>
        <v>15</v>
      </c>
      <c r="B5" s="2">
        <v>0.1173</v>
      </c>
      <c r="C5" s="2">
        <v>5.0650000000000001E-2</v>
      </c>
      <c r="D5" s="2">
        <v>-2.3259999999999999E-3</v>
      </c>
      <c r="E5" s="2">
        <v>5.978E-2</v>
      </c>
      <c r="F5" s="2">
        <v>0.25869999999999999</v>
      </c>
      <c r="G5" s="2">
        <v>0.16639999999999999</v>
      </c>
      <c r="H5" s="2">
        <v>0.4698</v>
      </c>
      <c r="I5" s="2">
        <v>0.2324</v>
      </c>
      <c r="J5" s="2">
        <v>0.18379999999999999</v>
      </c>
      <c r="K5" s="2">
        <v>0.1963</v>
      </c>
      <c r="L5" s="2">
        <v>0.18559999999999999</v>
      </c>
      <c r="M5" s="2">
        <v>0.22270000000000001</v>
      </c>
      <c r="N5" s="2">
        <v>0.31690000000000002</v>
      </c>
      <c r="O5" s="2">
        <v>0.17829999999999999</v>
      </c>
      <c r="P5" s="2">
        <v>0.2923</v>
      </c>
      <c r="Q5" s="2">
        <v>0.2064</v>
      </c>
      <c r="R5" s="2">
        <v>0.11749999999999999</v>
      </c>
      <c r="S5" s="2">
        <v>0.1004</v>
      </c>
      <c r="T5" s="2">
        <v>0.1265</v>
      </c>
      <c r="U5" s="2">
        <v>0.312</v>
      </c>
      <c r="V5" s="2">
        <v>0.17199999999999999</v>
      </c>
      <c r="W5" s="2">
        <v>0.17480000000000001</v>
      </c>
      <c r="X5" s="2">
        <v>0.1908</v>
      </c>
      <c r="Y5" s="2">
        <v>0.16869999999999999</v>
      </c>
      <c r="Z5" s="2">
        <v>0.18790000000000001</v>
      </c>
      <c r="AA5" s="2">
        <v>0.1719</v>
      </c>
      <c r="AB5" s="2">
        <v>0.25690000000000002</v>
      </c>
      <c r="AC5" s="2">
        <v>0.2452</v>
      </c>
    </row>
    <row r="6" spans="1:29" x14ac:dyDescent="0.2">
      <c r="A6" s="1">
        <f t="shared" si="0"/>
        <v>20</v>
      </c>
      <c r="B6" s="2">
        <v>0.14380000000000001</v>
      </c>
      <c r="C6" s="2">
        <v>4.9599999999999998E-2</v>
      </c>
      <c r="D6" s="2">
        <v>-9.9360000000000004E-3</v>
      </c>
      <c r="E6" s="2">
        <v>2.6020000000000001E-2</v>
      </c>
      <c r="F6" s="2">
        <v>0.34989999999999999</v>
      </c>
      <c r="G6" s="2">
        <v>0.32679999999999998</v>
      </c>
      <c r="H6" s="2">
        <v>0.61650000000000005</v>
      </c>
      <c r="I6" s="2">
        <v>0.30420000000000003</v>
      </c>
      <c r="J6" s="2">
        <v>0.2051</v>
      </c>
      <c r="K6" s="2">
        <v>0.2797</v>
      </c>
      <c r="L6" s="2">
        <v>0.1981</v>
      </c>
      <c r="M6" s="2">
        <v>0.34089999999999998</v>
      </c>
      <c r="N6" s="2">
        <v>0.32740000000000002</v>
      </c>
      <c r="O6" s="2">
        <v>0.24440000000000001</v>
      </c>
      <c r="P6" s="2">
        <v>0.21560000000000001</v>
      </c>
      <c r="Q6" s="2">
        <v>0.18129999999999999</v>
      </c>
      <c r="R6" s="2">
        <v>8.9090000000000003E-2</v>
      </c>
      <c r="S6" s="2">
        <v>5.1249999999999997E-2</v>
      </c>
      <c r="T6" s="2">
        <v>6.3210000000000002E-2</v>
      </c>
      <c r="U6" s="2">
        <v>0.2404</v>
      </c>
      <c r="V6" s="2">
        <v>0.15459999999999999</v>
      </c>
      <c r="W6" s="2">
        <v>0.16830000000000001</v>
      </c>
      <c r="X6" s="2">
        <v>0.15010000000000001</v>
      </c>
      <c r="Y6" s="2">
        <v>0.16700000000000001</v>
      </c>
      <c r="Z6" s="2">
        <v>9.4939999999999997E-2</v>
      </c>
      <c r="AA6" s="2">
        <v>0.23080000000000001</v>
      </c>
      <c r="AB6" s="2">
        <v>0.2369</v>
      </c>
      <c r="AC6" s="2">
        <v>0.21859999999999999</v>
      </c>
    </row>
    <row r="7" spans="1:29" x14ac:dyDescent="0.2">
      <c r="A7" s="1">
        <f t="shared" si="0"/>
        <v>25</v>
      </c>
      <c r="B7" s="2">
        <v>0.14419999999999999</v>
      </c>
      <c r="C7" s="2">
        <v>4.6080000000000003E-2</v>
      </c>
      <c r="D7" s="2">
        <v>-5.6470000000000001E-3</v>
      </c>
      <c r="E7" s="2">
        <v>0.13500000000000001</v>
      </c>
      <c r="F7" s="2">
        <v>0.3377</v>
      </c>
      <c r="G7" s="2">
        <v>0.51729999999999998</v>
      </c>
      <c r="H7" s="2">
        <v>0.82150000000000001</v>
      </c>
      <c r="I7" s="2">
        <v>0.28370000000000001</v>
      </c>
      <c r="J7" s="2">
        <v>0.2021</v>
      </c>
      <c r="K7" s="2">
        <v>0.3569</v>
      </c>
      <c r="L7" s="2">
        <v>0.30790000000000001</v>
      </c>
      <c r="M7" s="2">
        <v>0.52690000000000003</v>
      </c>
      <c r="N7" s="2">
        <v>0.31630000000000003</v>
      </c>
      <c r="O7" s="2">
        <v>0.23749999999999999</v>
      </c>
      <c r="P7" s="2">
        <v>0.28770000000000001</v>
      </c>
      <c r="Q7" s="2">
        <v>0.2268</v>
      </c>
      <c r="R7" s="2">
        <v>9.0670000000000001E-2</v>
      </c>
      <c r="S7" s="2">
        <v>7.4889999999999998E-2</v>
      </c>
      <c r="T7" s="2">
        <v>5.2850000000000001E-2</v>
      </c>
      <c r="U7" s="2">
        <v>0.23480000000000001</v>
      </c>
      <c r="V7" s="2">
        <v>0.16450000000000001</v>
      </c>
      <c r="W7" s="2">
        <v>0.13389999999999999</v>
      </c>
      <c r="X7" s="2">
        <v>0.19209999999999999</v>
      </c>
      <c r="Y7" s="2">
        <v>0.17050000000000001</v>
      </c>
      <c r="Z7" s="2">
        <v>0.15179999999999999</v>
      </c>
      <c r="AA7" s="2">
        <v>0.2084</v>
      </c>
      <c r="AB7" s="2">
        <v>0.32290000000000002</v>
      </c>
      <c r="AC7" s="2">
        <v>0.2782</v>
      </c>
    </row>
    <row r="8" spans="1:29" x14ac:dyDescent="0.2">
      <c r="A8" s="1">
        <f t="shared" si="0"/>
        <v>30</v>
      </c>
      <c r="B8" s="2">
        <v>0.11360000000000001</v>
      </c>
      <c r="C8" s="2">
        <v>8.7889999999999999E-3</v>
      </c>
      <c r="D8" s="2">
        <v>4.8059999999999999E-2</v>
      </c>
      <c r="E8" s="2">
        <v>0.1638</v>
      </c>
      <c r="F8" s="2">
        <v>0.42180000000000001</v>
      </c>
      <c r="G8" s="2">
        <v>0.64080000000000004</v>
      </c>
      <c r="H8" s="2">
        <v>1.3560000000000001</v>
      </c>
      <c r="I8" s="2">
        <v>0.51980000000000004</v>
      </c>
      <c r="J8" s="2">
        <v>0.29160000000000003</v>
      </c>
      <c r="K8" s="2">
        <v>0.48570000000000002</v>
      </c>
      <c r="L8" s="2">
        <v>0.38819999999999999</v>
      </c>
      <c r="M8" s="2">
        <v>0.77929999999999999</v>
      </c>
      <c r="N8" s="2">
        <v>0.31819999999999998</v>
      </c>
      <c r="O8" s="2">
        <v>0.18490000000000001</v>
      </c>
      <c r="P8" s="2">
        <v>0.24579999999999999</v>
      </c>
      <c r="Q8" s="2">
        <v>0.2104</v>
      </c>
      <c r="R8" s="2">
        <v>5.5219999999999998E-2</v>
      </c>
      <c r="S8" s="2">
        <v>7.8229999999999994E-2</v>
      </c>
      <c r="T8" s="2">
        <v>0.15920000000000001</v>
      </c>
      <c r="U8" s="2">
        <v>0.186</v>
      </c>
      <c r="V8" s="2">
        <v>0.16289999999999999</v>
      </c>
      <c r="W8" s="2">
        <v>0.17979999999999999</v>
      </c>
      <c r="X8" s="2">
        <v>0.20799999999999999</v>
      </c>
      <c r="Y8" s="2">
        <v>0.1181</v>
      </c>
      <c r="Z8" s="2">
        <v>0.1547</v>
      </c>
      <c r="AA8" s="2">
        <v>0.31590000000000001</v>
      </c>
      <c r="AB8" s="2">
        <v>0.28000000000000003</v>
      </c>
      <c r="AC8" s="2">
        <v>0.3377</v>
      </c>
    </row>
    <row r="9" spans="1:29" x14ac:dyDescent="0.2">
      <c r="A9" s="1">
        <f t="shared" si="0"/>
        <v>35</v>
      </c>
      <c r="B9" s="2">
        <v>0.1255</v>
      </c>
      <c r="C9" s="2">
        <v>5.9569999999999998E-2</v>
      </c>
      <c r="D9" s="2">
        <v>0.15379999999999999</v>
      </c>
      <c r="E9" s="2">
        <v>0.1114</v>
      </c>
      <c r="F9" s="2">
        <v>0.60860000000000003</v>
      </c>
      <c r="G9" s="2">
        <v>0.83489999999999998</v>
      </c>
      <c r="H9" s="2">
        <v>1.5980000000000001</v>
      </c>
      <c r="I9" s="2">
        <v>0.60170000000000001</v>
      </c>
      <c r="J9" s="2">
        <v>0.23</v>
      </c>
      <c r="K9" s="2">
        <v>0.59279999999999999</v>
      </c>
      <c r="L9" s="2">
        <v>0.438</v>
      </c>
      <c r="M9" s="2">
        <v>0.95089999999999997</v>
      </c>
      <c r="N9" s="2">
        <v>0.32529999999999998</v>
      </c>
      <c r="O9" s="2">
        <v>0.19270000000000001</v>
      </c>
      <c r="P9" s="2">
        <v>0.2132</v>
      </c>
      <c r="Q9" s="2">
        <v>0.17979999999999999</v>
      </c>
      <c r="R9" s="2">
        <v>7.9909999999999995E-2</v>
      </c>
      <c r="S9" s="2">
        <v>0.10639999999999999</v>
      </c>
      <c r="T9" s="2">
        <v>8.0570000000000003E-2</v>
      </c>
      <c r="U9" s="2">
        <v>0.2384</v>
      </c>
      <c r="V9" s="2">
        <v>0.1323</v>
      </c>
      <c r="W9" s="2">
        <v>0.20979999999999999</v>
      </c>
      <c r="X9" s="2">
        <v>0.1598</v>
      </c>
      <c r="Y9" s="2">
        <v>0.20880000000000001</v>
      </c>
      <c r="Z9" s="2">
        <v>0.15049999999999999</v>
      </c>
      <c r="AA9" s="2">
        <v>0.27410000000000001</v>
      </c>
      <c r="AB9" s="2">
        <v>0.31169999999999998</v>
      </c>
      <c r="AC9" s="2">
        <v>0.37119999999999997</v>
      </c>
    </row>
    <row r="10" spans="1:29" x14ac:dyDescent="0.2">
      <c r="A10" s="1">
        <f t="shared" si="0"/>
        <v>40</v>
      </c>
      <c r="B10" s="2">
        <v>0.1132</v>
      </c>
      <c r="C10" s="2">
        <v>7.3859999999999995E-2</v>
      </c>
      <c r="D10" s="2">
        <v>0.1739</v>
      </c>
      <c r="E10" s="2">
        <v>6.4659999999999995E-2</v>
      </c>
      <c r="F10" s="2">
        <v>0.74229999999999996</v>
      </c>
      <c r="G10" s="2">
        <v>1.2330000000000001</v>
      </c>
      <c r="H10" s="2">
        <v>2.04</v>
      </c>
      <c r="I10" s="2">
        <v>0.84770000000000001</v>
      </c>
      <c r="J10" s="2">
        <v>0.4355</v>
      </c>
      <c r="K10" s="2">
        <v>0.70520000000000005</v>
      </c>
      <c r="L10" s="2">
        <v>0.51970000000000005</v>
      </c>
      <c r="M10" s="2">
        <v>1.2529999999999999</v>
      </c>
      <c r="N10" s="2">
        <v>0.34810000000000002</v>
      </c>
      <c r="O10" s="2">
        <v>0.25080000000000002</v>
      </c>
      <c r="P10" s="2">
        <v>0.3246</v>
      </c>
      <c r="Q10" s="2">
        <v>0.12889999999999999</v>
      </c>
      <c r="R10" s="2">
        <v>0.1095</v>
      </c>
      <c r="S10" s="2">
        <v>9.8000000000000004E-2</v>
      </c>
      <c r="T10" s="2">
        <v>0.10349999999999999</v>
      </c>
      <c r="U10" s="2">
        <v>0.20649999999999999</v>
      </c>
      <c r="V10" s="2">
        <v>0.1502</v>
      </c>
      <c r="W10" s="2">
        <v>0.14849999999999999</v>
      </c>
      <c r="X10" s="2">
        <v>0.19700000000000001</v>
      </c>
      <c r="Y10" s="2">
        <v>0.1668</v>
      </c>
      <c r="Z10" s="2">
        <v>0.16120000000000001</v>
      </c>
      <c r="AA10" s="2">
        <v>0.38840000000000002</v>
      </c>
      <c r="AB10" s="2">
        <v>0.3513</v>
      </c>
      <c r="AC10" s="2">
        <v>0.42980000000000002</v>
      </c>
    </row>
    <row r="11" spans="1:29" x14ac:dyDescent="0.2">
      <c r="A11" s="1">
        <f t="shared" si="0"/>
        <v>45</v>
      </c>
      <c r="B11" s="2">
        <v>0.14499999999999999</v>
      </c>
      <c r="C11" s="2">
        <v>0.10539999999999999</v>
      </c>
      <c r="D11" s="2">
        <v>7.8670000000000004E-2</v>
      </c>
      <c r="E11" s="2">
        <v>0.26079999999999998</v>
      </c>
      <c r="F11" s="2">
        <v>0.82679999999999998</v>
      </c>
      <c r="G11" s="2">
        <v>1.3149999999999999</v>
      </c>
      <c r="H11" s="2">
        <v>2.2210000000000001</v>
      </c>
      <c r="I11" s="2">
        <v>1.097</v>
      </c>
      <c r="J11" s="2">
        <v>0.46500000000000002</v>
      </c>
      <c r="K11" s="2">
        <v>0.79010000000000002</v>
      </c>
      <c r="L11" s="2">
        <v>0.56010000000000004</v>
      </c>
      <c r="M11" s="2">
        <v>1.609</v>
      </c>
      <c r="N11" s="2">
        <v>0.27</v>
      </c>
      <c r="O11" s="2">
        <v>0.29139999999999999</v>
      </c>
      <c r="P11" s="2">
        <v>0.31030000000000002</v>
      </c>
      <c r="Q11" s="2">
        <v>0.15540000000000001</v>
      </c>
      <c r="R11" s="2">
        <v>0.1038</v>
      </c>
      <c r="S11" s="2">
        <v>8.7379999999999999E-2</v>
      </c>
      <c r="T11" s="2">
        <v>7.9020000000000007E-2</v>
      </c>
      <c r="U11" s="2">
        <v>0.24740000000000001</v>
      </c>
      <c r="V11" s="2">
        <v>0.1188</v>
      </c>
      <c r="W11" s="2">
        <v>0.20580000000000001</v>
      </c>
      <c r="X11" s="2">
        <v>0.2099</v>
      </c>
      <c r="Y11" s="2">
        <v>0.26790000000000003</v>
      </c>
      <c r="Z11" s="2">
        <v>0.15989999999999999</v>
      </c>
      <c r="AA11" s="2">
        <v>0.42370000000000002</v>
      </c>
      <c r="AB11" s="2">
        <v>0.38090000000000002</v>
      </c>
      <c r="AC11" s="2">
        <v>0.44500000000000001</v>
      </c>
    </row>
    <row r="12" spans="1:29" x14ac:dyDescent="0.2">
      <c r="A12" s="1">
        <f t="shared" si="0"/>
        <v>50</v>
      </c>
      <c r="B12" s="2">
        <v>0.12909999999999999</v>
      </c>
      <c r="C12" s="2">
        <v>0.45939999999999998</v>
      </c>
      <c r="D12" s="2">
        <v>0.2031</v>
      </c>
      <c r="E12" s="2">
        <v>0.32429999999999998</v>
      </c>
      <c r="F12" s="2">
        <v>0.99719999999999998</v>
      </c>
      <c r="G12" s="2">
        <v>1.466</v>
      </c>
      <c r="H12" s="2">
        <v>2.6309999999999998</v>
      </c>
      <c r="I12" s="2">
        <v>1.1859999999999999</v>
      </c>
      <c r="J12" s="2">
        <v>0.52049999999999996</v>
      </c>
      <c r="K12" s="2">
        <v>1.21</v>
      </c>
      <c r="L12" s="2">
        <v>0.65510000000000002</v>
      </c>
      <c r="M12" s="2">
        <v>1.9530000000000001</v>
      </c>
      <c r="N12" s="2">
        <v>0.36720000000000003</v>
      </c>
      <c r="O12" s="2">
        <v>0.21390000000000001</v>
      </c>
      <c r="P12" s="2">
        <v>0.3795</v>
      </c>
      <c r="Q12" s="2">
        <v>0.1061</v>
      </c>
      <c r="R12" s="2">
        <v>8.8090000000000002E-2</v>
      </c>
      <c r="S12" s="2">
        <v>8.9139999999999997E-2</v>
      </c>
      <c r="T12" s="2">
        <v>8.1640000000000004E-2</v>
      </c>
      <c r="U12" s="2">
        <v>0.31280000000000002</v>
      </c>
      <c r="V12" s="2">
        <v>0.2344</v>
      </c>
      <c r="W12" s="2">
        <v>0.21190000000000001</v>
      </c>
      <c r="X12" s="2">
        <v>0.2863</v>
      </c>
      <c r="Y12" s="2">
        <v>0.1643</v>
      </c>
      <c r="Z12" s="2">
        <v>0.191</v>
      </c>
      <c r="AA12" s="2">
        <v>0.55320000000000003</v>
      </c>
      <c r="AB12" s="2">
        <v>0.59330000000000005</v>
      </c>
      <c r="AC12" s="2">
        <v>0.5272</v>
      </c>
    </row>
    <row r="13" spans="1:29" x14ac:dyDescent="0.2">
      <c r="A13" s="1">
        <f t="shared" si="0"/>
        <v>55</v>
      </c>
      <c r="B13" s="2">
        <v>8.3589999999999998E-2</v>
      </c>
      <c r="C13" s="2">
        <v>0.57889999999999997</v>
      </c>
      <c r="D13" s="2">
        <v>0.27789999999999998</v>
      </c>
      <c r="E13" s="2">
        <v>0.60170000000000001</v>
      </c>
      <c r="F13" s="2">
        <v>1.1499999999999999</v>
      </c>
      <c r="G13" s="2">
        <v>1.5760000000000001</v>
      </c>
      <c r="H13" s="2">
        <v>2.8730000000000002</v>
      </c>
      <c r="I13" s="2">
        <v>1.5660000000000001</v>
      </c>
      <c r="J13" s="2">
        <v>0.52449999999999997</v>
      </c>
      <c r="K13" s="2">
        <v>1.3360000000000001</v>
      </c>
      <c r="L13" s="2">
        <v>0.84140000000000004</v>
      </c>
      <c r="M13" s="2">
        <v>2.5720000000000001</v>
      </c>
      <c r="N13" s="2">
        <v>0.379</v>
      </c>
      <c r="O13" s="2">
        <v>0.39750000000000002</v>
      </c>
      <c r="P13" s="2">
        <v>0.44669999999999999</v>
      </c>
      <c r="Q13" s="2">
        <v>0.20430000000000001</v>
      </c>
      <c r="R13" s="2">
        <v>9.5149999999999998E-2</v>
      </c>
      <c r="S13" s="2">
        <v>7.3249999999999996E-2</v>
      </c>
      <c r="T13" s="2">
        <v>8.1689999999999999E-2</v>
      </c>
      <c r="U13" s="2">
        <v>0.31009999999999999</v>
      </c>
      <c r="V13" s="2">
        <v>0.1726</v>
      </c>
      <c r="W13" s="2">
        <v>0.23910000000000001</v>
      </c>
      <c r="X13" s="2">
        <v>0.24729999999999999</v>
      </c>
      <c r="Y13" s="2">
        <v>0.23100000000000001</v>
      </c>
      <c r="Z13" s="2">
        <v>0.23430000000000001</v>
      </c>
      <c r="AA13" s="2">
        <v>0.62619999999999998</v>
      </c>
      <c r="AB13" s="2">
        <v>0.58030000000000004</v>
      </c>
      <c r="AC13" s="2">
        <v>0.64580000000000004</v>
      </c>
    </row>
    <row r="14" spans="1:29" x14ac:dyDescent="0.2">
      <c r="A14" s="1">
        <f t="shared" si="0"/>
        <v>60</v>
      </c>
      <c r="B14" s="2">
        <v>0.1133</v>
      </c>
      <c r="C14" s="2">
        <v>0.59709999999999996</v>
      </c>
      <c r="D14" s="2">
        <v>0.31140000000000001</v>
      </c>
      <c r="E14" s="2">
        <v>0.69730000000000003</v>
      </c>
      <c r="F14" s="2">
        <v>1.5329999999999999</v>
      </c>
      <c r="G14" s="2">
        <v>1.992</v>
      </c>
      <c r="H14" s="2">
        <v>3.09</v>
      </c>
      <c r="I14" s="2">
        <v>1.8280000000000001</v>
      </c>
      <c r="J14" s="2">
        <v>0.78149999999999997</v>
      </c>
      <c r="K14" s="2">
        <v>1.5629999999999999</v>
      </c>
      <c r="L14" s="2">
        <v>0.82789999999999997</v>
      </c>
      <c r="M14" s="2">
        <v>2.9039999999999999</v>
      </c>
      <c r="N14" s="2">
        <v>0.3044</v>
      </c>
      <c r="O14" s="2">
        <v>0.30869999999999997</v>
      </c>
      <c r="P14" s="2">
        <v>0.50149999999999995</v>
      </c>
      <c r="Q14" s="2">
        <v>0.19570000000000001</v>
      </c>
      <c r="R14" s="2">
        <v>8.8260000000000005E-2</v>
      </c>
      <c r="S14" s="2">
        <v>8.0280000000000004E-2</v>
      </c>
      <c r="T14" s="2">
        <v>8.8789999999999994E-2</v>
      </c>
      <c r="U14" s="2">
        <v>0.25979999999999998</v>
      </c>
      <c r="V14" s="2">
        <v>0.20119999999999999</v>
      </c>
      <c r="W14" s="2">
        <v>0.2492</v>
      </c>
      <c r="X14" s="2">
        <v>0.36249999999999999</v>
      </c>
      <c r="Y14" s="2">
        <v>0.29199999999999998</v>
      </c>
      <c r="Z14" s="2">
        <v>0.2382</v>
      </c>
      <c r="AA14" s="2">
        <v>0.59919999999999995</v>
      </c>
      <c r="AB14" s="2">
        <v>0.58460000000000001</v>
      </c>
      <c r="AC14" s="2">
        <v>0.65149999999999997</v>
      </c>
    </row>
    <row r="15" spans="1:29" x14ac:dyDescent="0.2">
      <c r="A15" s="1">
        <f t="shared" si="0"/>
        <v>65</v>
      </c>
      <c r="B15" s="2">
        <v>0.15759999999999999</v>
      </c>
      <c r="C15" s="2">
        <v>0.879</v>
      </c>
      <c r="D15" s="2">
        <v>0.33239999999999997</v>
      </c>
      <c r="E15" s="2">
        <v>0.91859999999999997</v>
      </c>
      <c r="F15" s="2">
        <v>1.5249999999999999</v>
      </c>
      <c r="G15" s="2">
        <v>1.9590000000000001</v>
      </c>
      <c r="H15" s="2">
        <v>3.262</v>
      </c>
      <c r="I15" s="2">
        <v>2.048</v>
      </c>
      <c r="J15" s="2">
        <v>0.81779999999999997</v>
      </c>
      <c r="K15" s="2">
        <v>1.665</v>
      </c>
      <c r="L15" s="2">
        <v>1.24</v>
      </c>
      <c r="M15" s="2">
        <v>2.9750000000000001</v>
      </c>
      <c r="N15" s="2">
        <v>0.30359999999999998</v>
      </c>
      <c r="O15" s="2">
        <v>0.36840000000000001</v>
      </c>
      <c r="P15" s="2">
        <v>0.67249999999999999</v>
      </c>
      <c r="Q15" s="2">
        <v>0.10009999999999999</v>
      </c>
      <c r="R15" s="2">
        <v>6.2839999999999993E-2</v>
      </c>
      <c r="S15" s="2">
        <v>0.1017</v>
      </c>
      <c r="T15" s="2">
        <v>6.9099999999999995E-2</v>
      </c>
      <c r="U15" s="2">
        <v>0.28839999999999999</v>
      </c>
      <c r="V15" s="2">
        <v>0.23569999999999999</v>
      </c>
      <c r="W15" s="2">
        <v>0.2059</v>
      </c>
      <c r="X15" s="2">
        <v>0.32029999999999997</v>
      </c>
      <c r="Y15" s="2">
        <v>0.32069999999999999</v>
      </c>
      <c r="Z15" s="2">
        <v>0.27779999999999999</v>
      </c>
      <c r="AA15" s="2">
        <v>0.64539999999999997</v>
      </c>
      <c r="AB15" s="2">
        <v>0.70369999999999999</v>
      </c>
      <c r="AC15" s="2">
        <v>0.7581</v>
      </c>
    </row>
    <row r="16" spans="1:29" x14ac:dyDescent="0.2">
      <c r="A16" s="1">
        <f t="shared" si="0"/>
        <v>70</v>
      </c>
      <c r="B16" s="2">
        <v>7.2309999999999999E-2</v>
      </c>
      <c r="C16" s="2">
        <v>0.80020000000000002</v>
      </c>
      <c r="D16" s="2">
        <v>0.5847</v>
      </c>
      <c r="E16" s="2">
        <v>1.361</v>
      </c>
      <c r="F16" s="2">
        <v>1.601</v>
      </c>
      <c r="G16" s="2">
        <v>2.202</v>
      </c>
      <c r="H16" s="2">
        <v>3.5990000000000002</v>
      </c>
      <c r="I16" s="2">
        <v>2.2549999999999999</v>
      </c>
      <c r="J16" s="2">
        <v>0.83650000000000002</v>
      </c>
      <c r="K16" s="2">
        <v>1.92</v>
      </c>
      <c r="L16" s="2">
        <v>1.26</v>
      </c>
      <c r="M16" s="2">
        <v>3.5640000000000001</v>
      </c>
      <c r="N16" s="2">
        <v>0.28749999999999998</v>
      </c>
      <c r="O16" s="2">
        <v>0.33950000000000002</v>
      </c>
      <c r="P16" s="2">
        <v>0.62460000000000004</v>
      </c>
      <c r="Q16" s="2">
        <v>0.18329999999999999</v>
      </c>
      <c r="R16" s="2">
        <v>8.3349999999999994E-2</v>
      </c>
      <c r="S16" s="2">
        <v>0.1053</v>
      </c>
      <c r="T16" s="2">
        <v>0.1111</v>
      </c>
      <c r="U16" s="2">
        <v>0.38579999999999998</v>
      </c>
      <c r="V16" s="2">
        <v>0.1837</v>
      </c>
      <c r="W16" s="2">
        <v>0.34470000000000001</v>
      </c>
      <c r="X16" s="2">
        <v>0.38519999999999999</v>
      </c>
      <c r="Y16" s="2">
        <v>0.26019999999999999</v>
      </c>
      <c r="Z16" s="2">
        <v>0.30059999999999998</v>
      </c>
      <c r="AA16" s="2">
        <v>0.83040000000000003</v>
      </c>
      <c r="AB16" s="2">
        <v>0.81279999999999997</v>
      </c>
      <c r="AC16" s="2">
        <v>0.98540000000000005</v>
      </c>
    </row>
    <row r="17" spans="1:29" x14ac:dyDescent="0.2">
      <c r="A17" s="1">
        <f t="shared" si="0"/>
        <v>75</v>
      </c>
      <c r="B17" s="2">
        <v>0.127</v>
      </c>
      <c r="C17" s="2">
        <v>2.0529999999999999</v>
      </c>
      <c r="D17" s="2">
        <v>0.67190000000000005</v>
      </c>
      <c r="E17" s="2">
        <v>2.5990000000000002</v>
      </c>
      <c r="F17" s="2">
        <v>1.748</v>
      </c>
      <c r="G17" s="2">
        <v>2.3820000000000001</v>
      </c>
      <c r="H17" s="2">
        <v>3.9569999999999999</v>
      </c>
      <c r="I17" s="2">
        <v>2.399</v>
      </c>
      <c r="J17" s="2">
        <v>0.90229999999999999</v>
      </c>
      <c r="K17" s="2">
        <v>2.3479999999999999</v>
      </c>
      <c r="L17" s="2">
        <v>1.645</v>
      </c>
      <c r="M17" s="2">
        <v>4.0039999999999996</v>
      </c>
      <c r="N17" s="2">
        <v>0.30809999999999998</v>
      </c>
      <c r="O17" s="2">
        <v>0.43690000000000001</v>
      </c>
      <c r="P17" s="2">
        <v>0.8075</v>
      </c>
      <c r="Q17" s="2">
        <v>0.14630000000000001</v>
      </c>
      <c r="R17" s="2">
        <v>8.7609999999999993E-2</v>
      </c>
      <c r="S17" s="2">
        <v>8.2049999999999998E-2</v>
      </c>
      <c r="T17" s="2">
        <v>0.1003</v>
      </c>
      <c r="U17" s="2">
        <v>0.35930000000000001</v>
      </c>
      <c r="V17" s="2">
        <v>0.26369999999999999</v>
      </c>
      <c r="W17" s="2">
        <v>0.26900000000000002</v>
      </c>
      <c r="X17" s="2">
        <v>0.44230000000000003</v>
      </c>
      <c r="Y17" s="2">
        <v>0.20300000000000001</v>
      </c>
      <c r="Z17" s="2">
        <v>0.26919999999999999</v>
      </c>
      <c r="AA17" s="2">
        <v>0.87980000000000003</v>
      </c>
      <c r="AB17" s="2">
        <v>0.98540000000000005</v>
      </c>
      <c r="AC17" s="2">
        <v>0.97130000000000005</v>
      </c>
    </row>
    <row r="18" spans="1:29" x14ac:dyDescent="0.2">
      <c r="A18" s="1">
        <f t="shared" si="0"/>
        <v>80</v>
      </c>
      <c r="B18" s="2">
        <v>0.1089</v>
      </c>
      <c r="C18" s="2">
        <v>1.6020000000000001</v>
      </c>
      <c r="D18" s="2">
        <v>0.77390000000000003</v>
      </c>
      <c r="E18" s="2">
        <v>2.3370000000000002</v>
      </c>
      <c r="F18" s="2">
        <v>2.2210000000000001</v>
      </c>
      <c r="G18" s="2">
        <v>2.4910000000000001</v>
      </c>
      <c r="H18" s="2">
        <v>4.0289999999999999</v>
      </c>
      <c r="I18" s="2">
        <v>2.9580000000000002</v>
      </c>
      <c r="J18" s="2">
        <v>1.0089999999999999</v>
      </c>
      <c r="K18" s="2">
        <v>2.5099999999999998</v>
      </c>
      <c r="L18" s="2">
        <v>1.7829999999999999</v>
      </c>
      <c r="M18" s="2">
        <v>4.4180000000000001</v>
      </c>
      <c r="N18" s="2">
        <v>0.32879999999999998</v>
      </c>
      <c r="O18" s="2">
        <v>0.42320000000000002</v>
      </c>
      <c r="P18" s="2">
        <v>0.78490000000000004</v>
      </c>
      <c r="Q18" s="2">
        <v>0.16830000000000001</v>
      </c>
      <c r="R18" s="2">
        <v>0.127</v>
      </c>
      <c r="S18" s="2">
        <v>0.1046</v>
      </c>
      <c r="T18" s="2">
        <v>9.3460000000000001E-2</v>
      </c>
      <c r="U18" s="2">
        <v>0.50739999999999996</v>
      </c>
      <c r="V18" s="2">
        <v>0.27800000000000002</v>
      </c>
      <c r="W18" s="2">
        <v>0.34789999999999999</v>
      </c>
      <c r="X18" s="2">
        <v>0.39529999999999998</v>
      </c>
      <c r="Y18" s="2">
        <v>0.28589999999999999</v>
      </c>
      <c r="Z18" s="2">
        <v>0.30659999999999998</v>
      </c>
      <c r="AA18" s="2">
        <v>1.157</v>
      </c>
      <c r="AB18" s="2">
        <v>1.163</v>
      </c>
      <c r="AC18" s="2">
        <v>1.1459999999999999</v>
      </c>
    </row>
    <row r="19" spans="1:29" x14ac:dyDescent="0.2">
      <c r="A19" s="1">
        <f t="shared" si="0"/>
        <v>85</v>
      </c>
      <c r="B19" s="2">
        <v>0.1767</v>
      </c>
      <c r="C19" s="2">
        <v>1.925</v>
      </c>
      <c r="D19" s="2">
        <v>1.3440000000000001</v>
      </c>
      <c r="E19" s="2">
        <v>3.0379999999999998</v>
      </c>
      <c r="F19" s="2">
        <v>2.371</v>
      </c>
      <c r="G19" s="2">
        <v>2.5209999999999999</v>
      </c>
      <c r="H19" s="2">
        <v>4.056</v>
      </c>
      <c r="I19" s="2">
        <v>3.0110000000000001</v>
      </c>
      <c r="J19" s="2">
        <v>1.175</v>
      </c>
      <c r="K19" s="2">
        <v>2.7440000000000002</v>
      </c>
      <c r="L19" s="2">
        <v>1.9490000000000001</v>
      </c>
      <c r="M19" s="2">
        <v>4.5119999999999996</v>
      </c>
      <c r="N19" s="2">
        <v>0.33829999999999999</v>
      </c>
      <c r="O19" s="2">
        <v>0.47389999999999999</v>
      </c>
      <c r="P19" s="2">
        <v>0.94350000000000001</v>
      </c>
      <c r="Q19" s="2">
        <v>0.15190000000000001</v>
      </c>
      <c r="R19" s="2">
        <v>8.6599999999999996E-2</v>
      </c>
      <c r="S19" s="2">
        <v>0.10100000000000001</v>
      </c>
      <c r="T19" s="2">
        <v>0.13439999999999999</v>
      </c>
      <c r="U19" s="2">
        <v>0.55600000000000005</v>
      </c>
      <c r="V19" s="2">
        <v>0.35809999999999997</v>
      </c>
      <c r="W19" s="2">
        <v>0.4592</v>
      </c>
      <c r="X19" s="2">
        <v>0.55940000000000001</v>
      </c>
      <c r="Y19" s="2">
        <v>0.41799999999999998</v>
      </c>
      <c r="Z19" s="2">
        <v>0.3473</v>
      </c>
      <c r="AA19" s="2">
        <v>1.167</v>
      </c>
      <c r="AB19" s="2">
        <v>1.1559999999999999</v>
      </c>
      <c r="AC19" s="2">
        <v>1.1919999999999999</v>
      </c>
    </row>
    <row r="20" spans="1:29" x14ac:dyDescent="0.2">
      <c r="A20" s="1">
        <f t="shared" si="0"/>
        <v>90</v>
      </c>
      <c r="B20" s="2">
        <v>9.5829999999999999E-2</v>
      </c>
      <c r="C20" s="2">
        <v>2.9689999999999999</v>
      </c>
      <c r="D20" s="2">
        <v>1.3560000000000001</v>
      </c>
      <c r="E20" s="2">
        <v>4.0149999999999997</v>
      </c>
      <c r="F20" s="2">
        <v>2.569</v>
      </c>
      <c r="G20" s="2">
        <v>2.6709999999999998</v>
      </c>
      <c r="H20" s="2">
        <v>4.5199999999999996</v>
      </c>
      <c r="I20" s="2">
        <v>3.2429999999999999</v>
      </c>
      <c r="J20" s="2">
        <v>1.306</v>
      </c>
      <c r="K20" s="2">
        <v>2.9649999999999999</v>
      </c>
      <c r="L20" s="2">
        <v>2.1589999999999998</v>
      </c>
      <c r="M20" s="2">
        <v>5.3319999999999999</v>
      </c>
      <c r="N20" s="2">
        <v>0.30099999999999999</v>
      </c>
      <c r="O20" s="2">
        <v>0.4824</v>
      </c>
      <c r="P20" s="2">
        <v>0.91869999999999996</v>
      </c>
      <c r="Q20" s="2">
        <v>0.1686</v>
      </c>
      <c r="R20" s="2">
        <v>9.4329999999999997E-2</v>
      </c>
      <c r="S20" s="2">
        <v>6.4189999999999997E-2</v>
      </c>
      <c r="T20" s="2">
        <v>9.912E-2</v>
      </c>
      <c r="U20" s="2">
        <v>0.58660000000000001</v>
      </c>
      <c r="V20" s="2">
        <v>0.35370000000000001</v>
      </c>
      <c r="W20" s="2">
        <v>0.4259</v>
      </c>
      <c r="X20" s="2">
        <v>0.57899999999999996</v>
      </c>
      <c r="Y20" s="2">
        <v>0.379</v>
      </c>
      <c r="Z20" s="2">
        <v>0.38279999999999997</v>
      </c>
      <c r="AA20" s="2">
        <v>1.41</v>
      </c>
      <c r="AB20" s="2">
        <v>1.34</v>
      </c>
      <c r="AC20" s="2">
        <v>1.294</v>
      </c>
    </row>
    <row r="21" spans="1:29" x14ac:dyDescent="0.2">
      <c r="A21" s="1">
        <f t="shared" si="0"/>
        <v>95</v>
      </c>
      <c r="B21" s="2">
        <v>9.2960000000000001E-2</v>
      </c>
      <c r="C21" s="2">
        <v>3.278</v>
      </c>
      <c r="D21" s="2">
        <v>1.212</v>
      </c>
      <c r="E21" s="2">
        <v>4.3049999999999997</v>
      </c>
      <c r="F21" s="2">
        <v>2.6040000000000001</v>
      </c>
      <c r="G21" s="2">
        <v>2.7850000000000001</v>
      </c>
      <c r="H21" s="2">
        <v>4.6399999999999997</v>
      </c>
      <c r="I21" s="2">
        <v>3.4079999999999999</v>
      </c>
      <c r="J21" s="2">
        <v>1.2889999999999999</v>
      </c>
      <c r="K21" s="2">
        <v>3.2170000000000001</v>
      </c>
      <c r="L21" s="2">
        <v>2.5750000000000002</v>
      </c>
      <c r="M21" s="2">
        <v>5.9249999999999998</v>
      </c>
      <c r="N21" s="2">
        <v>0.25679999999999997</v>
      </c>
      <c r="O21" s="2">
        <v>0.55669999999999997</v>
      </c>
      <c r="P21" s="2">
        <v>1.083</v>
      </c>
      <c r="Q21" s="2">
        <v>0.1338</v>
      </c>
      <c r="R21" s="2">
        <v>5.9920000000000001E-2</v>
      </c>
      <c r="S21" s="2">
        <v>9.2490000000000003E-2</v>
      </c>
      <c r="T21" s="2">
        <v>6.3070000000000001E-2</v>
      </c>
      <c r="U21" s="2">
        <v>0.72160000000000002</v>
      </c>
      <c r="V21" s="2">
        <v>0.34010000000000001</v>
      </c>
      <c r="W21" s="2">
        <v>0.61209999999999998</v>
      </c>
      <c r="X21" s="2">
        <v>0.60109999999999997</v>
      </c>
      <c r="Y21" s="2">
        <v>0.49619999999999997</v>
      </c>
      <c r="Z21" s="2">
        <v>0.49130000000000001</v>
      </c>
      <c r="AA21" s="2">
        <v>1.3620000000000001</v>
      </c>
      <c r="AB21" s="2">
        <v>1.373</v>
      </c>
      <c r="AC21" s="2">
        <v>1.345</v>
      </c>
    </row>
    <row r="22" spans="1:29" x14ac:dyDescent="0.2">
      <c r="A22" s="1">
        <f t="shared" si="0"/>
        <v>100</v>
      </c>
      <c r="B22" s="2">
        <v>0.1153</v>
      </c>
      <c r="C22" s="2">
        <v>4.6079999999999997</v>
      </c>
      <c r="D22" s="2">
        <v>2.2389999999999999</v>
      </c>
      <c r="E22" s="2">
        <v>4.2690000000000001</v>
      </c>
      <c r="F22" s="2">
        <v>2.6819999999999999</v>
      </c>
      <c r="G22" s="2">
        <v>3.0110000000000001</v>
      </c>
      <c r="H22" s="2">
        <v>5.0060000000000002</v>
      </c>
      <c r="I22" s="2">
        <v>3.738</v>
      </c>
      <c r="J22" s="2">
        <v>1.5740000000000001</v>
      </c>
      <c r="K22" s="2">
        <v>3.5990000000000002</v>
      </c>
      <c r="L22" s="2">
        <v>2.9279999999999999</v>
      </c>
      <c r="M22" s="2">
        <v>5.673</v>
      </c>
      <c r="N22" s="2">
        <v>0.3947</v>
      </c>
      <c r="O22" s="2">
        <v>0.67120000000000002</v>
      </c>
      <c r="P22" s="2">
        <v>1.0569999999999999</v>
      </c>
      <c r="Q22" s="2">
        <v>0.17649999999999999</v>
      </c>
      <c r="R22" s="2">
        <v>7.4579999999999994E-2</v>
      </c>
      <c r="S22" s="2">
        <v>0.1062</v>
      </c>
      <c r="T22" s="2">
        <v>8.8260000000000005E-2</v>
      </c>
      <c r="U22" s="2">
        <v>0.61609999999999998</v>
      </c>
      <c r="V22" s="2">
        <v>0.35239999999999999</v>
      </c>
      <c r="W22" s="2">
        <v>0.54469999999999996</v>
      </c>
      <c r="X22" s="2">
        <v>0.62009999999999998</v>
      </c>
      <c r="Y22" s="2">
        <v>0.52829999999999999</v>
      </c>
      <c r="Z22" s="2">
        <v>0.47920000000000001</v>
      </c>
      <c r="AA22" s="2">
        <v>1.5649999999999999</v>
      </c>
      <c r="AB22" s="2">
        <v>1.603</v>
      </c>
      <c r="AC22" s="2">
        <v>1.54</v>
      </c>
    </row>
    <row r="23" spans="1:29" x14ac:dyDescent="0.2">
      <c r="A23" s="1">
        <f t="shared" si="0"/>
        <v>105</v>
      </c>
      <c r="B23" s="2">
        <v>8.9010000000000006E-2</v>
      </c>
      <c r="C23" s="2">
        <v>3.7930000000000001</v>
      </c>
      <c r="D23" s="2">
        <v>1.788</v>
      </c>
      <c r="E23" s="2">
        <v>5.9809999999999999</v>
      </c>
      <c r="F23" s="2">
        <v>2.956</v>
      </c>
      <c r="G23" s="2">
        <v>3.0459999999999998</v>
      </c>
      <c r="H23" s="2">
        <v>5.32</v>
      </c>
      <c r="I23" s="2">
        <v>4.0179999999999998</v>
      </c>
      <c r="J23" s="2">
        <v>1.4990000000000001</v>
      </c>
      <c r="K23" s="2">
        <v>3.7690000000000001</v>
      </c>
      <c r="L23" s="2">
        <v>3.4079999999999999</v>
      </c>
      <c r="M23" s="2">
        <v>6.1630000000000003</v>
      </c>
      <c r="N23" s="2">
        <v>0.28549999999999998</v>
      </c>
      <c r="O23" s="2">
        <v>0.68610000000000004</v>
      </c>
      <c r="P23" s="2">
        <v>1.3280000000000001</v>
      </c>
      <c r="Q23" s="2">
        <v>0.1857</v>
      </c>
      <c r="R23" s="2">
        <v>9.6629999999999994E-2</v>
      </c>
      <c r="S23" s="2">
        <v>0.1416</v>
      </c>
      <c r="T23" s="2">
        <v>8.054E-2</v>
      </c>
      <c r="U23" s="2">
        <v>0.81630000000000003</v>
      </c>
      <c r="V23" s="2">
        <v>0.56759999999999999</v>
      </c>
      <c r="W23" s="2">
        <v>0.64170000000000005</v>
      </c>
      <c r="X23" s="2">
        <v>0.85519999999999996</v>
      </c>
      <c r="Y23" s="2">
        <v>0.51570000000000005</v>
      </c>
      <c r="Z23" s="2">
        <v>0.57589999999999997</v>
      </c>
      <c r="AA23" s="2">
        <v>1.4450000000000001</v>
      </c>
      <c r="AB23" s="2">
        <v>1.7430000000000001</v>
      </c>
      <c r="AC23" s="2">
        <v>1.49</v>
      </c>
    </row>
    <row r="24" spans="1:29" x14ac:dyDescent="0.2">
      <c r="A24" s="1">
        <f t="shared" si="0"/>
        <v>110</v>
      </c>
      <c r="B24" s="2">
        <v>8.8859999999999995E-2</v>
      </c>
      <c r="C24" s="2">
        <v>5.7350000000000003</v>
      </c>
      <c r="D24" s="2">
        <v>2.0179999999999998</v>
      </c>
      <c r="E24" s="2">
        <v>6.3220000000000001</v>
      </c>
      <c r="F24" s="2">
        <v>3.125</v>
      </c>
      <c r="G24" s="2">
        <v>3.18</v>
      </c>
      <c r="H24" s="2">
        <v>5.0179999999999998</v>
      </c>
      <c r="I24" s="2">
        <v>3.8260000000000001</v>
      </c>
      <c r="J24" s="2">
        <v>1.6</v>
      </c>
      <c r="K24" s="2">
        <v>4.1210000000000004</v>
      </c>
      <c r="L24" s="2">
        <v>3.5419999999999998</v>
      </c>
      <c r="M24" s="2">
        <v>6.3380000000000001</v>
      </c>
      <c r="N24" s="2">
        <v>0.20530000000000001</v>
      </c>
      <c r="O24" s="2">
        <v>0.79190000000000005</v>
      </c>
      <c r="P24" s="2">
        <v>1.359</v>
      </c>
      <c r="Q24" s="2">
        <v>0.15210000000000001</v>
      </c>
      <c r="R24" s="2">
        <v>7.8200000000000006E-2</v>
      </c>
      <c r="S24" s="2">
        <v>0.12839999999999999</v>
      </c>
      <c r="T24" s="2">
        <v>0.1171</v>
      </c>
      <c r="U24" s="2">
        <v>0.7903</v>
      </c>
      <c r="V24" s="2">
        <v>0.55730000000000002</v>
      </c>
      <c r="W24" s="2">
        <v>0.63219999999999998</v>
      </c>
      <c r="X24" s="2">
        <v>0.78590000000000004</v>
      </c>
      <c r="Y24" s="2">
        <v>0.50129999999999997</v>
      </c>
      <c r="Z24" s="2">
        <v>0.55810000000000004</v>
      </c>
      <c r="AA24" s="2">
        <v>1.5169999999999999</v>
      </c>
      <c r="AB24" s="2">
        <v>1.708</v>
      </c>
      <c r="AC24" s="2">
        <v>1.581</v>
      </c>
    </row>
    <row r="25" spans="1:29" x14ac:dyDescent="0.2">
      <c r="A25" s="1">
        <f t="shared" si="0"/>
        <v>115</v>
      </c>
      <c r="B25" s="2">
        <v>0.12670000000000001</v>
      </c>
      <c r="C25" s="2">
        <v>5.2160000000000002</v>
      </c>
      <c r="D25" s="2">
        <v>2.5649999999999999</v>
      </c>
      <c r="E25" s="2">
        <v>6.9089999999999998</v>
      </c>
      <c r="F25" s="2">
        <v>3.081</v>
      </c>
      <c r="G25" s="2">
        <v>3.2330000000000001</v>
      </c>
      <c r="H25" s="2">
        <v>5.2220000000000004</v>
      </c>
      <c r="I25" s="2">
        <v>4.3019999999999996</v>
      </c>
      <c r="J25" s="2">
        <v>1.635</v>
      </c>
      <c r="K25" s="2">
        <v>4.3810000000000002</v>
      </c>
      <c r="L25" s="2">
        <v>3.8620000000000001</v>
      </c>
      <c r="M25" s="2">
        <v>7.1139999999999999</v>
      </c>
      <c r="N25" s="2">
        <v>0.34279999999999999</v>
      </c>
      <c r="O25" s="2">
        <v>0.79239999999999999</v>
      </c>
      <c r="P25" s="2">
        <v>1.6120000000000001</v>
      </c>
      <c r="Q25" s="2">
        <v>0.1739</v>
      </c>
      <c r="R25" s="2">
        <v>6.4199999999999993E-2</v>
      </c>
      <c r="S25" s="2">
        <v>7.4510000000000007E-2</v>
      </c>
      <c r="T25" s="2">
        <v>0.12</v>
      </c>
      <c r="U25" s="2">
        <v>0.89500000000000002</v>
      </c>
      <c r="V25" s="2">
        <v>0.54249999999999998</v>
      </c>
      <c r="W25" s="2">
        <v>0.63329999999999997</v>
      </c>
      <c r="X25" s="2">
        <v>0.81430000000000002</v>
      </c>
      <c r="Y25" s="2">
        <v>0.60170000000000001</v>
      </c>
      <c r="Z25" s="2">
        <v>0.6835</v>
      </c>
      <c r="AA25" s="2">
        <v>1.81</v>
      </c>
      <c r="AB25" s="2">
        <v>1.8859999999999999</v>
      </c>
      <c r="AC25" s="2">
        <v>1.706</v>
      </c>
    </row>
    <row r="26" spans="1:29" x14ac:dyDescent="0.2">
      <c r="A26" s="1">
        <f t="shared" si="0"/>
        <v>120</v>
      </c>
      <c r="B26" s="2">
        <v>8.0390000000000003E-2</v>
      </c>
      <c r="C26" s="2">
        <v>7.3840000000000003</v>
      </c>
      <c r="D26" s="2">
        <v>3.3919999999999999</v>
      </c>
      <c r="E26" s="2">
        <v>6.8049999999999997</v>
      </c>
      <c r="F26" s="2">
        <v>3.3010000000000002</v>
      </c>
      <c r="G26" s="2">
        <v>3.1989999999999998</v>
      </c>
      <c r="H26" s="2">
        <v>5.2060000000000004</v>
      </c>
      <c r="I26" s="2">
        <v>4.3019999999999996</v>
      </c>
      <c r="J26" s="2">
        <v>1.732</v>
      </c>
      <c r="K26" s="2">
        <v>4.92</v>
      </c>
      <c r="L26" s="2">
        <v>4.2039999999999997</v>
      </c>
      <c r="M26" s="2">
        <v>7.1109999999999998</v>
      </c>
      <c r="N26" s="2">
        <v>0.28570000000000001</v>
      </c>
      <c r="O26" s="2">
        <v>0.96479999999999999</v>
      </c>
      <c r="P26" s="2">
        <v>1.617</v>
      </c>
      <c r="Q26" s="2">
        <v>0.16120000000000001</v>
      </c>
      <c r="R26" s="2">
        <v>8.7169999999999997E-2</v>
      </c>
      <c r="S26" s="2">
        <v>0.11650000000000001</v>
      </c>
      <c r="T26" s="2">
        <v>0.12509999999999999</v>
      </c>
      <c r="U26" s="2">
        <v>0.97660000000000002</v>
      </c>
      <c r="V26" s="2">
        <v>0.57310000000000005</v>
      </c>
      <c r="W26" s="2">
        <v>0.85150000000000003</v>
      </c>
      <c r="X26" s="2">
        <v>1.0129999999999999</v>
      </c>
      <c r="Y26" s="2">
        <v>0.60919999999999996</v>
      </c>
      <c r="Z26" s="2">
        <v>0.78220000000000001</v>
      </c>
      <c r="AA26" s="2">
        <v>1.728</v>
      </c>
      <c r="AB26" s="2">
        <v>1.921</v>
      </c>
      <c r="AC26" s="2">
        <v>1.931</v>
      </c>
    </row>
    <row r="27" spans="1:29" x14ac:dyDescent="0.2">
      <c r="A27" s="1">
        <f t="shared" si="0"/>
        <v>125</v>
      </c>
      <c r="B27" s="2">
        <v>8.9779999999999999E-2</v>
      </c>
      <c r="C27" s="2">
        <v>7.65</v>
      </c>
      <c r="D27" s="2">
        <v>3.4260000000000002</v>
      </c>
      <c r="E27" s="2">
        <v>7.5780000000000003</v>
      </c>
      <c r="F27" s="2">
        <v>3.4969999999999999</v>
      </c>
      <c r="G27" s="2">
        <v>3.327</v>
      </c>
      <c r="H27" s="2">
        <v>5.5030000000000001</v>
      </c>
      <c r="I27" s="2">
        <v>4.7409999999999997</v>
      </c>
      <c r="J27" s="2">
        <v>1.915</v>
      </c>
      <c r="K27" s="2">
        <v>5.431</v>
      </c>
      <c r="L27" s="2">
        <v>4.5330000000000004</v>
      </c>
      <c r="M27" s="2">
        <v>7.5389999999999997</v>
      </c>
      <c r="N27" s="2">
        <v>0.32869999999999999</v>
      </c>
      <c r="O27" s="2">
        <v>1.0109999999999999</v>
      </c>
      <c r="P27" s="2">
        <v>1.804</v>
      </c>
      <c r="Q27" s="2">
        <v>0.2082</v>
      </c>
      <c r="R27" s="2">
        <v>6.8419999999999995E-2</v>
      </c>
      <c r="S27" s="2">
        <v>0.10050000000000001</v>
      </c>
      <c r="T27" s="2">
        <v>9.6100000000000005E-2</v>
      </c>
      <c r="U27" s="2">
        <v>1.056</v>
      </c>
      <c r="V27" s="2">
        <v>0.59789999999999999</v>
      </c>
      <c r="W27" s="2">
        <v>0.80730000000000002</v>
      </c>
      <c r="X27" s="2">
        <v>1.143</v>
      </c>
      <c r="Y27" s="2">
        <v>0.69879999999999998</v>
      </c>
      <c r="Z27" s="2">
        <v>0.80359999999999998</v>
      </c>
      <c r="AA27" s="2">
        <v>1.806</v>
      </c>
      <c r="AB27" s="2">
        <v>2.0790000000000002</v>
      </c>
      <c r="AC27" s="2">
        <v>1.8089999999999999</v>
      </c>
    </row>
    <row r="28" spans="1:29" x14ac:dyDescent="0.2">
      <c r="A28" s="1">
        <f t="shared" si="0"/>
        <v>130</v>
      </c>
      <c r="B28" s="2">
        <v>8.8840000000000002E-2</v>
      </c>
      <c r="C28" s="2">
        <v>7.5369999999999999</v>
      </c>
      <c r="D28" s="2">
        <v>3.4039999999999999</v>
      </c>
      <c r="E28" s="2">
        <v>8.5820000000000007</v>
      </c>
      <c r="F28" s="2">
        <v>3.5920000000000001</v>
      </c>
      <c r="G28" s="2">
        <v>3.5249999999999999</v>
      </c>
      <c r="H28" s="2">
        <v>5.6070000000000002</v>
      </c>
      <c r="I28" s="2">
        <v>4.9569999999999999</v>
      </c>
      <c r="J28" s="2">
        <v>1.8779999999999999</v>
      </c>
      <c r="K28" s="2">
        <v>5.173</v>
      </c>
      <c r="L28" s="2">
        <v>5.0090000000000003</v>
      </c>
      <c r="M28" s="2">
        <v>7.532</v>
      </c>
      <c r="N28" s="2">
        <v>0.19839999999999999</v>
      </c>
      <c r="O28" s="2">
        <v>1.006</v>
      </c>
      <c r="P28" s="2">
        <v>1.8360000000000001</v>
      </c>
      <c r="Q28" s="2">
        <v>8.4540000000000004E-2</v>
      </c>
      <c r="R28" s="2">
        <v>0.1082</v>
      </c>
      <c r="S28" s="2">
        <v>0.1139</v>
      </c>
      <c r="T28" s="2">
        <v>0.10050000000000001</v>
      </c>
      <c r="U28" s="2">
        <v>1.28</v>
      </c>
      <c r="V28" s="2">
        <v>0.74919999999999998</v>
      </c>
      <c r="W28" s="2">
        <v>0.87390000000000001</v>
      </c>
      <c r="X28" s="2">
        <v>1.1439999999999999</v>
      </c>
      <c r="Y28" s="2">
        <v>0.74180000000000001</v>
      </c>
      <c r="Z28" s="2">
        <v>0.77429999999999999</v>
      </c>
      <c r="AA28" s="2">
        <v>1.706</v>
      </c>
      <c r="AB28" s="2">
        <v>1.98</v>
      </c>
      <c r="AC28" s="2">
        <v>1.829</v>
      </c>
    </row>
    <row r="29" spans="1:29" x14ac:dyDescent="0.2">
      <c r="A29" s="1">
        <f t="shared" si="0"/>
        <v>135</v>
      </c>
      <c r="B29" s="2">
        <v>0.1225</v>
      </c>
      <c r="C29" s="2">
        <v>8.8160000000000007</v>
      </c>
      <c r="D29" s="2">
        <v>4.4130000000000003</v>
      </c>
      <c r="E29" s="2">
        <v>7.44</v>
      </c>
      <c r="F29" s="2">
        <v>3.7509999999999999</v>
      </c>
      <c r="G29" s="2">
        <v>3.4860000000000002</v>
      </c>
      <c r="H29" s="2">
        <v>5.5940000000000003</v>
      </c>
      <c r="I29" s="2">
        <v>4.9729999999999999</v>
      </c>
      <c r="J29" s="2">
        <v>2.0739999999999998</v>
      </c>
      <c r="K29" s="2">
        <v>5.6340000000000003</v>
      </c>
      <c r="L29" s="2">
        <v>5.6360000000000001</v>
      </c>
      <c r="M29" s="2">
        <v>7.8250000000000002</v>
      </c>
      <c r="N29" s="2">
        <v>0.27139999999999997</v>
      </c>
      <c r="O29" s="2">
        <v>1.224</v>
      </c>
      <c r="P29" s="2">
        <v>2.0750000000000002</v>
      </c>
      <c r="Q29" s="2">
        <v>9.9419999999999994E-2</v>
      </c>
      <c r="R29" s="2">
        <v>8.7550000000000003E-2</v>
      </c>
      <c r="S29" s="2">
        <v>0.11310000000000001</v>
      </c>
      <c r="T29" s="2">
        <v>0.10440000000000001</v>
      </c>
      <c r="U29" s="2">
        <v>1.163</v>
      </c>
      <c r="V29" s="2">
        <v>0.77600000000000002</v>
      </c>
      <c r="W29" s="2">
        <v>0.98509999999999998</v>
      </c>
      <c r="X29" s="2">
        <v>1.2569999999999999</v>
      </c>
      <c r="Y29" s="2">
        <v>0.87839999999999996</v>
      </c>
      <c r="Z29" s="2">
        <v>0.92559999999999998</v>
      </c>
      <c r="AA29" s="2">
        <v>1.9339999999999999</v>
      </c>
      <c r="AB29" s="2">
        <v>2.0659999999999998</v>
      </c>
      <c r="AC29" s="2">
        <v>1.621</v>
      </c>
    </row>
    <row r="30" spans="1:29" x14ac:dyDescent="0.2">
      <c r="A30" s="1">
        <f t="shared" si="0"/>
        <v>140</v>
      </c>
      <c r="B30" s="2">
        <v>0.11</v>
      </c>
      <c r="C30" s="2">
        <v>9.4740000000000002</v>
      </c>
      <c r="D30" s="2">
        <v>5.0970000000000004</v>
      </c>
      <c r="E30" s="2">
        <v>8.7620000000000005</v>
      </c>
      <c r="F30" s="2">
        <v>3.64</v>
      </c>
      <c r="G30" s="2">
        <v>3.6110000000000002</v>
      </c>
      <c r="H30" s="2">
        <v>5.4569999999999999</v>
      </c>
      <c r="I30" s="2">
        <v>4.859</v>
      </c>
      <c r="J30" s="2">
        <v>2.117</v>
      </c>
      <c r="K30" s="2">
        <v>5.9640000000000004</v>
      </c>
      <c r="L30" s="2">
        <v>5.875</v>
      </c>
      <c r="M30" s="2">
        <v>7.99</v>
      </c>
      <c r="N30" s="2">
        <v>0.254</v>
      </c>
      <c r="O30" s="2">
        <v>1.1379999999999999</v>
      </c>
      <c r="P30" s="2">
        <v>2.16</v>
      </c>
      <c r="Q30" s="2">
        <v>0.12659999999999999</v>
      </c>
      <c r="R30" s="2">
        <v>9.5100000000000004E-2</v>
      </c>
      <c r="S30" s="2">
        <v>7.2470000000000007E-2</v>
      </c>
      <c r="T30" s="2">
        <v>0.19420000000000001</v>
      </c>
      <c r="U30" s="2">
        <v>1.306</v>
      </c>
      <c r="V30" s="2">
        <v>0.78600000000000003</v>
      </c>
      <c r="W30" s="2">
        <v>1.0880000000000001</v>
      </c>
      <c r="X30" s="2">
        <v>1.238</v>
      </c>
      <c r="Y30" s="2">
        <v>0.87570000000000003</v>
      </c>
      <c r="Z30" s="2">
        <v>0.82130000000000003</v>
      </c>
      <c r="AA30" s="2">
        <v>1.7809999999999999</v>
      </c>
      <c r="AB30" s="2">
        <v>2.1720000000000002</v>
      </c>
      <c r="AC30" s="2">
        <v>1.696</v>
      </c>
    </row>
    <row r="31" spans="1:29" x14ac:dyDescent="0.2">
      <c r="A31" s="1">
        <f t="shared" si="0"/>
        <v>145</v>
      </c>
      <c r="B31" s="2">
        <v>8.9330000000000007E-2</v>
      </c>
      <c r="C31" s="2">
        <v>8.7680000000000007</v>
      </c>
      <c r="D31" s="2">
        <v>4.681</v>
      </c>
      <c r="E31" s="2">
        <v>8.8810000000000002</v>
      </c>
      <c r="F31" s="2">
        <v>3.605</v>
      </c>
      <c r="G31" s="2">
        <v>3.9049999999999998</v>
      </c>
      <c r="H31" s="2">
        <v>5.3959999999999999</v>
      </c>
      <c r="I31" s="2">
        <v>5.1920000000000002</v>
      </c>
      <c r="J31" s="2">
        <v>2.0739999999999998</v>
      </c>
      <c r="K31" s="2">
        <v>6.3630000000000004</v>
      </c>
      <c r="L31" s="2">
        <v>6.4429999999999996</v>
      </c>
      <c r="M31" s="2">
        <v>8.2799999999999994</v>
      </c>
      <c r="N31" s="2">
        <v>0.3175</v>
      </c>
      <c r="O31" s="2">
        <v>1.2909999999999999</v>
      </c>
      <c r="P31" s="2">
        <v>2.2029999999999998</v>
      </c>
      <c r="Q31" s="2">
        <v>0.13320000000000001</v>
      </c>
      <c r="R31" s="2">
        <v>5.475E-2</v>
      </c>
      <c r="S31" s="2">
        <v>8.7260000000000004E-2</v>
      </c>
      <c r="T31" s="2">
        <v>8.5949999999999999E-2</v>
      </c>
      <c r="U31" s="2">
        <v>1.49</v>
      </c>
      <c r="V31" s="2">
        <v>0.94579999999999997</v>
      </c>
      <c r="W31" s="2">
        <v>1.2430000000000001</v>
      </c>
      <c r="X31" s="2">
        <v>1.5289999999999999</v>
      </c>
      <c r="Y31" s="2">
        <v>0.91910000000000003</v>
      </c>
      <c r="Z31" s="2">
        <v>0.9022</v>
      </c>
      <c r="AA31" s="2">
        <v>1.72</v>
      </c>
      <c r="AB31" s="2">
        <v>2.1059999999999999</v>
      </c>
      <c r="AC31" s="2">
        <v>1.64</v>
      </c>
    </row>
    <row r="32" spans="1:29" x14ac:dyDescent="0.2">
      <c r="A32" s="1">
        <f t="shared" si="0"/>
        <v>150</v>
      </c>
      <c r="B32" s="2">
        <v>0.12089999999999999</v>
      </c>
      <c r="C32" s="2">
        <v>11.21</v>
      </c>
      <c r="D32" s="2">
        <v>5.9210000000000003</v>
      </c>
      <c r="E32" s="2">
        <v>9.86</v>
      </c>
      <c r="F32" s="2">
        <v>3.7010000000000001</v>
      </c>
      <c r="G32" s="2">
        <v>3.8359999999999999</v>
      </c>
      <c r="H32" s="2">
        <v>5.5289999999999999</v>
      </c>
      <c r="I32" s="2">
        <v>5.1440000000000001</v>
      </c>
      <c r="J32" s="2">
        <v>2.056</v>
      </c>
      <c r="K32" s="2">
        <v>6.6</v>
      </c>
      <c r="L32" s="2">
        <v>7.0179999999999998</v>
      </c>
      <c r="M32" s="2">
        <v>8.5779999999999994</v>
      </c>
      <c r="N32" s="2">
        <v>0.20030000000000001</v>
      </c>
      <c r="O32" s="2">
        <v>1.321</v>
      </c>
      <c r="P32" s="2">
        <v>2.4089999999999998</v>
      </c>
      <c r="Q32" s="2">
        <v>0.17899999999999999</v>
      </c>
      <c r="R32" s="2">
        <v>0.1305</v>
      </c>
      <c r="S32" s="2">
        <v>9.5280000000000004E-2</v>
      </c>
      <c r="T32" s="2">
        <v>9.597E-2</v>
      </c>
      <c r="U32" s="2">
        <v>1.58</v>
      </c>
      <c r="V32" s="2">
        <v>1.028</v>
      </c>
      <c r="W32" s="2">
        <v>1.24</v>
      </c>
      <c r="X32" s="2">
        <v>1.5860000000000001</v>
      </c>
      <c r="Y32" s="2">
        <v>0.88490000000000002</v>
      </c>
      <c r="Z32" s="2">
        <v>0.96389999999999998</v>
      </c>
      <c r="AA32" s="2">
        <v>1.8169999999999999</v>
      </c>
      <c r="AB32" s="2">
        <v>2.0070000000000001</v>
      </c>
      <c r="AC32" s="2">
        <v>1.502</v>
      </c>
    </row>
    <row r="33" spans="1:29" x14ac:dyDescent="0.2">
      <c r="A33" s="1">
        <f t="shared" si="0"/>
        <v>155</v>
      </c>
      <c r="B33" s="2">
        <v>6.2420000000000003E-2</v>
      </c>
      <c r="C33" s="2">
        <v>11.57</v>
      </c>
      <c r="D33" s="2">
        <v>5.7130000000000001</v>
      </c>
      <c r="E33" s="2">
        <v>11.14</v>
      </c>
      <c r="F33" s="2">
        <v>3.6819999999999999</v>
      </c>
      <c r="G33" s="2">
        <v>3.621</v>
      </c>
      <c r="H33" s="2">
        <v>5.0380000000000003</v>
      </c>
      <c r="I33" s="2">
        <v>5.2469999999999999</v>
      </c>
      <c r="J33" s="2">
        <v>2.2799999999999998</v>
      </c>
      <c r="K33" s="2">
        <v>6.6879999999999997</v>
      </c>
      <c r="L33" s="2">
        <v>7.2439999999999998</v>
      </c>
      <c r="M33" s="2">
        <v>8.3729999999999993</v>
      </c>
      <c r="N33" s="2">
        <v>0.24929999999999999</v>
      </c>
      <c r="O33" s="2">
        <v>1.595</v>
      </c>
      <c r="P33" s="2">
        <v>2.5510000000000002</v>
      </c>
      <c r="Q33" s="2">
        <v>9.7309999999999994E-2</v>
      </c>
      <c r="R33" s="2">
        <v>6.368E-2</v>
      </c>
      <c r="S33" s="2">
        <v>9.0539999999999995E-2</v>
      </c>
      <c r="T33" s="2">
        <v>8.3379999999999996E-2</v>
      </c>
      <c r="U33" s="2">
        <v>1.657</v>
      </c>
      <c r="V33" s="2">
        <v>1.0720000000000001</v>
      </c>
      <c r="W33" s="2">
        <v>1.2450000000000001</v>
      </c>
      <c r="X33" s="2">
        <v>1.776</v>
      </c>
      <c r="Y33" s="2">
        <v>1.08</v>
      </c>
      <c r="Z33" s="2">
        <v>1.0840000000000001</v>
      </c>
      <c r="AA33" s="2">
        <v>1.5840000000000001</v>
      </c>
      <c r="AB33" s="2">
        <v>2.1179999999999999</v>
      </c>
      <c r="AC33" s="2">
        <v>1.5009999999999999</v>
      </c>
    </row>
    <row r="34" spans="1:29" x14ac:dyDescent="0.2">
      <c r="A34" s="1">
        <f t="shared" si="0"/>
        <v>160</v>
      </c>
      <c r="B34" s="2">
        <v>6.0429999999999998E-2</v>
      </c>
      <c r="C34" s="2">
        <v>12.36</v>
      </c>
      <c r="D34" s="2">
        <v>5.6479999999999997</v>
      </c>
      <c r="E34" s="2">
        <v>10.97</v>
      </c>
      <c r="F34" s="2">
        <v>3.8450000000000002</v>
      </c>
      <c r="G34" s="2">
        <v>4.0549999999999997</v>
      </c>
      <c r="H34" s="2">
        <v>5.6239999999999997</v>
      </c>
      <c r="I34" s="2">
        <v>5.1070000000000002</v>
      </c>
      <c r="J34" s="2">
        <v>2.3090000000000002</v>
      </c>
      <c r="K34" s="2">
        <v>7.5339999999999998</v>
      </c>
      <c r="L34" s="2">
        <v>7.7670000000000003</v>
      </c>
      <c r="M34" s="2">
        <v>8.5350000000000001</v>
      </c>
      <c r="N34" s="2">
        <v>0.27289999999999998</v>
      </c>
      <c r="O34" s="2">
        <v>1.5760000000000001</v>
      </c>
      <c r="P34" s="2">
        <v>2.3809999999999998</v>
      </c>
      <c r="Q34" s="2">
        <v>0.1177</v>
      </c>
      <c r="R34" s="2">
        <v>0.1411</v>
      </c>
      <c r="S34" s="2">
        <v>0.11070000000000001</v>
      </c>
      <c r="T34" s="2">
        <v>0.1237</v>
      </c>
      <c r="U34" s="2">
        <v>1.754</v>
      </c>
      <c r="V34" s="2">
        <v>1.238</v>
      </c>
      <c r="W34" s="2">
        <v>1.3480000000000001</v>
      </c>
      <c r="X34" s="2">
        <v>1.8340000000000001</v>
      </c>
      <c r="Y34" s="2">
        <v>1.157</v>
      </c>
      <c r="Z34" s="2">
        <v>1.075</v>
      </c>
      <c r="AA34" s="2">
        <v>1.794</v>
      </c>
      <c r="AB34" s="2">
        <v>1.9850000000000001</v>
      </c>
      <c r="AC34" s="2">
        <v>1.466</v>
      </c>
    </row>
    <row r="35" spans="1:29" x14ac:dyDescent="0.2">
      <c r="A35" s="1">
        <f t="shared" si="0"/>
        <v>165</v>
      </c>
      <c r="B35" s="2">
        <v>9.1550000000000006E-2</v>
      </c>
      <c r="C35" s="2">
        <v>15.26</v>
      </c>
      <c r="D35" s="2">
        <v>6.0389999999999997</v>
      </c>
      <c r="E35" s="2">
        <v>11.34</v>
      </c>
      <c r="F35" s="2">
        <v>3.9969999999999999</v>
      </c>
      <c r="G35" s="2">
        <v>4.0199999999999996</v>
      </c>
      <c r="H35" s="2">
        <v>5.7039999999999997</v>
      </c>
      <c r="I35" s="2">
        <v>5.3289999999999997</v>
      </c>
      <c r="J35" s="2">
        <v>2.375</v>
      </c>
      <c r="K35" s="2">
        <v>7.431</v>
      </c>
      <c r="L35" s="2">
        <v>8.6859999999999999</v>
      </c>
      <c r="M35" s="2">
        <v>8.8089999999999993</v>
      </c>
      <c r="N35" s="2">
        <v>0.17979999999999999</v>
      </c>
      <c r="O35" s="2">
        <v>1.7110000000000001</v>
      </c>
      <c r="P35" s="2">
        <v>2.8490000000000002</v>
      </c>
      <c r="Q35" s="2">
        <v>9.6829999999999999E-2</v>
      </c>
      <c r="R35" s="2">
        <v>8.3199999999999996E-2</v>
      </c>
      <c r="S35" s="2">
        <v>0.1585</v>
      </c>
      <c r="T35" s="2">
        <v>4.8689999999999997E-2</v>
      </c>
      <c r="U35" s="2">
        <v>1.8640000000000001</v>
      </c>
      <c r="V35" s="2">
        <v>1.244</v>
      </c>
      <c r="W35" s="2">
        <v>1.5189999999999999</v>
      </c>
      <c r="X35" s="2">
        <v>1.776</v>
      </c>
      <c r="Y35" s="2">
        <v>1.1779999999999999</v>
      </c>
      <c r="Z35" s="2">
        <v>1.147</v>
      </c>
      <c r="AA35" s="2">
        <v>1.7310000000000001</v>
      </c>
      <c r="AB35" s="2">
        <v>1.8879999999999999</v>
      </c>
      <c r="AC35" s="2">
        <v>1.3160000000000001</v>
      </c>
    </row>
    <row r="36" spans="1:29" x14ac:dyDescent="0.2">
      <c r="A36" s="1">
        <f t="shared" si="0"/>
        <v>170</v>
      </c>
      <c r="B36" s="2">
        <v>5.178E-2</v>
      </c>
      <c r="C36" s="2">
        <v>16.34</v>
      </c>
      <c r="D36" s="2">
        <v>6.6669999999999998</v>
      </c>
      <c r="E36" s="2">
        <v>12.29</v>
      </c>
      <c r="F36" s="2">
        <v>3.992</v>
      </c>
      <c r="G36" s="2">
        <v>3.7690000000000001</v>
      </c>
      <c r="H36" s="2">
        <v>5.5949999999999998</v>
      </c>
      <c r="I36" s="2">
        <v>5.508</v>
      </c>
      <c r="J36" s="2">
        <v>2.3490000000000002</v>
      </c>
      <c r="K36" s="2">
        <v>7.4859999999999998</v>
      </c>
      <c r="L36" s="2">
        <v>8.7579999999999991</v>
      </c>
      <c r="M36" s="2">
        <v>9.3529999999999998</v>
      </c>
      <c r="N36" s="2">
        <v>0.18870000000000001</v>
      </c>
      <c r="O36" s="2">
        <v>1.6859999999999999</v>
      </c>
      <c r="P36" s="2">
        <v>2.8149999999999999</v>
      </c>
      <c r="Q36" s="2">
        <v>0.159</v>
      </c>
      <c r="R36" s="2">
        <v>9.6839999999999996E-2</v>
      </c>
      <c r="S36" s="2">
        <v>0.1027</v>
      </c>
      <c r="T36" s="2">
        <v>0.11650000000000001</v>
      </c>
      <c r="U36" s="2">
        <v>1.91</v>
      </c>
      <c r="V36" s="2">
        <v>1.421</v>
      </c>
      <c r="W36" s="2">
        <v>1.3660000000000001</v>
      </c>
      <c r="X36" s="2">
        <v>1.859</v>
      </c>
      <c r="Y36" s="2">
        <v>1.3049999999999999</v>
      </c>
      <c r="Z36" s="2">
        <v>1.149</v>
      </c>
      <c r="AA36" s="2">
        <v>1.538</v>
      </c>
      <c r="AB36" s="2">
        <v>1.9119999999999999</v>
      </c>
      <c r="AC36" s="2">
        <v>1.232</v>
      </c>
    </row>
    <row r="37" spans="1:29" x14ac:dyDescent="0.2">
      <c r="A37" s="1">
        <f t="shared" si="0"/>
        <v>175</v>
      </c>
      <c r="B37" s="2">
        <v>9.9890000000000007E-2</v>
      </c>
      <c r="C37" s="2">
        <v>14.17</v>
      </c>
      <c r="D37" s="2">
        <v>6.9459999999999997</v>
      </c>
      <c r="E37" s="2">
        <v>12.66</v>
      </c>
      <c r="F37" s="2">
        <v>3.94</v>
      </c>
      <c r="G37" s="2">
        <v>4.1950000000000003</v>
      </c>
      <c r="H37" s="2">
        <v>5.718</v>
      </c>
      <c r="I37" s="2">
        <v>5.3929999999999998</v>
      </c>
      <c r="J37" s="2">
        <v>2.4249999999999998</v>
      </c>
      <c r="K37" s="2">
        <v>7.8849999999999998</v>
      </c>
      <c r="L37" s="2">
        <v>9.4730000000000008</v>
      </c>
      <c r="M37" s="2">
        <v>8.6440000000000001</v>
      </c>
      <c r="N37" s="2">
        <v>0.20530000000000001</v>
      </c>
      <c r="O37" s="2">
        <v>1.59</v>
      </c>
      <c r="P37" s="2">
        <v>2.9009999999999998</v>
      </c>
      <c r="Q37" s="2">
        <v>0.1123</v>
      </c>
      <c r="R37" s="2">
        <v>7.4889999999999998E-2</v>
      </c>
      <c r="S37" s="2">
        <v>0.11559999999999999</v>
      </c>
      <c r="T37" s="2">
        <v>9.2560000000000003E-2</v>
      </c>
      <c r="U37" s="2">
        <v>2.222</v>
      </c>
      <c r="V37" s="2">
        <v>1.377</v>
      </c>
      <c r="W37" s="2">
        <v>1.5409999999999999</v>
      </c>
      <c r="X37" s="2">
        <v>1.927</v>
      </c>
      <c r="Y37" s="2">
        <v>1.43</v>
      </c>
      <c r="Z37" s="2">
        <v>1.093</v>
      </c>
      <c r="AA37" s="2">
        <v>1.4450000000000001</v>
      </c>
      <c r="AB37" s="2">
        <v>1.9330000000000001</v>
      </c>
      <c r="AC37" s="2">
        <v>1.0329999999999999</v>
      </c>
    </row>
    <row r="38" spans="1:29" x14ac:dyDescent="0.2">
      <c r="A38" s="1">
        <f t="shared" si="0"/>
        <v>180</v>
      </c>
      <c r="B38" s="2">
        <v>8.4250000000000005E-2</v>
      </c>
      <c r="C38" s="2">
        <v>15.96</v>
      </c>
      <c r="D38" s="2">
        <v>7.9859999999999998</v>
      </c>
      <c r="E38" s="2">
        <v>13.76</v>
      </c>
      <c r="F38" s="2">
        <v>4.2220000000000004</v>
      </c>
      <c r="G38" s="2">
        <v>4.0350000000000001</v>
      </c>
      <c r="H38" s="2">
        <v>6.032</v>
      </c>
      <c r="I38" s="2">
        <v>5.5679999999999996</v>
      </c>
      <c r="J38" s="2">
        <v>2.4169999999999998</v>
      </c>
      <c r="K38" s="2">
        <v>8.4269999999999996</v>
      </c>
      <c r="L38" s="2">
        <v>10.029999999999999</v>
      </c>
      <c r="M38" s="2">
        <v>8.7520000000000007</v>
      </c>
      <c r="N38" s="2">
        <v>0.1699</v>
      </c>
      <c r="O38" s="2">
        <v>1.9890000000000001</v>
      </c>
      <c r="P38" s="2">
        <v>3.2</v>
      </c>
      <c r="Q38" s="2">
        <v>9.1429999999999997E-2</v>
      </c>
      <c r="R38" s="2">
        <v>0.1024</v>
      </c>
      <c r="S38" s="2">
        <v>0.1452</v>
      </c>
      <c r="T38" s="2">
        <v>6.3990000000000005E-2</v>
      </c>
      <c r="U38" s="2">
        <v>2.077</v>
      </c>
      <c r="V38" s="2">
        <v>1.2549999999999999</v>
      </c>
      <c r="W38" s="2">
        <v>1.5740000000000001</v>
      </c>
      <c r="X38" s="2">
        <v>2.0609999999999999</v>
      </c>
      <c r="Y38" s="2">
        <v>1.401</v>
      </c>
      <c r="Z38" s="2">
        <v>1.343</v>
      </c>
      <c r="AA38" s="2">
        <v>1.4419999999999999</v>
      </c>
      <c r="AB38" s="2">
        <v>1.74</v>
      </c>
      <c r="AC38" s="2">
        <v>1.04</v>
      </c>
    </row>
    <row r="39" spans="1:29" x14ac:dyDescent="0.2">
      <c r="A39" s="1">
        <f t="shared" si="0"/>
        <v>185</v>
      </c>
      <c r="B39" s="2">
        <v>5.6669999999999998E-2</v>
      </c>
      <c r="C39" s="2">
        <v>17.420000000000002</v>
      </c>
      <c r="D39" s="2">
        <v>8.1790000000000003</v>
      </c>
      <c r="E39" s="2">
        <v>13.09</v>
      </c>
      <c r="F39" s="2">
        <v>4.1710000000000003</v>
      </c>
      <c r="G39" s="2">
        <v>3.9</v>
      </c>
      <c r="H39" s="2">
        <v>5.5019999999999998</v>
      </c>
      <c r="I39" s="2">
        <v>5.4980000000000002</v>
      </c>
      <c r="J39" s="2">
        <v>2.3839999999999999</v>
      </c>
      <c r="K39" s="2">
        <v>8.2959999999999994</v>
      </c>
      <c r="L39" s="2">
        <v>10.25</v>
      </c>
      <c r="M39" s="2">
        <v>8.8190000000000008</v>
      </c>
      <c r="N39" s="2">
        <v>0.16539999999999999</v>
      </c>
      <c r="O39" s="2">
        <v>2.0870000000000002</v>
      </c>
      <c r="P39" s="2">
        <v>3.15</v>
      </c>
      <c r="Q39" s="2">
        <v>0.10290000000000001</v>
      </c>
      <c r="R39" s="2">
        <v>6.1370000000000001E-2</v>
      </c>
      <c r="S39" s="2">
        <v>0.1651</v>
      </c>
      <c r="T39" s="2">
        <v>0.1077</v>
      </c>
      <c r="U39" s="2">
        <v>2.3740000000000001</v>
      </c>
      <c r="V39" s="2">
        <v>1.55</v>
      </c>
      <c r="W39" s="2">
        <v>1.742</v>
      </c>
      <c r="X39" s="2">
        <v>1.9970000000000001</v>
      </c>
      <c r="Y39" s="2">
        <v>1.5680000000000001</v>
      </c>
      <c r="Z39" s="2">
        <v>1.08</v>
      </c>
      <c r="AA39" s="2">
        <v>1.321</v>
      </c>
      <c r="AB39" s="2">
        <v>1.474</v>
      </c>
      <c r="AC39" s="2">
        <v>0.92989999999999995</v>
      </c>
    </row>
    <row r="40" spans="1:29" x14ac:dyDescent="0.2">
      <c r="A40" s="1">
        <f t="shared" si="0"/>
        <v>190</v>
      </c>
      <c r="B40" s="2">
        <v>4.8169999999999998E-2</v>
      </c>
      <c r="C40" s="2">
        <v>18.940000000000001</v>
      </c>
      <c r="D40" s="2">
        <v>8.7059999999999995</v>
      </c>
      <c r="E40" s="2">
        <v>14.63</v>
      </c>
      <c r="F40" s="2">
        <v>4.1260000000000003</v>
      </c>
      <c r="G40" s="2">
        <v>3.887</v>
      </c>
      <c r="H40" s="2">
        <v>5.4880000000000004</v>
      </c>
      <c r="I40" s="2">
        <v>5.4560000000000004</v>
      </c>
      <c r="J40" s="2">
        <v>2.5920000000000001</v>
      </c>
      <c r="K40" s="2">
        <v>8.3729999999999993</v>
      </c>
      <c r="L40" s="2">
        <v>11.09</v>
      </c>
      <c r="M40" s="2">
        <v>8.8390000000000004</v>
      </c>
      <c r="N40" s="2">
        <v>0.1867</v>
      </c>
      <c r="O40" s="2">
        <v>2.1869999999999998</v>
      </c>
      <c r="P40" s="2">
        <v>3.2549999999999999</v>
      </c>
      <c r="Q40" s="2">
        <v>0.20219999999999999</v>
      </c>
      <c r="R40" s="2">
        <v>9.0939999999999993E-2</v>
      </c>
      <c r="S40" s="2">
        <v>0.1174</v>
      </c>
      <c r="T40" s="2">
        <v>0.1061</v>
      </c>
      <c r="U40" s="2">
        <v>2.3530000000000002</v>
      </c>
      <c r="V40" s="2">
        <v>1.534</v>
      </c>
      <c r="W40" s="2">
        <v>1.7230000000000001</v>
      </c>
      <c r="X40" s="2">
        <v>2.036</v>
      </c>
      <c r="Y40" s="2">
        <v>1.427</v>
      </c>
      <c r="Z40" s="2">
        <v>1.1419999999999999</v>
      </c>
      <c r="AA40" s="2">
        <v>1.054</v>
      </c>
      <c r="AB40" s="2">
        <v>1.506</v>
      </c>
      <c r="AC40" s="2">
        <v>0.71630000000000005</v>
      </c>
    </row>
    <row r="41" spans="1:29" x14ac:dyDescent="0.2">
      <c r="A41" s="1">
        <f t="shared" si="0"/>
        <v>195</v>
      </c>
      <c r="B41" s="2">
        <v>7.4630000000000002E-2</v>
      </c>
      <c r="C41" s="2">
        <v>20.16</v>
      </c>
      <c r="D41" s="2">
        <v>8.4830000000000005</v>
      </c>
      <c r="E41" s="2">
        <v>15.23</v>
      </c>
      <c r="F41" s="2">
        <v>3.9980000000000002</v>
      </c>
      <c r="G41" s="2">
        <v>3.9089999999999998</v>
      </c>
      <c r="H41" s="2">
        <v>5.41</v>
      </c>
      <c r="I41" s="2">
        <v>5.4279999999999999</v>
      </c>
      <c r="J41" s="2">
        <v>2.2989999999999999</v>
      </c>
      <c r="K41" s="2">
        <v>8.8339999999999996</v>
      </c>
      <c r="L41" s="2">
        <v>11.28</v>
      </c>
      <c r="M41" s="2">
        <v>8.7080000000000002</v>
      </c>
      <c r="N41" s="2">
        <v>0.1275</v>
      </c>
      <c r="O41" s="2">
        <v>2.246</v>
      </c>
      <c r="P41" s="2">
        <v>3.5259999999999998</v>
      </c>
      <c r="Q41" s="2">
        <v>0.1241</v>
      </c>
      <c r="R41" s="2">
        <v>5.0659999999999997E-2</v>
      </c>
      <c r="S41" s="2">
        <v>0.13550000000000001</v>
      </c>
      <c r="T41" s="2">
        <v>8.8700000000000001E-2</v>
      </c>
      <c r="U41" s="2">
        <v>2.4590000000000001</v>
      </c>
      <c r="V41" s="2">
        <v>1.702</v>
      </c>
      <c r="W41" s="2">
        <v>1.782</v>
      </c>
      <c r="X41" s="2">
        <v>1.93</v>
      </c>
      <c r="Y41" s="2">
        <v>1.4510000000000001</v>
      </c>
      <c r="Z41" s="2">
        <v>0.96399999999999997</v>
      </c>
      <c r="AA41" s="2">
        <v>1.111</v>
      </c>
      <c r="AB41" s="2">
        <v>1.587</v>
      </c>
      <c r="AC41" s="2">
        <v>0.72119999999999995</v>
      </c>
    </row>
    <row r="42" spans="1:29" x14ac:dyDescent="0.2">
      <c r="A42" s="1">
        <f t="shared" si="0"/>
        <v>200</v>
      </c>
      <c r="B42" s="2">
        <v>7.1309999999999998E-2</v>
      </c>
      <c r="C42" s="2">
        <v>19.79</v>
      </c>
      <c r="D42" s="2">
        <v>9.7710000000000008</v>
      </c>
      <c r="E42" s="2">
        <v>14.54</v>
      </c>
      <c r="F42" s="2">
        <v>3.9740000000000002</v>
      </c>
      <c r="G42" s="2">
        <v>3.73</v>
      </c>
      <c r="H42" s="2">
        <v>5.5730000000000004</v>
      </c>
      <c r="I42" s="2">
        <v>5.6589999999999998</v>
      </c>
      <c r="J42" s="2">
        <v>2.7120000000000002</v>
      </c>
      <c r="K42" s="2">
        <v>9.218</v>
      </c>
      <c r="L42" s="2">
        <v>12.07</v>
      </c>
      <c r="M42" s="2">
        <v>8.9090000000000007</v>
      </c>
      <c r="N42" s="2">
        <v>0.15310000000000001</v>
      </c>
      <c r="O42" s="2">
        <v>2.302</v>
      </c>
      <c r="P42" s="2">
        <v>3.7589999999999999</v>
      </c>
      <c r="Q42" s="2">
        <v>9.8879999999999996E-2</v>
      </c>
      <c r="R42" s="2">
        <v>7.016E-2</v>
      </c>
      <c r="S42" s="2">
        <v>0.1038</v>
      </c>
      <c r="T42" s="2">
        <v>0.12089999999999999</v>
      </c>
      <c r="U42" s="2">
        <v>2.657</v>
      </c>
      <c r="V42" s="2">
        <v>1.75</v>
      </c>
      <c r="W42" s="2">
        <v>1.754</v>
      </c>
      <c r="X42" s="2">
        <v>2.04</v>
      </c>
      <c r="Y42" s="2">
        <v>1.5980000000000001</v>
      </c>
      <c r="Z42" s="2">
        <v>1.105</v>
      </c>
      <c r="AA42" s="2">
        <v>0.97130000000000005</v>
      </c>
      <c r="AB42" s="2">
        <v>1.3420000000000001</v>
      </c>
      <c r="AC42" s="2">
        <v>0.54600000000000004</v>
      </c>
    </row>
    <row r="43" spans="1:29" x14ac:dyDescent="0.2">
      <c r="A43" s="1">
        <f t="shared" si="0"/>
        <v>205</v>
      </c>
      <c r="B43" s="2">
        <v>4.5699999999999998E-2</v>
      </c>
      <c r="C43" s="2">
        <v>21.85</v>
      </c>
      <c r="D43" s="2">
        <v>10.07</v>
      </c>
      <c r="E43" s="2">
        <v>15.62</v>
      </c>
      <c r="F43" s="2">
        <v>4.1180000000000003</v>
      </c>
      <c r="G43" s="2">
        <v>3.7109999999999999</v>
      </c>
      <c r="H43" s="2">
        <v>5.665</v>
      </c>
      <c r="I43" s="2">
        <v>5.8559999999999999</v>
      </c>
      <c r="J43" s="2">
        <v>2.581</v>
      </c>
      <c r="K43" s="2">
        <v>9.343</v>
      </c>
      <c r="L43" s="2">
        <v>12.47</v>
      </c>
      <c r="M43" s="2">
        <v>9.0009999999999994</v>
      </c>
      <c r="N43" s="2">
        <v>0.11840000000000001</v>
      </c>
      <c r="O43" s="2">
        <v>2.7</v>
      </c>
      <c r="P43" s="2">
        <v>3.278</v>
      </c>
      <c r="Q43" s="2">
        <v>0.1179</v>
      </c>
      <c r="R43" s="2">
        <v>7.2300000000000003E-2</v>
      </c>
      <c r="S43" s="2">
        <v>6.651E-2</v>
      </c>
      <c r="T43" s="2">
        <v>8.5360000000000005E-2</v>
      </c>
      <c r="U43" s="2">
        <v>2.4529999999999998</v>
      </c>
      <c r="V43" s="2">
        <v>1.65</v>
      </c>
      <c r="W43" s="2">
        <v>1.8480000000000001</v>
      </c>
      <c r="X43" s="2">
        <v>2.1240000000000001</v>
      </c>
      <c r="Y43" s="2">
        <v>1.7390000000000001</v>
      </c>
      <c r="Z43" s="2">
        <v>1.0349999999999999</v>
      </c>
      <c r="AA43" s="2">
        <v>0.65759999999999996</v>
      </c>
      <c r="AB43" s="2">
        <v>1.234</v>
      </c>
      <c r="AC43" s="2">
        <v>0.45760000000000001</v>
      </c>
    </row>
    <row r="44" spans="1:29" x14ac:dyDescent="0.2">
      <c r="A44" s="1">
        <f t="shared" si="0"/>
        <v>210</v>
      </c>
      <c r="B44" s="2">
        <v>6.2869999999999995E-2</v>
      </c>
      <c r="C44" s="2">
        <v>20.54</v>
      </c>
      <c r="D44" s="2">
        <v>10.32</v>
      </c>
      <c r="E44" s="2">
        <v>14.98</v>
      </c>
      <c r="F44" s="2">
        <v>3.9369999999999998</v>
      </c>
      <c r="G44" s="2">
        <v>3.7559999999999998</v>
      </c>
      <c r="H44" s="2">
        <v>5.4669999999999996</v>
      </c>
      <c r="I44" s="2">
        <v>5.5609999999999999</v>
      </c>
      <c r="J44" s="2">
        <v>2.7829999999999999</v>
      </c>
      <c r="K44" s="2">
        <v>9.6140000000000008</v>
      </c>
      <c r="L44" s="2">
        <v>13.19</v>
      </c>
      <c r="M44" s="2">
        <v>8.6430000000000007</v>
      </c>
      <c r="N44" s="2">
        <v>9.3469999999999998E-2</v>
      </c>
      <c r="O44" s="2">
        <v>2.859</v>
      </c>
      <c r="P44" s="2">
        <v>3.6139999999999999</v>
      </c>
      <c r="Q44" s="2">
        <v>7.9450000000000007E-2</v>
      </c>
      <c r="R44" s="2">
        <v>9.0149999999999994E-2</v>
      </c>
      <c r="S44" s="2">
        <v>0.1439</v>
      </c>
      <c r="T44" s="2">
        <v>0.1346</v>
      </c>
      <c r="U44" s="2">
        <v>2.4129999999999998</v>
      </c>
      <c r="V44" s="2">
        <v>1.802</v>
      </c>
      <c r="W44" s="2">
        <v>1.7290000000000001</v>
      </c>
      <c r="X44" s="2">
        <v>1.8680000000000001</v>
      </c>
      <c r="Y44" s="2">
        <v>1.536</v>
      </c>
      <c r="Z44" s="2">
        <v>0.98240000000000005</v>
      </c>
      <c r="AA44" s="2">
        <v>0.65369999999999995</v>
      </c>
      <c r="AB44" s="2">
        <v>1.024</v>
      </c>
      <c r="AC44" s="2">
        <v>0.25290000000000001</v>
      </c>
    </row>
    <row r="45" spans="1:29" x14ac:dyDescent="0.2">
      <c r="A45" s="1">
        <f t="shared" si="0"/>
        <v>215</v>
      </c>
      <c r="B45" s="2">
        <v>0.1017</v>
      </c>
      <c r="C45" s="2">
        <v>21.89</v>
      </c>
      <c r="D45" s="2">
        <v>11.07</v>
      </c>
      <c r="E45" s="2">
        <v>15.46</v>
      </c>
      <c r="F45" s="2">
        <v>4.1449999999999996</v>
      </c>
      <c r="G45" s="2">
        <v>3.8559999999999999</v>
      </c>
      <c r="H45" s="2">
        <v>5.4450000000000003</v>
      </c>
      <c r="I45" s="2">
        <v>5.7229999999999999</v>
      </c>
      <c r="J45" s="2">
        <v>2.5819999999999999</v>
      </c>
      <c r="K45" s="2">
        <v>9.8119999999999994</v>
      </c>
      <c r="L45" s="2">
        <v>14.48</v>
      </c>
      <c r="M45" s="2">
        <v>8.6080000000000005</v>
      </c>
      <c r="N45" s="2">
        <v>0.11020000000000001</v>
      </c>
      <c r="O45" s="2">
        <v>3.02</v>
      </c>
      <c r="P45" s="2">
        <v>3.6869999999999998</v>
      </c>
      <c r="Q45" s="2">
        <v>5.5399999999999998E-2</v>
      </c>
      <c r="R45" s="2">
        <v>8.4519999999999998E-2</v>
      </c>
      <c r="S45" s="2">
        <v>0.13200000000000001</v>
      </c>
      <c r="T45" s="2">
        <v>0.13070000000000001</v>
      </c>
      <c r="U45" s="2">
        <v>2.3159999999999998</v>
      </c>
      <c r="V45" s="2">
        <v>1.625</v>
      </c>
      <c r="W45" s="2">
        <v>1.607</v>
      </c>
      <c r="X45" s="2">
        <v>1.986</v>
      </c>
      <c r="Y45" s="2">
        <v>1.708</v>
      </c>
      <c r="Z45" s="2">
        <v>0.84330000000000005</v>
      </c>
      <c r="AA45" s="2">
        <v>0.46800000000000003</v>
      </c>
      <c r="AB45" s="2">
        <v>0.79759999999999998</v>
      </c>
      <c r="AC45" s="2">
        <v>0.19889999999999999</v>
      </c>
    </row>
    <row r="46" spans="1:29" x14ac:dyDescent="0.2">
      <c r="A46" s="1">
        <f t="shared" si="0"/>
        <v>220</v>
      </c>
      <c r="B46" s="2">
        <v>7.4079999999999993E-2</v>
      </c>
      <c r="C46" s="2">
        <v>19.91</v>
      </c>
      <c r="D46" s="2">
        <v>11.83</v>
      </c>
      <c r="E46" s="2">
        <v>15.05</v>
      </c>
      <c r="F46" s="2">
        <v>3.8969999999999998</v>
      </c>
      <c r="G46" s="2">
        <v>3.915</v>
      </c>
      <c r="H46" s="2">
        <v>5.6040000000000001</v>
      </c>
      <c r="I46" s="2">
        <v>5.6589999999999998</v>
      </c>
      <c r="J46" s="2">
        <v>2.694</v>
      </c>
      <c r="K46" s="2">
        <v>10.18</v>
      </c>
      <c r="L46" s="2">
        <v>14.74</v>
      </c>
      <c r="M46" s="2">
        <v>7.8680000000000003</v>
      </c>
      <c r="N46" s="2">
        <v>0.14949999999999999</v>
      </c>
      <c r="O46" s="2">
        <v>2.9009999999999998</v>
      </c>
      <c r="P46" s="2">
        <v>3.7639999999999998</v>
      </c>
      <c r="Q46" s="2">
        <v>9.5460000000000003E-2</v>
      </c>
      <c r="R46" s="2">
        <v>7.4969999999999995E-2</v>
      </c>
      <c r="S46" s="2">
        <v>8.9319999999999997E-2</v>
      </c>
      <c r="T46" s="2">
        <v>7.7310000000000004E-2</v>
      </c>
      <c r="U46" s="2">
        <v>2.617</v>
      </c>
      <c r="V46" s="2">
        <v>1.742</v>
      </c>
      <c r="W46" s="2">
        <v>1.3919999999999999</v>
      </c>
      <c r="X46" s="2">
        <v>1.9410000000000001</v>
      </c>
      <c r="Y46" s="2">
        <v>1.595</v>
      </c>
      <c r="Z46" s="2">
        <v>0.81530000000000002</v>
      </c>
      <c r="AA46" s="2">
        <v>0.2427</v>
      </c>
      <c r="AB46" s="2">
        <v>0.70079999999999998</v>
      </c>
      <c r="AC46" s="2">
        <v>0.14580000000000001</v>
      </c>
    </row>
    <row r="47" spans="1:29" x14ac:dyDescent="0.2">
      <c r="A47" s="1">
        <f t="shared" si="0"/>
        <v>225</v>
      </c>
      <c r="B47" s="2">
        <v>7.399E-2</v>
      </c>
      <c r="C47" s="2">
        <v>22.77</v>
      </c>
      <c r="D47" s="2">
        <v>10.7</v>
      </c>
      <c r="E47" s="2">
        <v>16.87</v>
      </c>
      <c r="F47" s="2">
        <v>4.2450000000000001</v>
      </c>
      <c r="G47" s="2">
        <v>3.7429999999999999</v>
      </c>
      <c r="H47" s="2">
        <v>5.5110000000000001</v>
      </c>
      <c r="I47" s="2">
        <v>5.4359999999999999</v>
      </c>
      <c r="J47" s="2">
        <v>2.573</v>
      </c>
      <c r="K47" s="2">
        <v>10.27</v>
      </c>
      <c r="L47" s="2">
        <v>15.27</v>
      </c>
      <c r="M47" s="2">
        <v>8.2539999999999996</v>
      </c>
      <c r="N47" s="2">
        <v>0.15939999999999999</v>
      </c>
      <c r="O47" s="2">
        <v>3.0979999999999999</v>
      </c>
      <c r="P47" s="2">
        <v>3.8740000000000001</v>
      </c>
      <c r="Q47" s="2">
        <v>5.4870000000000002E-2</v>
      </c>
      <c r="R47" s="2">
        <v>5.4440000000000002E-2</v>
      </c>
      <c r="S47" s="2">
        <v>0.13089999999999999</v>
      </c>
      <c r="T47" s="2">
        <v>0.12920000000000001</v>
      </c>
      <c r="U47" s="2">
        <v>2.33</v>
      </c>
      <c r="V47" s="2">
        <v>1.903</v>
      </c>
      <c r="W47" s="2">
        <v>1.3959999999999999</v>
      </c>
      <c r="X47" s="2">
        <v>1.71</v>
      </c>
      <c r="Y47" s="2">
        <v>1.446</v>
      </c>
      <c r="Z47" s="2">
        <v>0.61380000000000001</v>
      </c>
      <c r="AA47" s="2">
        <v>0.25069999999999998</v>
      </c>
      <c r="AB47" s="2">
        <v>0.70620000000000005</v>
      </c>
      <c r="AC47" s="2">
        <v>0.12039999999999999</v>
      </c>
    </row>
    <row r="48" spans="1:29" x14ac:dyDescent="0.2">
      <c r="A48" s="1">
        <f t="shared" si="0"/>
        <v>230</v>
      </c>
      <c r="B48" s="2">
        <v>7.0709999999999995E-2</v>
      </c>
      <c r="C48" s="2">
        <v>21.45</v>
      </c>
      <c r="D48" s="2">
        <v>12.07</v>
      </c>
      <c r="E48" s="2">
        <v>16.27</v>
      </c>
      <c r="F48" s="2">
        <v>3.7749999999999999</v>
      </c>
      <c r="G48" s="2">
        <v>3.702</v>
      </c>
      <c r="H48" s="2">
        <v>5.1260000000000003</v>
      </c>
      <c r="I48" s="2">
        <v>5.5010000000000003</v>
      </c>
      <c r="J48" s="2">
        <v>2.6040000000000001</v>
      </c>
      <c r="K48" s="2">
        <v>10.4</v>
      </c>
      <c r="L48" s="2">
        <v>15.52</v>
      </c>
      <c r="M48" s="2">
        <v>8.0679999999999996</v>
      </c>
      <c r="N48" s="2">
        <v>8.9499999999999996E-2</v>
      </c>
      <c r="O48" s="2">
        <v>3.056</v>
      </c>
      <c r="P48" s="2">
        <v>3.7589999999999999</v>
      </c>
      <c r="Q48" s="2">
        <v>4.8959999999999997E-2</v>
      </c>
      <c r="R48" s="2">
        <v>4.5030000000000001E-2</v>
      </c>
      <c r="S48" s="2">
        <v>0.1061</v>
      </c>
      <c r="T48" s="2">
        <v>0.1171</v>
      </c>
      <c r="U48" s="2">
        <v>2.4159999999999999</v>
      </c>
      <c r="V48" s="2">
        <v>1.5740000000000001</v>
      </c>
      <c r="W48" s="2">
        <v>1.2689999999999999</v>
      </c>
      <c r="X48" s="2">
        <v>1.518</v>
      </c>
      <c r="Y48" s="2">
        <v>1.5489999999999999</v>
      </c>
      <c r="Z48" s="2">
        <v>0.50449999999999995</v>
      </c>
      <c r="AA48" s="2">
        <v>0.17899999999999999</v>
      </c>
      <c r="AB48" s="2">
        <v>0.63990000000000002</v>
      </c>
      <c r="AC48" s="2">
        <v>9.0889999999999999E-2</v>
      </c>
    </row>
    <row r="49" spans="1:29" x14ac:dyDescent="0.2">
      <c r="A49" s="1">
        <f t="shared" si="0"/>
        <v>235</v>
      </c>
      <c r="B49" s="2">
        <v>6.3570000000000002E-2</v>
      </c>
      <c r="C49" s="2">
        <v>22.13</v>
      </c>
      <c r="D49" s="2">
        <v>12.28</v>
      </c>
      <c r="E49" s="2">
        <v>18.510000000000002</v>
      </c>
      <c r="F49" s="2">
        <v>4.0350000000000001</v>
      </c>
      <c r="G49" s="2">
        <v>3.6469999999999998</v>
      </c>
      <c r="H49" s="2">
        <v>5.47</v>
      </c>
      <c r="I49" s="2">
        <v>5.5039999999999996</v>
      </c>
      <c r="J49" s="2">
        <v>2.5710000000000002</v>
      </c>
      <c r="K49" s="2">
        <v>10.08</v>
      </c>
      <c r="L49" s="2">
        <v>16.170000000000002</v>
      </c>
      <c r="M49" s="2">
        <v>7.6890000000000001</v>
      </c>
      <c r="N49" s="2">
        <v>7.3450000000000001E-2</v>
      </c>
      <c r="O49" s="2">
        <v>3.3439999999999999</v>
      </c>
      <c r="P49" s="2">
        <v>3.9630000000000001</v>
      </c>
      <c r="Q49" s="2">
        <v>6.7150000000000001E-2</v>
      </c>
      <c r="R49" s="2">
        <v>5.4109999999999998E-2</v>
      </c>
      <c r="S49" s="2">
        <v>0.17269999999999999</v>
      </c>
      <c r="T49" s="2">
        <v>8.9550000000000005E-2</v>
      </c>
      <c r="U49" s="2">
        <v>2.0190000000000001</v>
      </c>
      <c r="V49" s="2">
        <v>1.7050000000000001</v>
      </c>
      <c r="W49" s="2">
        <v>1.222</v>
      </c>
      <c r="X49" s="2">
        <v>1.3939999999999999</v>
      </c>
      <c r="Y49" s="2">
        <v>1.548</v>
      </c>
      <c r="Z49" s="2">
        <v>0.54220000000000002</v>
      </c>
      <c r="AA49" s="2">
        <v>0.16059999999999999</v>
      </c>
      <c r="AB49" s="2">
        <v>0.5343</v>
      </c>
      <c r="AC49" s="2">
        <v>0.1004</v>
      </c>
    </row>
    <row r="50" spans="1:29" x14ac:dyDescent="0.2">
      <c r="A50" s="1">
        <f t="shared" si="0"/>
        <v>240</v>
      </c>
      <c r="B50" s="2">
        <v>7.9780000000000004E-2</v>
      </c>
      <c r="C50" s="2">
        <v>22.91</v>
      </c>
      <c r="D50" s="2">
        <v>12.29</v>
      </c>
      <c r="E50" s="2">
        <v>19.34</v>
      </c>
      <c r="F50" s="2">
        <v>4.0439999999999996</v>
      </c>
      <c r="G50" s="2">
        <v>3.5259999999999998</v>
      </c>
      <c r="H50" s="2">
        <v>5.47</v>
      </c>
      <c r="I50" s="2">
        <v>5.181</v>
      </c>
      <c r="J50" s="2">
        <v>2.6619999999999999</v>
      </c>
      <c r="K50" s="2">
        <v>10.87</v>
      </c>
      <c r="L50" s="2">
        <v>16.579999999999998</v>
      </c>
      <c r="M50" s="2">
        <v>7.5289999999999999</v>
      </c>
      <c r="N50" s="2">
        <v>9.6320000000000003E-2</v>
      </c>
      <c r="O50" s="2">
        <v>3.6930000000000001</v>
      </c>
      <c r="P50" s="2">
        <v>3.8490000000000002</v>
      </c>
      <c r="Q50" s="2">
        <v>2.4920000000000001E-2</v>
      </c>
      <c r="R50" s="2">
        <v>4.446E-2</v>
      </c>
      <c r="S50" s="2">
        <v>9.8780000000000007E-2</v>
      </c>
      <c r="T50" s="2">
        <v>7.0400000000000004E-2</v>
      </c>
      <c r="U50" s="2">
        <v>1.7849999999999999</v>
      </c>
      <c r="V50" s="2">
        <v>1.8280000000000001</v>
      </c>
      <c r="W50" s="2">
        <v>1.004</v>
      </c>
      <c r="X50" s="2">
        <v>1.3109999999999999</v>
      </c>
      <c r="Y50" s="2">
        <v>1.4530000000000001</v>
      </c>
      <c r="Z50" s="2">
        <v>0.45829999999999999</v>
      </c>
      <c r="AA50" s="2">
        <v>0.12959999999999999</v>
      </c>
      <c r="AB50" s="2">
        <v>0.34310000000000002</v>
      </c>
      <c r="AC50" s="2">
        <v>9.0279999999999999E-2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F355-5231-6948-A9B1-76FEBB86011F}">
  <dimension ref="A1:E29"/>
  <sheetViews>
    <sheetView workbookViewId="0"/>
  </sheetViews>
  <sheetFormatPr baseColWidth="10" defaultColWidth="11" defaultRowHeight="16" x14ac:dyDescent="0.2"/>
  <cols>
    <col min="1" max="1" width="27.5" style="1" bestFit="1" customWidth="1"/>
  </cols>
  <sheetData>
    <row r="1" spans="1:5" s="7" customFormat="1" x14ac:dyDescent="0.2">
      <c r="A1" s="7" t="s">
        <v>53</v>
      </c>
      <c r="B1" s="7" t="s">
        <v>54</v>
      </c>
      <c r="C1" s="7" t="s">
        <v>55</v>
      </c>
      <c r="D1" s="7" t="s">
        <v>56</v>
      </c>
      <c r="E1" s="7" t="s">
        <v>57</v>
      </c>
    </row>
    <row r="2" spans="1:5" x14ac:dyDescent="0.2">
      <c r="A2" s="1" t="s">
        <v>33</v>
      </c>
      <c r="B2" s="2">
        <v>1.5566669999999999E-2</v>
      </c>
      <c r="C2" s="2">
        <v>5</v>
      </c>
      <c r="D2" s="2">
        <v>3.1133300000000001E-3</v>
      </c>
      <c r="E2" s="2">
        <v>0</v>
      </c>
    </row>
    <row r="3" spans="1:5" x14ac:dyDescent="0.2">
      <c r="A3" s="1" t="s">
        <v>34</v>
      </c>
      <c r="B3" s="2">
        <v>22.555766899999998</v>
      </c>
      <c r="C3" s="2">
        <v>240</v>
      </c>
      <c r="D3" s="2">
        <v>0.27060000000000001</v>
      </c>
      <c r="E3" s="2">
        <v>160</v>
      </c>
    </row>
    <row r="4" spans="1:5" x14ac:dyDescent="0.2">
      <c r="A4" s="1" t="s">
        <v>35</v>
      </c>
      <c r="B4" s="2">
        <v>12.2630689</v>
      </c>
      <c r="C4" s="2">
        <v>240</v>
      </c>
      <c r="D4" s="2">
        <v>0.12518000000000001</v>
      </c>
      <c r="E4" s="2">
        <v>175</v>
      </c>
    </row>
    <row r="5" spans="1:5" x14ac:dyDescent="0.2">
      <c r="A5" s="1" t="s">
        <v>36</v>
      </c>
      <c r="B5" s="2">
        <v>18.651855699999999</v>
      </c>
      <c r="C5" s="2">
        <v>240</v>
      </c>
      <c r="D5" s="2">
        <v>0.19828889</v>
      </c>
      <c r="E5" s="2">
        <v>230</v>
      </c>
    </row>
    <row r="6" spans="1:5" x14ac:dyDescent="0.2">
      <c r="A6" s="1" t="s">
        <v>37</v>
      </c>
      <c r="B6" s="2">
        <v>3.84447143</v>
      </c>
      <c r="C6" s="2">
        <v>185</v>
      </c>
      <c r="D6" s="2">
        <v>5.5199999999999999E-2</v>
      </c>
      <c r="E6" s="2">
        <v>75</v>
      </c>
    </row>
    <row r="7" spans="1:5" x14ac:dyDescent="0.2">
      <c r="A7" s="1" t="s">
        <v>38</v>
      </c>
      <c r="B7" s="2">
        <v>3.8334999999999999</v>
      </c>
      <c r="C7" s="2">
        <v>175</v>
      </c>
      <c r="D7" s="2">
        <v>4.8382000000000001E-2</v>
      </c>
      <c r="E7" s="2">
        <v>35</v>
      </c>
    </row>
    <row r="8" spans="1:5" x14ac:dyDescent="0.2">
      <c r="A8" s="1" t="s">
        <v>39</v>
      </c>
      <c r="B8" s="2">
        <v>5.5377999999999998</v>
      </c>
      <c r="C8" s="2">
        <v>180</v>
      </c>
      <c r="D8" s="2">
        <v>7.2414000000000006E-2</v>
      </c>
      <c r="E8" s="2">
        <v>25</v>
      </c>
    </row>
    <row r="9" spans="1:5" x14ac:dyDescent="0.2">
      <c r="A9" s="1" t="s">
        <v>40</v>
      </c>
      <c r="B9" s="2">
        <v>5.4451285699999996</v>
      </c>
      <c r="C9" s="2">
        <v>205</v>
      </c>
      <c r="D9" s="2">
        <v>6.1379999999999997E-2</v>
      </c>
      <c r="E9" s="2">
        <v>75</v>
      </c>
    </row>
    <row r="10" spans="1:5" x14ac:dyDescent="0.2">
      <c r="A10" s="1" t="s">
        <v>41</v>
      </c>
      <c r="B10" s="2">
        <v>2.4165857100000001</v>
      </c>
      <c r="C10" s="2">
        <v>210</v>
      </c>
      <c r="D10" s="2">
        <v>2.4279999999999999E-2</v>
      </c>
      <c r="E10" s="2">
        <v>195</v>
      </c>
    </row>
    <row r="11" spans="1:5" x14ac:dyDescent="0.2">
      <c r="A11" s="1" t="s">
        <v>42</v>
      </c>
      <c r="B11" s="2">
        <v>10.3749857</v>
      </c>
      <c r="C11" s="2">
        <v>240</v>
      </c>
      <c r="D11" s="2">
        <v>7.5840000000000005E-2</v>
      </c>
      <c r="E11" s="2">
        <v>115</v>
      </c>
    </row>
    <row r="12" spans="1:5" x14ac:dyDescent="0.2">
      <c r="A12" s="1" t="s">
        <v>43</v>
      </c>
      <c r="B12" s="2">
        <v>16.084357099999998</v>
      </c>
      <c r="C12" s="2">
        <v>240</v>
      </c>
      <c r="D12" s="2">
        <v>0.161</v>
      </c>
      <c r="E12" s="2">
        <v>210</v>
      </c>
    </row>
    <row r="13" spans="1:5" x14ac:dyDescent="0.2">
      <c r="A13" s="1" t="s">
        <v>44</v>
      </c>
      <c r="B13" s="2">
        <v>8.7185142899999999</v>
      </c>
      <c r="C13" s="2">
        <v>170</v>
      </c>
      <c r="D13" s="2">
        <v>9.6320000000000003E-2</v>
      </c>
      <c r="E13" s="2">
        <v>85</v>
      </c>
    </row>
    <row r="14" spans="1:5" x14ac:dyDescent="0.2">
      <c r="A14" s="1" t="s">
        <v>45</v>
      </c>
      <c r="B14" s="2">
        <v>0</v>
      </c>
      <c r="C14" s="2">
        <v>0</v>
      </c>
      <c r="D14" s="2">
        <v>4.1840000000000002E-3</v>
      </c>
      <c r="E14" s="2">
        <v>110</v>
      </c>
    </row>
    <row r="15" spans="1:5" x14ac:dyDescent="0.2">
      <c r="A15" s="1" t="s">
        <v>46</v>
      </c>
      <c r="B15" s="2">
        <v>3.10715714</v>
      </c>
      <c r="C15" s="2">
        <v>240</v>
      </c>
      <c r="D15" s="2">
        <v>4.4839999999999998E-2</v>
      </c>
      <c r="E15" s="2">
        <v>200</v>
      </c>
    </row>
    <row r="16" spans="1:5" x14ac:dyDescent="0.2">
      <c r="A16" s="1" t="s">
        <v>47</v>
      </c>
      <c r="B16" s="2">
        <v>3.4503873</v>
      </c>
      <c r="C16" s="2">
        <v>235</v>
      </c>
      <c r="D16" s="2">
        <v>3.3840000000000002E-2</v>
      </c>
      <c r="E16" s="2">
        <v>160</v>
      </c>
    </row>
    <row r="17" spans="1:5" x14ac:dyDescent="0.2">
      <c r="A17" s="1" t="s">
        <v>48</v>
      </c>
      <c r="B17" s="2">
        <v>0</v>
      </c>
      <c r="C17" s="2">
        <v>0</v>
      </c>
      <c r="D17" s="2">
        <v>4.3569999999999998E-3</v>
      </c>
      <c r="E17" s="2">
        <v>185</v>
      </c>
    </row>
    <row r="18" spans="1:5" x14ac:dyDescent="0.2">
      <c r="A18" s="1" t="s">
        <v>49</v>
      </c>
      <c r="B18" s="2">
        <v>0</v>
      </c>
      <c r="C18" s="2">
        <v>0</v>
      </c>
      <c r="D18" s="2">
        <v>3.4726000000000002E-3</v>
      </c>
      <c r="E18" s="2">
        <v>145</v>
      </c>
    </row>
    <row r="19" spans="1:5" x14ac:dyDescent="0.2">
      <c r="A19" s="1" t="s">
        <v>49</v>
      </c>
      <c r="B19" s="2">
        <v>0</v>
      </c>
      <c r="C19" s="2">
        <v>0</v>
      </c>
      <c r="D19" s="2">
        <v>2.9717799999999998E-3</v>
      </c>
      <c r="E19" s="2">
        <v>230</v>
      </c>
    </row>
    <row r="20" spans="1:5" x14ac:dyDescent="0.2">
      <c r="A20" s="1" t="s">
        <v>49</v>
      </c>
      <c r="B20" s="2">
        <v>0</v>
      </c>
      <c r="C20" s="2">
        <v>0</v>
      </c>
      <c r="D20" s="2">
        <v>4.1412000000000003E-3</v>
      </c>
      <c r="E20" s="2">
        <v>25</v>
      </c>
    </row>
    <row r="21" spans="1:5" x14ac:dyDescent="0.2">
      <c r="A21" s="1" t="s">
        <v>50</v>
      </c>
      <c r="B21" s="2">
        <v>2.0134285699999999</v>
      </c>
      <c r="C21" s="2">
        <v>200</v>
      </c>
      <c r="D21" s="2">
        <v>2.9139999999999999E-2</v>
      </c>
      <c r="E21" s="2">
        <v>170</v>
      </c>
    </row>
    <row r="22" spans="1:5" x14ac:dyDescent="0.2">
      <c r="A22" s="1" t="s">
        <v>50</v>
      </c>
      <c r="B22" s="2">
        <v>1.42585714</v>
      </c>
      <c r="C22" s="2">
        <v>225</v>
      </c>
      <c r="D22" s="2">
        <v>2.0559999999999998E-2</v>
      </c>
      <c r="E22" s="2">
        <v>180</v>
      </c>
    </row>
    <row r="23" spans="1:5" x14ac:dyDescent="0.2">
      <c r="A23" s="1" t="s">
        <v>50</v>
      </c>
      <c r="B23" s="2">
        <v>1.40558571</v>
      </c>
      <c r="C23" s="2">
        <v>205</v>
      </c>
      <c r="D23" s="2">
        <v>2.0152E-2</v>
      </c>
      <c r="E23" s="2">
        <v>135</v>
      </c>
    </row>
    <row r="24" spans="1:5" x14ac:dyDescent="0.2">
      <c r="A24" s="1" t="s">
        <v>51</v>
      </c>
      <c r="B24" s="2">
        <v>1.6059428600000001</v>
      </c>
      <c r="C24" s="2">
        <v>205</v>
      </c>
      <c r="D24" s="2">
        <v>3.0859999999999999E-2</v>
      </c>
      <c r="E24" s="2">
        <v>140</v>
      </c>
    </row>
    <row r="25" spans="1:5" x14ac:dyDescent="0.2">
      <c r="A25" s="1" t="s">
        <v>51</v>
      </c>
      <c r="B25" s="2">
        <v>1.26868571</v>
      </c>
      <c r="C25" s="2">
        <v>205</v>
      </c>
      <c r="D25" s="2">
        <v>1.8608E-2</v>
      </c>
      <c r="E25" s="2">
        <v>150</v>
      </c>
    </row>
    <row r="26" spans="1:5" x14ac:dyDescent="0.2">
      <c r="A26" s="1" t="s">
        <v>51</v>
      </c>
      <c r="B26" s="2">
        <v>0.74629999999999996</v>
      </c>
      <c r="C26" s="2">
        <v>180</v>
      </c>
      <c r="D26" s="2">
        <v>1.5630000000000002E-2</v>
      </c>
      <c r="E26" s="2">
        <v>110</v>
      </c>
    </row>
    <row r="27" spans="1:5" x14ac:dyDescent="0.2">
      <c r="A27" s="1" t="s">
        <v>52</v>
      </c>
      <c r="B27" s="2">
        <v>1.4362857099999999</v>
      </c>
      <c r="C27" s="2">
        <v>135</v>
      </c>
      <c r="D27" s="2">
        <v>3.3112000000000003E-2</v>
      </c>
      <c r="E27" s="2">
        <v>75</v>
      </c>
    </row>
    <row r="28" spans="1:5" x14ac:dyDescent="0.2">
      <c r="A28" s="1" t="s">
        <v>52</v>
      </c>
      <c r="B28" s="2">
        <v>1.6111142899999999</v>
      </c>
      <c r="C28" s="2">
        <v>140</v>
      </c>
      <c r="D28" s="2">
        <v>2.8299999999999999E-2</v>
      </c>
      <c r="E28" s="2">
        <v>95</v>
      </c>
    </row>
    <row r="29" spans="1:5" x14ac:dyDescent="0.2">
      <c r="A29" s="1" t="s">
        <v>52</v>
      </c>
      <c r="B29" s="2">
        <v>1.33627143</v>
      </c>
      <c r="C29" s="2">
        <v>120</v>
      </c>
      <c r="D29" s="2">
        <v>2.5492000000000001E-2</v>
      </c>
      <c r="E29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set-up</vt:lpstr>
      <vt:lpstr>Scoping trials</vt:lpstr>
      <vt:lpstr>Extracted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2020-07-01T14:39:46Z</dcterms:created>
  <dcterms:modified xsi:type="dcterms:W3CDTF">2021-04-07T11:38:25Z</dcterms:modified>
  <cp:category/>
  <cp:contentStatus/>
</cp:coreProperties>
</file>