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2" i="1"/>
  <c r="S2"/>
  <c r="O2"/>
  <c r="I2"/>
  <c r="K2"/>
  <c r="Q2" l="1"/>
  <c r="M2"/>
  <c r="A2"/>
  <c r="E2"/>
  <c r="G2"/>
  <c r="C2"/>
</calcChain>
</file>

<file path=xl/sharedStrings.xml><?xml version="1.0" encoding="utf-8"?>
<sst xmlns="http://schemas.openxmlformats.org/spreadsheetml/2006/main" count="18" uniqueCount="12">
  <si>
    <t>USGG10YR Index</t>
  </si>
  <si>
    <t>GJGB10 Index</t>
  </si>
  <si>
    <t>GJGB2 Index</t>
  </si>
  <si>
    <t>M2% YOY Index</t>
  </si>
  <si>
    <t>JMNSM2Y Index</t>
  </si>
  <si>
    <t>JNTBYOY Index</t>
  </si>
  <si>
    <t>Date</t>
  </si>
  <si>
    <t>USDJPY Curncy</t>
  </si>
  <si>
    <t>JYGGBE05 Index</t>
  </si>
  <si>
    <t>USGGBE05 Index</t>
  </si>
  <si>
    <t>USGGBE10 Index</t>
  </si>
  <si>
    <t>GJGB5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</si>
</sst>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14" fontId="1" fillId="0" borderId="0" xfId="1" applyNumberFormat="1" applyFont="1"/>
    <xf numFmtId="14" fontId="0" fillId="0" borderId="0" xfId="0" applyNumberFormat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GJGB5 Index</stp>
        <stp>last_price</stp>
        <stp>19950101</stp>
        <stp/>
        <stp>[Japan_factor.xlsx]Sheet1!R2C21_x0000_k</stp>
        <stp>Per=M</stp>
        <stp>Curr=USD</stp>
        <stp>cols=2;rows=222</stp>
        <tr r="U2" s="1"/>
      </tp>
      <tp>
        <v>34730</v>
        <stp/>
        <stp>##V3_BDHV12</stp>
        <stp>JMNSM2Y Index</stp>
        <stp>last_price</stp>
        <stp>19950101</stp>
        <stp/>
        <stp>[Japan_factor.xlsx]Sheet1!R2C11_x0000__x0000_</stp>
        <stp>Per=M</stp>
        <stp>Curr=USD</stp>
        <stp>cols=2;rows=222</stp>
        <tr r="K2" s="1"/>
      </tp>
      <tp t="e">
        <v>#N/A</v>
        <stp/>
        <stp>##V3_BDHV12</stp>
        <stp>USGGBE05 Index</stp>
        <stp>last_price</stp>
        <stp>19950101</stp>
        <stp/>
        <stp>[Japan_factor.xlsx]Sheet1!R2C15_x0000_k</stp>
        <stp>Per=M</stp>
        <stp>Curr=USD</stp>
        <stp>cols=2;rows=138</stp>
        <tr r="O2" s="1"/>
      </tp>
      <tp t="e">
        <v>#N/A</v>
        <stp/>
        <stp>##V3_BDHV12</stp>
        <stp>USGGBE10 Index</stp>
        <stp>last_price</stp>
        <stp>19950101</stp>
        <stp/>
        <stp>[Japan_factor.xlsx]Sheet1!R2C19_x0000_k</stp>
        <stp>Per=M</stp>
        <stp>Curr=USD</stp>
        <stp>cols=2;rows=179</stp>
        <tr r="S2" s="1"/>
      </tp>
      <tp t="e">
        <v>#N/A</v>
        <stp/>
        <stp>##V3_BDHV12</stp>
        <stp>JNTBYOY Index</stp>
        <stp>last_price</stp>
        <stp>19950101</stp>
        <stp/>
        <stp>[Japan_factor.xlsx]Sheet1!R2C13_x0000_.</stp>
        <stp>Per=M</stp>
        <stp>Curr=USD</stp>
        <stp>cols=2;rows=210</stp>
        <tr r="M2" s="1"/>
      </tp>
    </main>
    <main first="bloomberg.rtd">
      <tp t="e">
        <v>#N/A</v>
        <stp/>
        <stp>##V3_BDHV12</stp>
        <stp>GJGB10 Index</stp>
        <stp>last_price</stp>
        <stp>19950101</stp>
        <stp/>
        <stp>[Japan_factor.xlsx]Sheet1!R2C5_x0000__x0000_</stp>
        <stp>Per=M</stp>
        <stp>Curr=USD</stp>
        <stp>cols=2;rows=222</stp>
        <tr r="E2" s="1"/>
      </tp>
      <tp t="e">
        <v>#N/A</v>
        <stp/>
        <stp>##V3_BDHV12</stp>
        <stp>JYGGBE05 Index</stp>
        <stp>last_price</stp>
        <stp>19950101</stp>
        <stp/>
        <stp>[Japan_factor.xlsx]Sheet1!R2C17_x0000_.</stp>
        <stp>Per=M</stp>
        <stp>Curr=USD</stp>
        <stp>cols=2;rows=49</stp>
        <tr r="Q2" s="1"/>
      </tp>
      <tp>
        <v>34730</v>
        <stp/>
        <stp>##V3_BDHV12</stp>
        <stp>M2% YOY Index</stp>
        <stp>last_price</stp>
        <stp>19950101</stp>
        <stp/>
        <stp>[Japan_factor.xlsx]Sheet1!R2C9_x0000__x0000_</stp>
        <stp>Per=M</stp>
        <stp>Curr=USD</stp>
        <stp>cols=2;rows=222</stp>
        <tr r="I2" s="1"/>
      </tp>
      <tp t="e">
        <v>#N/A</v>
        <stp/>
        <stp>##V3_BDHV12</stp>
        <stp>USDJPY Curncy</stp>
        <stp>last_price</stp>
        <stp>19950101</stp>
        <stp/>
        <stp>[Japan_factor.xlsx]Sheet1!R2C1_x0000__x0000_</stp>
        <stp>Per=M</stp>
        <stp>Curr=USD</stp>
        <stp>cols=2;rows=222</stp>
        <tr r="A2" s="1"/>
      </tp>
      <tp t="e">
        <v>#N/A</v>
        <stp/>
        <stp>##V3_BDHV12</stp>
        <stp>USGG10YR Index</stp>
        <stp>last_price</stp>
        <stp>19950101</stp>
        <stp/>
        <stp>[Japan_factor.xlsx]Sheet1!R2C3_x0000__x0000_</stp>
        <stp>Per=M</stp>
        <stp>Curr=USD</stp>
        <stp>cols=2;rows=222</stp>
        <tr r="C2" s="1"/>
      </tp>
      <tp t="e">
        <v>#N/A</v>
        <stp/>
        <stp>##V3_BDHV12</stp>
        <stp>GJGB2 Index</stp>
        <stp>last_price</stp>
        <stp>19950101</stp>
        <stp/>
        <stp>[Japan_factor.xlsx]Sheet1!R2C7_x0000__x0000_</stp>
        <stp>Per=M</stp>
        <stp>Curr=USD</stp>
        <stp>cols=2;rows=222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223"/>
  <sheetViews>
    <sheetView tabSelected="1" topLeftCell="H1" workbookViewId="0">
      <selection activeCell="I1" sqref="I1"/>
    </sheetView>
  </sheetViews>
  <sheetFormatPr defaultRowHeight="15"/>
  <cols>
    <col min="1" max="1" width="10.7109375" bestFit="1" customWidth="1"/>
    <col min="2" max="2" width="14" bestFit="1" customWidth="1"/>
    <col min="3" max="3" width="10.7109375" bestFit="1" customWidth="1"/>
    <col min="4" max="4" width="15.5703125" bestFit="1" customWidth="1"/>
    <col min="5" max="5" width="15.5703125" customWidth="1"/>
    <col min="6" max="6" width="12.85546875" bestFit="1" customWidth="1"/>
    <col min="7" max="7" width="12.85546875" customWidth="1"/>
    <col min="8" max="8" width="11.85546875" bestFit="1" customWidth="1"/>
    <col min="9" max="9" width="11.85546875" customWidth="1"/>
    <col min="10" max="10" width="14.7109375" bestFit="1" customWidth="1"/>
    <col min="11" max="11" width="14.7109375" customWidth="1"/>
    <col min="12" max="12" width="15.140625" bestFit="1" customWidth="1"/>
    <col min="13" max="13" width="15.140625" customWidth="1"/>
    <col min="14" max="14" width="14.28515625" bestFit="1" customWidth="1"/>
    <col min="15" max="15" width="10.7109375" bestFit="1" customWidth="1"/>
    <col min="16" max="16" width="15.5703125" bestFit="1" customWidth="1"/>
    <col min="17" max="17" width="14.28515625" customWidth="1"/>
    <col min="18" max="18" width="13.5703125" bestFit="1" customWidth="1"/>
    <col min="19" max="19" width="10.7109375" bestFit="1" customWidth="1"/>
    <col min="20" max="20" width="15.5703125" bestFit="1" customWidth="1"/>
    <col min="21" max="21" width="10.7109375" bestFit="1" customWidth="1"/>
    <col min="22" max="22" width="15" bestFit="1" customWidth="1"/>
  </cols>
  <sheetData>
    <row r="1" spans="1:22">
      <c r="A1" t="s">
        <v>6</v>
      </c>
      <c r="B1" t="s">
        <v>7</v>
      </c>
      <c r="C1" s="4" t="s">
        <v>6</v>
      </c>
      <c r="D1" s="1" t="s">
        <v>0</v>
      </c>
      <c r="E1" s="4" t="s">
        <v>6</v>
      </c>
      <c r="F1" s="1" t="s">
        <v>1</v>
      </c>
      <c r="G1" s="4" t="s">
        <v>6</v>
      </c>
      <c r="H1" s="1" t="s">
        <v>2</v>
      </c>
      <c r="I1" s="4" t="s">
        <v>6</v>
      </c>
      <c r="J1" s="1" t="s">
        <v>3</v>
      </c>
      <c r="K1" s="4" t="s">
        <v>6</v>
      </c>
      <c r="L1" s="1" t="s">
        <v>4</v>
      </c>
      <c r="M1" s="4" t="s">
        <v>6</v>
      </c>
      <c r="N1" s="1" t="s">
        <v>5</v>
      </c>
      <c r="P1" s="4" t="s">
        <v>9</v>
      </c>
      <c r="Q1" s="4"/>
      <c r="R1" s="1" t="s">
        <v>8</v>
      </c>
      <c r="T1" s="4" t="s">
        <v>10</v>
      </c>
      <c r="U1" s="4"/>
      <c r="V1" s="4" t="s">
        <v>11</v>
      </c>
    </row>
    <row r="2" spans="1:22">
      <c r="A2" s="2">
        <f>_xll.BDH(B1,"last_price","19950101","","Per=M","Curr=USD","cols=2;rows=222")</f>
        <v>34730</v>
      </c>
      <c r="B2">
        <v>99.55</v>
      </c>
      <c r="C2" s="2">
        <f>_xll.BDH(D1,"last_price","19950101","","Per=M","Curr=USD","cols=2;rows=222")</f>
        <v>34730</v>
      </c>
      <c r="D2">
        <v>7.5809999999999995</v>
      </c>
      <c r="E2" s="2">
        <f>_xll.BDH(F1,"last_price","19950101","","Per=M","Curr=USD","cols=2;rows=222")</f>
        <v>34730</v>
      </c>
      <c r="F2">
        <v>4.6289999999999996</v>
      </c>
      <c r="G2" s="2">
        <f>_xll.BDH(H1,"last_price","19950101","","Per=M","Curr=USD","cols=2;rows=222")</f>
        <v>34730</v>
      </c>
      <c r="H2">
        <v>2.7130000000000001</v>
      </c>
      <c r="I2" s="2">
        <f>_xll.BDH(J1,"last_price","19950101","","Per=M","Curr=USD","cols=2;rows=222")</f>
        <v>34730</v>
      </c>
      <c r="J2">
        <v>0.5</v>
      </c>
      <c r="K2" s="2">
        <f>_xll.BDH(L1,"last_price","19950101","","Per=M","Curr=USD","cols=2;rows=222")</f>
        <v>34730</v>
      </c>
      <c r="L2">
        <v>3.1</v>
      </c>
      <c r="M2" s="2">
        <f>_xll.BDH(N1,"last_price","19950101","","Per=M","Curr=USD","cols=2;rows=210")</f>
        <v>34730</v>
      </c>
      <c r="N2">
        <v>-59.5</v>
      </c>
      <c r="O2" s="2">
        <f>_xll.BDH(P1,"last_price","19950101","","Per=M","Curr=USD","cols=2;rows=138")</f>
        <v>37287</v>
      </c>
      <c r="P2">
        <v>1.2972000000000001</v>
      </c>
      <c r="Q2" s="2">
        <f>_xll.BDH(R1,"last_price","19950101","","Per=M","Curr=USD","cols=2;rows=49")</f>
        <v>39994</v>
      </c>
      <c r="R2">
        <v>-1.9060000000000001</v>
      </c>
      <c r="S2" s="2">
        <f>_xll.BDH(T1,"last_price","19950101","","Per=M","Curr=USD","cols=2;rows=179")</f>
        <v>36038</v>
      </c>
      <c r="T2">
        <v>1.1758</v>
      </c>
      <c r="U2" s="2">
        <f>_xll.BDH(V1,"last_price","19950101","","Per=M","Curr=USD","cols=2;rows=222")</f>
        <v>34730</v>
      </c>
      <c r="V2">
        <v>3.9459999999999997</v>
      </c>
    </row>
    <row r="3" spans="1:22">
      <c r="A3" s="3">
        <v>34758</v>
      </c>
      <c r="B3">
        <v>96.69</v>
      </c>
      <c r="C3" s="2">
        <v>34758</v>
      </c>
      <c r="D3">
        <v>7.2009999999999996</v>
      </c>
      <c r="E3" s="3">
        <v>34758</v>
      </c>
      <c r="F3">
        <v>4.3899999999999997</v>
      </c>
      <c r="G3" s="3">
        <v>34758</v>
      </c>
      <c r="H3">
        <v>2.5380000000000003</v>
      </c>
      <c r="I3" s="3">
        <v>34758</v>
      </c>
      <c r="J3">
        <v>0.4</v>
      </c>
      <c r="K3" s="3">
        <v>34758</v>
      </c>
      <c r="L3">
        <v>3.6</v>
      </c>
      <c r="M3" s="3">
        <v>34758</v>
      </c>
      <c r="N3">
        <v>-5.2</v>
      </c>
      <c r="O3" s="3">
        <v>37315</v>
      </c>
      <c r="P3">
        <v>1.3963999999999999</v>
      </c>
      <c r="Q3" s="3">
        <v>40025</v>
      </c>
      <c r="R3">
        <v>-1.256</v>
      </c>
      <c r="S3" s="3">
        <v>36068</v>
      </c>
      <c r="T3">
        <v>0.85089999999999999</v>
      </c>
      <c r="U3" s="3">
        <v>34758</v>
      </c>
      <c r="V3">
        <v>3.6339999999999999</v>
      </c>
    </row>
    <row r="4" spans="1:22">
      <c r="A4" s="3">
        <v>34789</v>
      </c>
      <c r="B4">
        <v>86.55</v>
      </c>
      <c r="C4" s="2">
        <v>34789</v>
      </c>
      <c r="D4">
        <v>7.1959999999999997</v>
      </c>
      <c r="E4" s="3">
        <v>34789</v>
      </c>
      <c r="F4">
        <v>3.6779999999999999</v>
      </c>
      <c r="G4" s="3">
        <v>34789</v>
      </c>
      <c r="H4">
        <v>2.0299999999999998</v>
      </c>
      <c r="I4" s="3">
        <v>34789</v>
      </c>
      <c r="J4">
        <v>0.3</v>
      </c>
      <c r="K4" s="3">
        <v>34789</v>
      </c>
      <c r="L4">
        <v>3.5</v>
      </c>
      <c r="M4" s="3">
        <v>34789</v>
      </c>
      <c r="N4">
        <v>-11.4</v>
      </c>
      <c r="O4" s="3">
        <v>37344</v>
      </c>
      <c r="P4">
        <v>1.8872</v>
      </c>
      <c r="Q4" s="3">
        <v>40056</v>
      </c>
      <c r="R4">
        <v>-1.3160000000000001</v>
      </c>
      <c r="S4" s="3">
        <v>36098</v>
      </c>
      <c r="T4">
        <v>0.98270000000000002</v>
      </c>
      <c r="U4" s="3">
        <v>34789</v>
      </c>
      <c r="V4">
        <v>2.7850000000000001</v>
      </c>
    </row>
    <row r="5" spans="1:22">
      <c r="A5" s="3">
        <v>34817</v>
      </c>
      <c r="B5">
        <v>84.34</v>
      </c>
      <c r="C5" s="2">
        <v>34817</v>
      </c>
      <c r="D5">
        <v>7.0549999999999997</v>
      </c>
      <c r="E5" s="3">
        <v>34817</v>
      </c>
      <c r="F5">
        <v>3.4750000000000001</v>
      </c>
      <c r="G5" s="3">
        <v>34817</v>
      </c>
      <c r="H5">
        <v>1.8090000000000002</v>
      </c>
      <c r="I5" s="3">
        <v>34819</v>
      </c>
      <c r="J5">
        <v>0.4</v>
      </c>
      <c r="K5" s="3">
        <v>34819</v>
      </c>
      <c r="L5">
        <v>3.1</v>
      </c>
      <c r="M5" s="3">
        <v>34819</v>
      </c>
      <c r="N5">
        <v>-19.8</v>
      </c>
      <c r="O5" s="3">
        <v>37376</v>
      </c>
      <c r="P5">
        <v>1.8789</v>
      </c>
      <c r="Q5" s="3">
        <v>40086</v>
      </c>
      <c r="R5">
        <v>-1.135</v>
      </c>
      <c r="S5" s="3">
        <v>36129</v>
      </c>
      <c r="T5">
        <v>0.98150000000000004</v>
      </c>
      <c r="U5" s="3">
        <v>34817</v>
      </c>
      <c r="V5">
        <v>2.645</v>
      </c>
    </row>
    <row r="6" spans="1:22">
      <c r="A6" s="3">
        <v>34850</v>
      </c>
      <c r="B6">
        <v>84.62</v>
      </c>
      <c r="C6" s="2">
        <v>34850</v>
      </c>
      <c r="D6">
        <v>6.2839999999999998</v>
      </c>
      <c r="E6" s="3">
        <v>34850</v>
      </c>
      <c r="F6">
        <v>2.8650000000000002</v>
      </c>
      <c r="G6" s="3">
        <v>34850</v>
      </c>
      <c r="H6">
        <v>1.123</v>
      </c>
      <c r="I6" s="3">
        <v>34850</v>
      </c>
      <c r="J6">
        <v>0.9</v>
      </c>
      <c r="K6" s="3">
        <v>34850</v>
      </c>
      <c r="L6">
        <v>3.1</v>
      </c>
      <c r="M6" s="3">
        <v>34850</v>
      </c>
      <c r="N6">
        <v>-13</v>
      </c>
      <c r="O6" s="3">
        <v>37407</v>
      </c>
      <c r="P6">
        <v>1.923</v>
      </c>
      <c r="Q6" s="3">
        <v>40116</v>
      </c>
      <c r="R6">
        <v>-1.2170000000000001</v>
      </c>
      <c r="S6" s="3">
        <v>36160</v>
      </c>
      <c r="T6">
        <v>0.80189999999999995</v>
      </c>
      <c r="U6" s="3">
        <v>34850</v>
      </c>
      <c r="V6">
        <v>1.9100000000000001</v>
      </c>
    </row>
    <row r="7" spans="1:22">
      <c r="A7" s="3">
        <v>34880</v>
      </c>
      <c r="B7">
        <v>84.63</v>
      </c>
      <c r="C7" s="2">
        <v>34880</v>
      </c>
      <c r="D7">
        <v>6.2030000000000003</v>
      </c>
      <c r="E7" s="3">
        <v>34880</v>
      </c>
      <c r="F7">
        <v>2.7850000000000001</v>
      </c>
      <c r="G7" s="3">
        <v>34880</v>
      </c>
      <c r="H7">
        <v>1.179</v>
      </c>
      <c r="I7" s="3">
        <v>34880</v>
      </c>
      <c r="J7">
        <v>1.9</v>
      </c>
      <c r="K7" s="3">
        <v>34880</v>
      </c>
      <c r="L7">
        <v>3.1</v>
      </c>
      <c r="M7" s="3">
        <v>34880</v>
      </c>
      <c r="N7">
        <v>-16.3</v>
      </c>
      <c r="O7" s="3">
        <v>37435</v>
      </c>
      <c r="P7">
        <v>1.6023000000000001</v>
      </c>
      <c r="Q7" s="3">
        <v>40147</v>
      </c>
      <c r="R7">
        <v>-1.0489999999999999</v>
      </c>
      <c r="S7" s="3">
        <v>36189</v>
      </c>
      <c r="T7">
        <v>0.88229999999999997</v>
      </c>
      <c r="U7" s="3">
        <v>34880</v>
      </c>
      <c r="V7">
        <v>1.905</v>
      </c>
    </row>
    <row r="8" spans="1:22">
      <c r="A8" s="3">
        <v>34911</v>
      </c>
      <c r="B8">
        <v>88.45</v>
      </c>
      <c r="C8" s="3">
        <v>34911</v>
      </c>
      <c r="D8">
        <v>6.4260000000000002</v>
      </c>
      <c r="E8" s="3">
        <v>34911</v>
      </c>
      <c r="F8">
        <v>3.0249999999999999</v>
      </c>
      <c r="G8" s="3">
        <v>34911</v>
      </c>
      <c r="H8">
        <v>0.91600000000000004</v>
      </c>
      <c r="I8" s="3">
        <v>34911</v>
      </c>
      <c r="J8">
        <v>2.2000000000000002</v>
      </c>
      <c r="K8" s="3">
        <v>34911</v>
      </c>
      <c r="L8">
        <v>2.7</v>
      </c>
      <c r="M8" s="3">
        <v>34911</v>
      </c>
      <c r="N8">
        <v>-33.6</v>
      </c>
      <c r="O8" s="3">
        <v>37468</v>
      </c>
      <c r="P8">
        <v>1.3724000000000001</v>
      </c>
      <c r="Q8" s="3">
        <v>40178</v>
      </c>
      <c r="R8">
        <v>-0.84699999999999998</v>
      </c>
      <c r="S8" s="3">
        <v>36217</v>
      </c>
      <c r="T8">
        <v>1.4109</v>
      </c>
      <c r="U8" s="3">
        <v>34911</v>
      </c>
      <c r="V8">
        <v>1.9550000000000001</v>
      </c>
    </row>
    <row r="9" spans="1:22">
      <c r="A9" s="3">
        <v>34942</v>
      </c>
      <c r="B9">
        <v>97.46</v>
      </c>
      <c r="C9" s="3">
        <v>34942</v>
      </c>
      <c r="D9">
        <v>6.2839999999999998</v>
      </c>
      <c r="E9" s="3">
        <v>34942</v>
      </c>
      <c r="F9">
        <v>3.2650000000000001</v>
      </c>
      <c r="G9" s="3">
        <v>34942</v>
      </c>
      <c r="H9">
        <v>1.0189999999999999</v>
      </c>
      <c r="I9" s="3">
        <v>34942</v>
      </c>
      <c r="J9">
        <v>2.9</v>
      </c>
      <c r="K9" s="3">
        <v>34942</v>
      </c>
      <c r="L9">
        <v>2.7</v>
      </c>
      <c r="M9" s="3">
        <v>34942</v>
      </c>
      <c r="N9">
        <v>-11.5</v>
      </c>
      <c r="O9" s="3">
        <v>37498</v>
      </c>
      <c r="P9">
        <v>1.5206</v>
      </c>
      <c r="Q9" s="3">
        <v>40207</v>
      </c>
      <c r="R9">
        <v>-0.82099999999999995</v>
      </c>
      <c r="S9" s="3">
        <v>36250</v>
      </c>
      <c r="T9">
        <v>1.3211999999999999</v>
      </c>
      <c r="U9" s="3">
        <v>34942</v>
      </c>
      <c r="V9">
        <v>2.2000000000000002</v>
      </c>
    </row>
    <row r="10" spans="1:22">
      <c r="A10" s="3">
        <v>34971</v>
      </c>
      <c r="B10">
        <v>99.73</v>
      </c>
      <c r="C10" s="3">
        <v>34971</v>
      </c>
      <c r="D10">
        <v>6.1820000000000004</v>
      </c>
      <c r="E10" s="3">
        <v>34971</v>
      </c>
      <c r="F10">
        <v>2.855</v>
      </c>
      <c r="G10" s="3">
        <v>34971</v>
      </c>
      <c r="H10">
        <v>0.65700000000000003</v>
      </c>
      <c r="I10" s="3">
        <v>34972</v>
      </c>
      <c r="J10">
        <v>3.3</v>
      </c>
      <c r="K10" s="3">
        <v>34972</v>
      </c>
      <c r="L10">
        <v>2.6</v>
      </c>
      <c r="M10" s="3">
        <v>34972</v>
      </c>
      <c r="N10">
        <v>-5.7</v>
      </c>
      <c r="O10" s="3">
        <v>37529</v>
      </c>
      <c r="P10">
        <v>1.3329</v>
      </c>
      <c r="Q10" s="3">
        <v>40235</v>
      </c>
      <c r="R10">
        <v>-1.147</v>
      </c>
      <c r="S10" s="3">
        <v>36280</v>
      </c>
      <c r="T10">
        <v>1.4695</v>
      </c>
      <c r="U10" s="3">
        <v>34971</v>
      </c>
      <c r="V10">
        <v>1.6850000000000001</v>
      </c>
    </row>
    <row r="11" spans="1:22">
      <c r="A11" s="3">
        <v>35003</v>
      </c>
      <c r="B11">
        <v>101.96</v>
      </c>
      <c r="C11" s="3">
        <v>35003</v>
      </c>
      <c r="D11">
        <v>6.02</v>
      </c>
      <c r="E11" s="3">
        <v>35003</v>
      </c>
      <c r="F11">
        <v>2.96</v>
      </c>
      <c r="G11" s="3">
        <v>35003</v>
      </c>
      <c r="H11">
        <v>0.58299999999999996</v>
      </c>
      <c r="I11" s="3">
        <v>35003</v>
      </c>
      <c r="J11">
        <v>3.7</v>
      </c>
      <c r="K11" s="3">
        <v>35003</v>
      </c>
      <c r="L11">
        <v>2.4</v>
      </c>
      <c r="M11" s="3">
        <v>35003</v>
      </c>
      <c r="N11">
        <v>-41</v>
      </c>
      <c r="O11" s="3">
        <v>37560</v>
      </c>
      <c r="P11">
        <v>1.1959</v>
      </c>
      <c r="Q11" s="3">
        <v>40268</v>
      </c>
      <c r="R11">
        <v>-1.0669999999999999</v>
      </c>
      <c r="S11" s="3">
        <v>36311</v>
      </c>
      <c r="T11">
        <v>1.7492000000000001</v>
      </c>
      <c r="U11" s="3">
        <v>35003</v>
      </c>
      <c r="V11">
        <v>1.7650000000000001</v>
      </c>
    </row>
    <row r="12" spans="1:22">
      <c r="A12" s="3">
        <v>35033</v>
      </c>
      <c r="B12">
        <v>102.04</v>
      </c>
      <c r="C12" s="3">
        <v>35033</v>
      </c>
      <c r="D12">
        <v>5.7409999999999997</v>
      </c>
      <c r="E12" s="3">
        <v>35033</v>
      </c>
      <c r="F12">
        <v>2.875</v>
      </c>
      <c r="G12" s="3">
        <v>35033</v>
      </c>
      <c r="H12">
        <v>0.36599999999999999</v>
      </c>
      <c r="I12" s="3">
        <v>35033</v>
      </c>
      <c r="J12">
        <v>3.8</v>
      </c>
      <c r="K12" s="3">
        <v>35033</v>
      </c>
      <c r="L12">
        <v>3.3</v>
      </c>
      <c r="M12" s="3">
        <v>35033</v>
      </c>
      <c r="N12">
        <v>-19.100000000000001</v>
      </c>
      <c r="O12" s="3">
        <v>37589</v>
      </c>
      <c r="P12">
        <v>1.4455</v>
      </c>
      <c r="Q12" s="3">
        <v>40298</v>
      </c>
      <c r="R12">
        <v>-0.90200000000000002</v>
      </c>
      <c r="S12" s="3">
        <v>36341</v>
      </c>
      <c r="T12">
        <v>1.7683</v>
      </c>
      <c r="U12" s="3">
        <v>35033</v>
      </c>
      <c r="V12">
        <v>1.5049999999999999</v>
      </c>
    </row>
    <row r="13" spans="1:22">
      <c r="A13" s="3">
        <v>35062</v>
      </c>
      <c r="B13">
        <v>103.52</v>
      </c>
      <c r="C13" s="3">
        <v>35062</v>
      </c>
      <c r="D13">
        <v>5.5720000000000001</v>
      </c>
      <c r="E13" s="3">
        <v>35062</v>
      </c>
      <c r="F13">
        <v>3.07</v>
      </c>
      <c r="G13" s="3">
        <v>35062</v>
      </c>
      <c r="H13">
        <v>0.79900000000000004</v>
      </c>
      <c r="I13" s="3">
        <v>35064</v>
      </c>
      <c r="J13">
        <v>4.0999999999999996</v>
      </c>
      <c r="K13" s="3">
        <v>35064</v>
      </c>
      <c r="L13">
        <v>3.2</v>
      </c>
      <c r="M13" s="3">
        <v>35064</v>
      </c>
      <c r="N13">
        <v>-14.6</v>
      </c>
      <c r="O13" s="3">
        <v>37621</v>
      </c>
      <c r="P13">
        <v>1.4835</v>
      </c>
      <c r="Q13" s="3">
        <v>40329</v>
      </c>
      <c r="R13">
        <v>-1.522</v>
      </c>
      <c r="S13" s="3">
        <v>36371</v>
      </c>
      <c r="T13">
        <v>1.8672</v>
      </c>
      <c r="U13" s="3">
        <v>35062</v>
      </c>
      <c r="V13">
        <v>1.79</v>
      </c>
    </row>
    <row r="14" spans="1:22">
      <c r="A14" s="3">
        <v>35095</v>
      </c>
      <c r="B14">
        <v>107.05</v>
      </c>
      <c r="C14" s="3">
        <v>35095</v>
      </c>
      <c r="D14">
        <v>5.58</v>
      </c>
      <c r="E14" s="3">
        <v>35095</v>
      </c>
      <c r="F14">
        <v>3.25</v>
      </c>
      <c r="G14" s="3">
        <v>35095</v>
      </c>
      <c r="H14">
        <v>0.93400000000000005</v>
      </c>
      <c r="I14" s="3">
        <v>35095</v>
      </c>
      <c r="J14">
        <v>4.4000000000000004</v>
      </c>
      <c r="K14" s="3">
        <v>35095</v>
      </c>
      <c r="L14">
        <v>3.1</v>
      </c>
      <c r="M14" s="3">
        <v>35095</v>
      </c>
      <c r="N14">
        <v>-77.099999999999994</v>
      </c>
      <c r="O14" s="3">
        <v>37652</v>
      </c>
      <c r="P14">
        <v>1.7492999999999999</v>
      </c>
      <c r="Q14" s="3">
        <v>40359</v>
      </c>
      <c r="R14">
        <v>-1.0669999999999999</v>
      </c>
      <c r="S14" s="3">
        <v>36403</v>
      </c>
      <c r="T14">
        <v>1.9197</v>
      </c>
      <c r="U14" s="3">
        <v>35095</v>
      </c>
      <c r="V14">
        <v>2.0699999999999998</v>
      </c>
    </row>
    <row r="15" spans="1:22">
      <c r="A15" s="3">
        <v>35124</v>
      </c>
      <c r="B15">
        <v>105.23</v>
      </c>
      <c r="C15" s="3">
        <v>35124</v>
      </c>
      <c r="D15">
        <v>6.0979999999999999</v>
      </c>
      <c r="E15" s="3">
        <v>35124</v>
      </c>
      <c r="F15">
        <v>3.4950000000000001</v>
      </c>
      <c r="G15" s="3">
        <v>35124</v>
      </c>
      <c r="H15">
        <v>1.3780000000000001</v>
      </c>
      <c r="I15" s="3">
        <v>35124</v>
      </c>
      <c r="J15">
        <v>4.9000000000000004</v>
      </c>
      <c r="K15" s="3">
        <v>35124</v>
      </c>
      <c r="L15">
        <v>2.8</v>
      </c>
      <c r="M15" s="3">
        <v>35124</v>
      </c>
      <c r="N15">
        <v>-42.5</v>
      </c>
      <c r="O15" s="3">
        <v>37680</v>
      </c>
      <c r="P15">
        <v>2.1192000000000002</v>
      </c>
      <c r="Q15" s="3">
        <v>40389</v>
      </c>
      <c r="R15">
        <v>-1.1160000000000001</v>
      </c>
      <c r="S15" s="3">
        <v>36433</v>
      </c>
      <c r="T15">
        <v>1.8067</v>
      </c>
      <c r="U15" s="3">
        <v>35124</v>
      </c>
      <c r="V15">
        <v>2.37</v>
      </c>
    </row>
    <row r="16" spans="1:22">
      <c r="A16" s="3">
        <v>35153</v>
      </c>
      <c r="B16">
        <v>107.26</v>
      </c>
      <c r="C16" s="3">
        <v>35153</v>
      </c>
      <c r="D16">
        <v>6.327</v>
      </c>
      <c r="E16" s="3">
        <v>35153</v>
      </c>
      <c r="F16">
        <v>3.2349999999999999</v>
      </c>
      <c r="G16" s="3">
        <v>35153</v>
      </c>
      <c r="H16">
        <v>1.0880000000000001</v>
      </c>
      <c r="I16" s="3">
        <v>35155</v>
      </c>
      <c r="J16">
        <v>5.6</v>
      </c>
      <c r="K16" s="3">
        <v>35155</v>
      </c>
      <c r="L16">
        <v>3</v>
      </c>
      <c r="M16" s="3">
        <v>35155</v>
      </c>
      <c r="N16">
        <v>-13.7</v>
      </c>
      <c r="O16" s="3">
        <v>37711</v>
      </c>
      <c r="P16">
        <v>1.65</v>
      </c>
      <c r="Q16" s="3">
        <v>40421</v>
      </c>
      <c r="R16">
        <v>-1.115</v>
      </c>
      <c r="S16" s="3">
        <v>36462</v>
      </c>
      <c r="T16">
        <v>1.9175</v>
      </c>
      <c r="U16" s="3">
        <v>35153</v>
      </c>
      <c r="V16">
        <v>2.0449999999999999</v>
      </c>
    </row>
    <row r="17" spans="1:22">
      <c r="A17" s="3">
        <v>35185</v>
      </c>
      <c r="B17">
        <v>105.13</v>
      </c>
      <c r="C17" s="3">
        <v>35185</v>
      </c>
      <c r="D17">
        <v>6.67</v>
      </c>
      <c r="E17" s="3">
        <v>35185</v>
      </c>
      <c r="F17">
        <v>3.46</v>
      </c>
      <c r="G17" s="3">
        <v>35185</v>
      </c>
      <c r="H17">
        <v>1.321</v>
      </c>
      <c r="I17" s="3">
        <v>35185</v>
      </c>
      <c r="J17">
        <v>5.7</v>
      </c>
      <c r="K17" s="3">
        <v>35185</v>
      </c>
      <c r="L17">
        <v>2.8</v>
      </c>
      <c r="M17" s="3">
        <v>35185</v>
      </c>
      <c r="N17">
        <v>-66</v>
      </c>
      <c r="O17" s="3">
        <v>37741</v>
      </c>
      <c r="P17">
        <v>1.4613</v>
      </c>
      <c r="Q17" s="3">
        <v>40451</v>
      </c>
      <c r="R17">
        <v>-0.94799999999999995</v>
      </c>
      <c r="S17" s="3">
        <v>36494</v>
      </c>
      <c r="T17">
        <v>2.0449000000000002</v>
      </c>
      <c r="U17" s="3">
        <v>35185</v>
      </c>
      <c r="V17">
        <v>2.3849999999999998</v>
      </c>
    </row>
    <row r="18" spans="1:22">
      <c r="A18" s="3">
        <v>35216</v>
      </c>
      <c r="B18">
        <v>108.08</v>
      </c>
      <c r="C18" s="3">
        <v>35216</v>
      </c>
      <c r="D18">
        <v>6.8520000000000003</v>
      </c>
      <c r="E18" s="3">
        <v>35216</v>
      </c>
      <c r="F18">
        <v>3.24</v>
      </c>
      <c r="G18" s="3">
        <v>35216</v>
      </c>
      <c r="H18">
        <v>1.1839999999999999</v>
      </c>
      <c r="I18" s="3">
        <v>35216</v>
      </c>
      <c r="J18">
        <v>5.2</v>
      </c>
      <c r="K18" s="3">
        <v>35216</v>
      </c>
      <c r="L18">
        <v>3.2</v>
      </c>
      <c r="M18" s="3">
        <v>35216</v>
      </c>
      <c r="N18">
        <v>-61</v>
      </c>
      <c r="O18" s="3">
        <v>37771</v>
      </c>
      <c r="P18">
        <v>1.3512999999999999</v>
      </c>
      <c r="Q18" s="3">
        <v>40480</v>
      </c>
      <c r="R18">
        <v>-1.012</v>
      </c>
      <c r="S18" s="3">
        <v>36525</v>
      </c>
      <c r="T18">
        <v>2.1137000000000001</v>
      </c>
      <c r="U18" s="3">
        <v>35216</v>
      </c>
      <c r="V18">
        <v>2.15</v>
      </c>
    </row>
    <row r="19" spans="1:22">
      <c r="A19" s="3">
        <v>35244</v>
      </c>
      <c r="B19">
        <v>109.73</v>
      </c>
      <c r="C19" s="3">
        <v>35244</v>
      </c>
      <c r="D19">
        <v>6.7110000000000003</v>
      </c>
      <c r="E19" s="3">
        <v>35244</v>
      </c>
      <c r="F19">
        <v>3.23</v>
      </c>
      <c r="G19" s="3">
        <v>35244</v>
      </c>
      <c r="H19">
        <v>1.149</v>
      </c>
      <c r="I19" s="3">
        <v>35246</v>
      </c>
      <c r="J19">
        <v>4.9000000000000004</v>
      </c>
      <c r="K19" s="3">
        <v>35246</v>
      </c>
      <c r="L19">
        <v>3.7</v>
      </c>
      <c r="M19" s="3">
        <v>35246</v>
      </c>
      <c r="N19">
        <v>-26.1</v>
      </c>
      <c r="O19" s="3">
        <v>37802</v>
      </c>
      <c r="P19">
        <v>1.5345</v>
      </c>
      <c r="Q19" s="3">
        <v>40512</v>
      </c>
      <c r="R19">
        <v>-0.90200000000000002</v>
      </c>
      <c r="S19" s="3">
        <v>36556</v>
      </c>
      <c r="T19">
        <v>2.3662999999999998</v>
      </c>
      <c r="U19" s="3">
        <v>35244</v>
      </c>
      <c r="V19">
        <v>2.23</v>
      </c>
    </row>
    <row r="20" spans="1:22">
      <c r="A20" s="3">
        <v>35277</v>
      </c>
      <c r="B20">
        <v>106.82</v>
      </c>
      <c r="C20" s="3">
        <v>35277</v>
      </c>
      <c r="D20">
        <v>6.7940000000000005</v>
      </c>
      <c r="E20" s="3">
        <v>35277</v>
      </c>
      <c r="F20">
        <v>3.3250000000000002</v>
      </c>
      <c r="G20" s="3">
        <v>35277</v>
      </c>
      <c r="H20">
        <v>1.2909999999999999</v>
      </c>
      <c r="I20" s="3">
        <v>35277</v>
      </c>
      <c r="J20">
        <v>4.7</v>
      </c>
      <c r="K20" s="3">
        <v>35277</v>
      </c>
      <c r="L20">
        <v>3.7</v>
      </c>
      <c r="M20" s="3">
        <v>35277</v>
      </c>
      <c r="N20">
        <v>-38.1</v>
      </c>
      <c r="O20" s="3">
        <v>37833</v>
      </c>
      <c r="P20">
        <v>1.7921</v>
      </c>
      <c r="Q20" s="3">
        <v>40543</v>
      </c>
      <c r="R20">
        <v>-0.65300000000000002</v>
      </c>
      <c r="S20" s="3">
        <v>36585</v>
      </c>
      <c r="T20">
        <v>2.1225999999999998</v>
      </c>
      <c r="U20" s="3">
        <v>35277</v>
      </c>
      <c r="V20">
        <v>2.3039999999999998</v>
      </c>
    </row>
    <row r="21" spans="1:22">
      <c r="A21" s="3">
        <v>35307</v>
      </c>
      <c r="B21">
        <v>108.9</v>
      </c>
      <c r="C21" s="3">
        <v>35307</v>
      </c>
      <c r="D21">
        <v>6.9429999999999996</v>
      </c>
      <c r="E21" s="3">
        <v>35307</v>
      </c>
      <c r="F21">
        <v>2.9649999999999999</v>
      </c>
      <c r="G21" s="3">
        <v>35307</v>
      </c>
      <c r="H21">
        <v>0.747</v>
      </c>
      <c r="I21" s="3">
        <v>35308</v>
      </c>
      <c r="J21">
        <v>4.3</v>
      </c>
      <c r="K21" s="3">
        <v>35308</v>
      </c>
      <c r="L21">
        <v>3.7</v>
      </c>
      <c r="M21" s="3">
        <v>35308</v>
      </c>
      <c r="N21">
        <v>-35.1</v>
      </c>
      <c r="O21" s="3">
        <v>37862</v>
      </c>
      <c r="P21">
        <v>2.2267000000000001</v>
      </c>
      <c r="Q21" s="3">
        <v>40574</v>
      </c>
      <c r="R21">
        <v>-0.52200000000000002</v>
      </c>
      <c r="S21" s="3">
        <v>36616</v>
      </c>
      <c r="T21">
        <v>2.0041000000000002</v>
      </c>
      <c r="U21" s="3">
        <v>35307</v>
      </c>
      <c r="V21">
        <v>1.825</v>
      </c>
    </row>
    <row r="22" spans="1:22">
      <c r="A22" s="3">
        <v>35338</v>
      </c>
      <c r="B22">
        <v>111.39</v>
      </c>
      <c r="C22" s="3">
        <v>35338</v>
      </c>
      <c r="D22">
        <v>6.7030000000000003</v>
      </c>
      <c r="E22" s="3">
        <v>35338</v>
      </c>
      <c r="F22">
        <v>2.915</v>
      </c>
      <c r="G22" s="3">
        <v>35338</v>
      </c>
      <c r="H22">
        <v>0.85399999999999998</v>
      </c>
      <c r="I22" s="3">
        <v>35338</v>
      </c>
      <c r="J22">
        <v>4.2</v>
      </c>
      <c r="K22" s="3">
        <v>35338</v>
      </c>
      <c r="L22">
        <v>3.4</v>
      </c>
      <c r="M22" s="3">
        <v>35338</v>
      </c>
      <c r="N22">
        <v>-30.5</v>
      </c>
      <c r="O22" s="3">
        <v>37894</v>
      </c>
      <c r="P22">
        <v>2.1086</v>
      </c>
      <c r="Q22" s="3">
        <v>40602</v>
      </c>
      <c r="R22">
        <v>-0.50800000000000001</v>
      </c>
      <c r="S22" s="3">
        <v>36644</v>
      </c>
      <c r="T22">
        <v>2.246</v>
      </c>
      <c r="U22" s="3">
        <v>35338</v>
      </c>
      <c r="V22">
        <v>1.8399999999999999</v>
      </c>
    </row>
    <row r="23" spans="1:22">
      <c r="A23" s="3">
        <v>35369</v>
      </c>
      <c r="B23">
        <v>114.07</v>
      </c>
      <c r="C23" s="3">
        <v>35369</v>
      </c>
      <c r="D23">
        <v>6.3390000000000004</v>
      </c>
      <c r="E23" s="3">
        <v>35369</v>
      </c>
      <c r="F23">
        <v>2.61</v>
      </c>
      <c r="G23" s="3">
        <v>35369</v>
      </c>
      <c r="H23">
        <v>0.61199999999999999</v>
      </c>
      <c r="I23" s="3">
        <v>35369</v>
      </c>
      <c r="J23">
        <v>4.3</v>
      </c>
      <c r="K23" s="3">
        <v>35369</v>
      </c>
      <c r="L23">
        <v>3.6</v>
      </c>
      <c r="M23" s="3">
        <v>35369</v>
      </c>
      <c r="N23">
        <v>-14.5</v>
      </c>
      <c r="O23" s="3">
        <v>37925</v>
      </c>
      <c r="P23">
        <v>2.3296000000000001</v>
      </c>
      <c r="Q23" s="3">
        <v>40633</v>
      </c>
      <c r="R23">
        <v>-0.55000000000000004</v>
      </c>
      <c r="S23" s="3">
        <v>36677</v>
      </c>
      <c r="T23">
        <v>2.1023000000000001</v>
      </c>
      <c r="U23" s="3">
        <v>35369</v>
      </c>
      <c r="V23">
        <v>1.5350000000000001</v>
      </c>
    </row>
    <row r="24" spans="1:22">
      <c r="A24" s="3">
        <v>35398</v>
      </c>
      <c r="B24">
        <v>113.85</v>
      </c>
      <c r="C24" s="3">
        <v>35398</v>
      </c>
      <c r="D24">
        <v>6.0439999999999996</v>
      </c>
      <c r="E24" s="3">
        <v>35398</v>
      </c>
      <c r="F24">
        <v>2.5249999999999999</v>
      </c>
      <c r="G24" s="3">
        <v>35398</v>
      </c>
      <c r="H24">
        <v>0.59</v>
      </c>
      <c r="I24" s="3">
        <v>35399</v>
      </c>
      <c r="J24">
        <v>4.5999999999999996</v>
      </c>
      <c r="K24" s="3">
        <v>35399</v>
      </c>
      <c r="L24">
        <v>3.1</v>
      </c>
      <c r="M24" s="3">
        <v>35399</v>
      </c>
      <c r="N24">
        <v>-0.5</v>
      </c>
      <c r="O24" s="3">
        <v>37953</v>
      </c>
      <c r="P24">
        <v>2.2355999999999998</v>
      </c>
      <c r="Q24" s="3">
        <v>40662</v>
      </c>
      <c r="R24">
        <v>-0.34399999999999997</v>
      </c>
      <c r="S24" s="3">
        <v>36707</v>
      </c>
      <c r="T24">
        <v>1.9647999999999999</v>
      </c>
      <c r="U24" s="3">
        <v>35398</v>
      </c>
      <c r="V24">
        <v>1.44</v>
      </c>
    </row>
    <row r="25" spans="1:22">
      <c r="A25" s="3">
        <v>35430</v>
      </c>
      <c r="B25">
        <v>115.7</v>
      </c>
      <c r="C25" s="3">
        <v>35430</v>
      </c>
      <c r="D25">
        <v>6.4180000000000001</v>
      </c>
      <c r="E25" s="3">
        <v>35430</v>
      </c>
      <c r="F25">
        <v>2.7650000000000001</v>
      </c>
      <c r="G25" s="3">
        <v>35430</v>
      </c>
      <c r="H25">
        <v>0.72</v>
      </c>
      <c r="I25" s="3">
        <v>35430</v>
      </c>
      <c r="J25">
        <v>4.9000000000000004</v>
      </c>
      <c r="K25" s="3">
        <v>35430</v>
      </c>
      <c r="L25">
        <v>2.9</v>
      </c>
      <c r="M25" s="3">
        <v>35430</v>
      </c>
      <c r="N25">
        <v>-20.8</v>
      </c>
      <c r="O25" s="3">
        <v>37986</v>
      </c>
      <c r="P25">
        <v>2.3096000000000001</v>
      </c>
      <c r="Q25" s="3">
        <v>40694</v>
      </c>
      <c r="R25">
        <v>-0.17199999999999999</v>
      </c>
      <c r="S25" s="3">
        <v>36738</v>
      </c>
      <c r="T25">
        <v>2.0196999999999998</v>
      </c>
      <c r="U25" s="3">
        <v>35430</v>
      </c>
      <c r="V25">
        <v>1.6600000000000001</v>
      </c>
    </row>
    <row r="26" spans="1:22">
      <c r="A26" s="3">
        <v>35461</v>
      </c>
      <c r="B26">
        <v>121.3</v>
      </c>
      <c r="C26" s="3">
        <v>35461</v>
      </c>
      <c r="D26">
        <v>6.4939999999999998</v>
      </c>
      <c r="E26" s="3">
        <v>35461</v>
      </c>
      <c r="F26">
        <v>2.5540000000000003</v>
      </c>
      <c r="G26" s="3">
        <v>35461</v>
      </c>
      <c r="H26">
        <v>0.57499999999999996</v>
      </c>
      <c r="I26" s="3">
        <v>35461</v>
      </c>
      <c r="J26">
        <v>4.8</v>
      </c>
      <c r="K26" s="3">
        <v>35461</v>
      </c>
      <c r="L26">
        <v>3</v>
      </c>
      <c r="M26" s="3">
        <v>35461</v>
      </c>
      <c r="N26">
        <v>-138.9</v>
      </c>
      <c r="O26" s="3">
        <v>38016</v>
      </c>
      <c r="P26">
        <v>2.4218999999999999</v>
      </c>
      <c r="Q26" s="3">
        <v>40724</v>
      </c>
      <c r="R26">
        <v>-0.16800000000000001</v>
      </c>
      <c r="S26" s="3">
        <v>36769</v>
      </c>
      <c r="T26">
        <v>1.7290999999999999</v>
      </c>
      <c r="U26" s="3">
        <v>35461</v>
      </c>
      <c r="V26">
        <v>1.4350000000000001</v>
      </c>
    </row>
    <row r="27" spans="1:22">
      <c r="A27" s="3">
        <v>35489</v>
      </c>
      <c r="B27">
        <v>120.38</v>
      </c>
      <c r="C27" s="3">
        <v>35489</v>
      </c>
      <c r="D27">
        <v>6.5519999999999996</v>
      </c>
      <c r="E27" s="3">
        <v>35489</v>
      </c>
      <c r="F27">
        <v>2.5649999999999999</v>
      </c>
      <c r="G27" s="3">
        <v>35489</v>
      </c>
      <c r="H27">
        <v>0.6</v>
      </c>
      <c r="I27" s="3">
        <v>35489</v>
      </c>
      <c r="J27">
        <v>4.7</v>
      </c>
      <c r="K27" s="3">
        <v>35489</v>
      </c>
      <c r="L27">
        <v>2.9</v>
      </c>
      <c r="M27" s="3">
        <v>35489</v>
      </c>
      <c r="N27">
        <v>5.6</v>
      </c>
      <c r="O27" s="3">
        <v>38044</v>
      </c>
      <c r="P27">
        <v>2.3485</v>
      </c>
      <c r="Q27" s="3">
        <v>40753</v>
      </c>
      <c r="R27">
        <v>-0.39800000000000002</v>
      </c>
      <c r="S27" s="3">
        <v>36798</v>
      </c>
      <c r="T27">
        <v>1.8310999999999999</v>
      </c>
      <c r="U27" s="3">
        <v>35489</v>
      </c>
      <c r="V27">
        <v>1.51</v>
      </c>
    </row>
    <row r="28" spans="1:22">
      <c r="A28" s="3">
        <v>35520</v>
      </c>
      <c r="B28">
        <v>123.8</v>
      </c>
      <c r="C28" s="3">
        <v>35520</v>
      </c>
      <c r="D28">
        <v>6.9030000000000005</v>
      </c>
      <c r="E28" s="3">
        <v>35520</v>
      </c>
      <c r="F28">
        <v>2.4500000000000002</v>
      </c>
      <c r="G28" s="3">
        <v>35520</v>
      </c>
      <c r="H28">
        <v>0.71499999999999997</v>
      </c>
      <c r="I28" s="3">
        <v>35520</v>
      </c>
      <c r="J28">
        <v>4.4000000000000004</v>
      </c>
      <c r="K28" s="3">
        <v>35520</v>
      </c>
      <c r="L28">
        <v>2.7</v>
      </c>
      <c r="M28" s="3">
        <v>35520</v>
      </c>
      <c r="N28">
        <v>-28.4</v>
      </c>
      <c r="O28" s="3">
        <v>38077</v>
      </c>
      <c r="P28">
        <v>2.3288000000000002</v>
      </c>
      <c r="Q28" s="3">
        <v>40786</v>
      </c>
      <c r="R28">
        <v>-0.44800000000000001</v>
      </c>
      <c r="S28" s="3">
        <v>36830</v>
      </c>
      <c r="T28">
        <v>1.9008</v>
      </c>
      <c r="U28" s="3">
        <v>35520</v>
      </c>
      <c r="V28">
        <v>1.49</v>
      </c>
    </row>
    <row r="29" spans="1:22">
      <c r="A29" s="3">
        <v>35550</v>
      </c>
      <c r="B29">
        <v>127.1</v>
      </c>
      <c r="C29" s="3">
        <v>35550</v>
      </c>
      <c r="D29">
        <v>6.718</v>
      </c>
      <c r="E29" s="3">
        <v>35550</v>
      </c>
      <c r="F29">
        <v>2.5449999999999999</v>
      </c>
      <c r="G29" s="3">
        <v>35550</v>
      </c>
      <c r="H29">
        <v>0.91</v>
      </c>
      <c r="I29" s="3">
        <v>35550</v>
      </c>
      <c r="J29">
        <v>4.5</v>
      </c>
      <c r="K29" s="3">
        <v>35550</v>
      </c>
      <c r="L29">
        <v>3.2</v>
      </c>
      <c r="M29" s="3">
        <v>35550</v>
      </c>
      <c r="N29">
        <v>156</v>
      </c>
      <c r="O29" s="3">
        <v>38107</v>
      </c>
      <c r="P29">
        <v>2.4232</v>
      </c>
      <c r="Q29" s="3">
        <v>40816</v>
      </c>
      <c r="R29">
        <v>-0.33800000000000002</v>
      </c>
      <c r="S29" s="3">
        <v>36860</v>
      </c>
      <c r="T29">
        <v>1.6728000000000001</v>
      </c>
      <c r="U29" s="3">
        <v>35550</v>
      </c>
      <c r="V29">
        <v>1.6</v>
      </c>
    </row>
    <row r="30" spans="1:22">
      <c r="A30" s="3">
        <v>35580</v>
      </c>
      <c r="B30">
        <v>116.33</v>
      </c>
      <c r="C30" s="3">
        <v>35580</v>
      </c>
      <c r="D30">
        <v>6.6589999999999998</v>
      </c>
      <c r="E30" s="3">
        <v>35580</v>
      </c>
      <c r="F30">
        <v>2.8609999999999998</v>
      </c>
      <c r="G30" s="3">
        <v>35580</v>
      </c>
      <c r="H30">
        <v>1.125</v>
      </c>
      <c r="I30" s="3">
        <v>35581</v>
      </c>
      <c r="J30">
        <v>4.5999999999999996</v>
      </c>
      <c r="K30" s="3">
        <v>35581</v>
      </c>
      <c r="L30">
        <v>3.1</v>
      </c>
      <c r="M30" s="3">
        <v>35581</v>
      </c>
      <c r="N30">
        <v>219.5</v>
      </c>
      <c r="O30" s="3">
        <v>38138</v>
      </c>
      <c r="P30">
        <v>2.6406999999999998</v>
      </c>
      <c r="Q30" s="3">
        <v>40847</v>
      </c>
      <c r="R30">
        <v>-0.313</v>
      </c>
      <c r="S30" s="3">
        <v>36889</v>
      </c>
      <c r="T30">
        <v>1.3801999999999999</v>
      </c>
      <c r="U30" s="3">
        <v>35580</v>
      </c>
      <c r="V30">
        <v>1.88</v>
      </c>
    </row>
    <row r="31" spans="1:22">
      <c r="A31" s="3">
        <v>35611</v>
      </c>
      <c r="B31">
        <v>114.58</v>
      </c>
      <c r="C31" s="3">
        <v>35611</v>
      </c>
      <c r="D31">
        <v>6.5</v>
      </c>
      <c r="E31" s="3">
        <v>35611</v>
      </c>
      <c r="F31">
        <v>2.6390000000000002</v>
      </c>
      <c r="G31" s="3">
        <v>35611</v>
      </c>
      <c r="H31">
        <v>0.90500000000000003</v>
      </c>
      <c r="I31" s="3">
        <v>35611</v>
      </c>
      <c r="J31">
        <v>4.5999999999999996</v>
      </c>
      <c r="K31" s="3">
        <v>35611</v>
      </c>
      <c r="L31">
        <v>2.9</v>
      </c>
      <c r="M31" s="3">
        <v>35611</v>
      </c>
      <c r="N31">
        <v>31.1</v>
      </c>
      <c r="O31" s="3">
        <v>38168</v>
      </c>
      <c r="P31">
        <v>2.5380000000000003</v>
      </c>
      <c r="Q31" s="3">
        <v>40877</v>
      </c>
      <c r="R31">
        <v>-0.249</v>
      </c>
      <c r="S31" s="3">
        <v>36922</v>
      </c>
      <c r="T31">
        <v>1.6059000000000001</v>
      </c>
      <c r="U31" s="3">
        <v>35611</v>
      </c>
      <c r="V31">
        <v>1.67</v>
      </c>
    </row>
    <row r="32" spans="1:22">
      <c r="A32" s="3">
        <v>35642</v>
      </c>
      <c r="B32">
        <v>118.55</v>
      </c>
      <c r="C32" s="3">
        <v>35642</v>
      </c>
      <c r="D32">
        <v>6.0110000000000001</v>
      </c>
      <c r="E32" s="3">
        <v>35642</v>
      </c>
      <c r="F32">
        <v>2.36</v>
      </c>
      <c r="G32" s="3">
        <v>35642</v>
      </c>
      <c r="H32">
        <v>0.69</v>
      </c>
      <c r="I32" s="3">
        <v>35642</v>
      </c>
      <c r="J32">
        <v>4.7</v>
      </c>
      <c r="K32" s="3">
        <v>35642</v>
      </c>
      <c r="L32">
        <v>3</v>
      </c>
      <c r="M32" s="3">
        <v>35642</v>
      </c>
      <c r="N32">
        <v>67.7</v>
      </c>
      <c r="O32" s="3">
        <v>38198</v>
      </c>
      <c r="P32">
        <v>2.5507999999999997</v>
      </c>
      <c r="Q32" s="3">
        <v>40907</v>
      </c>
      <c r="R32">
        <v>-0.21199999999999999</v>
      </c>
      <c r="S32" s="3">
        <v>36950</v>
      </c>
      <c r="T32">
        <v>1.5541</v>
      </c>
      <c r="U32" s="3">
        <v>35642</v>
      </c>
      <c r="V32">
        <v>1.41</v>
      </c>
    </row>
    <row r="33" spans="1:22">
      <c r="A33" s="3">
        <v>35671</v>
      </c>
      <c r="B33">
        <v>120.95</v>
      </c>
      <c r="C33" s="3">
        <v>35671</v>
      </c>
      <c r="D33">
        <v>6.3390000000000004</v>
      </c>
      <c r="E33" s="3">
        <v>35671</v>
      </c>
      <c r="F33">
        <v>2.2250000000000001</v>
      </c>
      <c r="G33" s="3">
        <v>35671</v>
      </c>
      <c r="H33">
        <v>0.54500000000000004</v>
      </c>
      <c r="I33" s="3">
        <v>35673</v>
      </c>
      <c r="J33">
        <v>5.3</v>
      </c>
      <c r="K33" s="3">
        <v>35673</v>
      </c>
      <c r="L33">
        <v>3.2</v>
      </c>
      <c r="M33" s="3">
        <v>35673</v>
      </c>
      <c r="N33">
        <v>107</v>
      </c>
      <c r="O33" s="3">
        <v>38230</v>
      </c>
      <c r="P33">
        <v>2.395</v>
      </c>
      <c r="Q33" s="3">
        <v>40939</v>
      </c>
      <c r="R33">
        <v>-7.4999999999999997E-2</v>
      </c>
      <c r="S33" s="3">
        <v>36980</v>
      </c>
      <c r="T33">
        <v>1.6248</v>
      </c>
      <c r="U33" s="3">
        <v>35671</v>
      </c>
      <c r="V33">
        <v>1.29</v>
      </c>
    </row>
    <row r="34" spans="1:22">
      <c r="A34" s="3">
        <v>35703</v>
      </c>
      <c r="B34">
        <v>120.51</v>
      </c>
      <c r="C34" s="3">
        <v>35703</v>
      </c>
      <c r="D34">
        <v>6.1029999999999998</v>
      </c>
      <c r="E34" s="3">
        <v>35703</v>
      </c>
      <c r="F34">
        <v>2.12</v>
      </c>
      <c r="G34" s="3">
        <v>35703</v>
      </c>
      <c r="H34">
        <v>0.60499999999999998</v>
      </c>
      <c r="I34" s="3">
        <v>35703</v>
      </c>
      <c r="J34">
        <v>5.6</v>
      </c>
      <c r="K34" s="3">
        <v>35703</v>
      </c>
      <c r="L34">
        <v>2.9</v>
      </c>
      <c r="M34" s="3">
        <v>35703</v>
      </c>
      <c r="N34">
        <v>36.799999999999997</v>
      </c>
      <c r="O34" s="3">
        <v>38260</v>
      </c>
      <c r="P34">
        <v>2.5005999999999999</v>
      </c>
      <c r="Q34" s="3">
        <v>40968</v>
      </c>
      <c r="R34">
        <v>-1.4E-2</v>
      </c>
      <c r="S34" s="3">
        <v>37011</v>
      </c>
      <c r="T34">
        <v>2.0236000000000001</v>
      </c>
      <c r="U34" s="3">
        <v>35703</v>
      </c>
      <c r="V34">
        <v>1.28</v>
      </c>
    </row>
    <row r="35" spans="1:22">
      <c r="A35" s="3">
        <v>35734</v>
      </c>
      <c r="B35">
        <v>120.48</v>
      </c>
      <c r="C35" s="3">
        <v>35734</v>
      </c>
      <c r="D35">
        <v>5.8309999999999995</v>
      </c>
      <c r="E35" s="3">
        <v>35734</v>
      </c>
      <c r="F35">
        <v>1.8149999999999999</v>
      </c>
      <c r="G35" s="3">
        <v>35734</v>
      </c>
      <c r="H35">
        <v>0.50800000000000001</v>
      </c>
      <c r="I35" s="3">
        <v>35734</v>
      </c>
      <c r="J35">
        <v>5.6</v>
      </c>
      <c r="K35" s="3">
        <v>35734</v>
      </c>
      <c r="L35">
        <v>2.9</v>
      </c>
      <c r="M35" s="3">
        <v>35734</v>
      </c>
      <c r="N35">
        <v>139.30000000000001</v>
      </c>
      <c r="O35" s="3">
        <v>38289</v>
      </c>
      <c r="P35">
        <v>2.3761000000000001</v>
      </c>
      <c r="Q35" s="3">
        <v>40998</v>
      </c>
      <c r="R35">
        <v>0.27700000000000002</v>
      </c>
      <c r="S35" s="3">
        <v>37042</v>
      </c>
      <c r="T35">
        <v>2.1109</v>
      </c>
      <c r="U35" s="3">
        <v>35734</v>
      </c>
      <c r="V35">
        <v>1.1200000000000001</v>
      </c>
    </row>
    <row r="36" spans="1:22">
      <c r="A36" s="3">
        <v>35762</v>
      </c>
      <c r="B36">
        <v>127.85</v>
      </c>
      <c r="C36" s="3">
        <v>35762</v>
      </c>
      <c r="D36">
        <v>5.8739999999999997</v>
      </c>
      <c r="E36" s="3">
        <v>35762</v>
      </c>
      <c r="F36">
        <v>1.96</v>
      </c>
      <c r="G36" s="3">
        <v>35762</v>
      </c>
      <c r="H36">
        <v>0.441</v>
      </c>
      <c r="I36" s="3">
        <v>35764</v>
      </c>
      <c r="J36">
        <v>5.7</v>
      </c>
      <c r="K36" s="3">
        <v>35764</v>
      </c>
      <c r="L36">
        <v>3.2</v>
      </c>
      <c r="M36" s="3">
        <v>35764</v>
      </c>
      <c r="N36">
        <v>58.6</v>
      </c>
      <c r="O36" s="3">
        <v>38321</v>
      </c>
      <c r="P36">
        <v>2.6558999999999999</v>
      </c>
      <c r="Q36" s="3">
        <v>41029</v>
      </c>
      <c r="R36">
        <v>0.51500000000000001</v>
      </c>
      <c r="S36" s="3">
        <v>37071</v>
      </c>
      <c r="T36">
        <v>1.9612000000000001</v>
      </c>
      <c r="U36" s="3">
        <v>35762</v>
      </c>
      <c r="V36">
        <v>1.145</v>
      </c>
    </row>
    <row r="37" spans="1:22">
      <c r="A37" s="3">
        <v>35795</v>
      </c>
      <c r="B37">
        <v>130.59</v>
      </c>
      <c r="C37" s="3">
        <v>35795</v>
      </c>
      <c r="D37">
        <v>5.742</v>
      </c>
      <c r="E37" s="3">
        <v>35795</v>
      </c>
      <c r="F37">
        <v>1.94</v>
      </c>
      <c r="G37" s="3">
        <v>35795</v>
      </c>
      <c r="H37">
        <v>0.626</v>
      </c>
      <c r="I37" s="3">
        <v>35795</v>
      </c>
      <c r="J37">
        <v>5.6</v>
      </c>
      <c r="K37" s="3">
        <v>35795</v>
      </c>
      <c r="L37">
        <v>3.8</v>
      </c>
      <c r="M37" s="3">
        <v>35795</v>
      </c>
      <c r="N37">
        <v>40.700000000000003</v>
      </c>
      <c r="O37" s="3">
        <v>38352</v>
      </c>
      <c r="P37">
        <v>2.5482</v>
      </c>
      <c r="Q37" s="3">
        <v>41060</v>
      </c>
      <c r="R37">
        <v>0.69099999999999995</v>
      </c>
      <c r="S37" s="3">
        <v>37103</v>
      </c>
      <c r="T37">
        <v>1.7219</v>
      </c>
      <c r="U37" s="3">
        <v>35795</v>
      </c>
      <c r="V37">
        <v>1.2110000000000001</v>
      </c>
    </row>
    <row r="38" spans="1:22">
      <c r="A38" s="3">
        <v>35825</v>
      </c>
      <c r="B38">
        <v>127.05</v>
      </c>
      <c r="C38" s="3">
        <v>35825</v>
      </c>
      <c r="D38">
        <v>5.5049999999999999</v>
      </c>
      <c r="E38" s="3">
        <v>35825</v>
      </c>
      <c r="F38">
        <v>2.0049999999999999</v>
      </c>
      <c r="G38" s="3">
        <v>35825</v>
      </c>
      <c r="H38">
        <v>0.76100000000000001</v>
      </c>
      <c r="I38" s="3">
        <v>35826</v>
      </c>
      <c r="J38">
        <v>5.8</v>
      </c>
      <c r="K38" s="3">
        <v>35826</v>
      </c>
      <c r="L38">
        <v>4.5</v>
      </c>
      <c r="M38" s="3">
        <v>35826</v>
      </c>
      <c r="N38">
        <v>-1760.8</v>
      </c>
      <c r="O38" s="3">
        <v>38383</v>
      </c>
      <c r="P38">
        <v>2.548</v>
      </c>
      <c r="Q38" s="3">
        <v>41089</v>
      </c>
      <c r="R38">
        <v>0.58199999999999996</v>
      </c>
      <c r="S38" s="3">
        <v>37134</v>
      </c>
      <c r="T38">
        <v>1.5325</v>
      </c>
      <c r="U38" s="3">
        <v>35825</v>
      </c>
      <c r="V38">
        <v>1.345</v>
      </c>
    </row>
    <row r="39" spans="1:22">
      <c r="A39" s="3">
        <v>35853</v>
      </c>
      <c r="B39">
        <v>126.1</v>
      </c>
      <c r="C39" s="3">
        <v>35853</v>
      </c>
      <c r="D39">
        <v>5.6219999999999999</v>
      </c>
      <c r="E39" s="3">
        <v>35853</v>
      </c>
      <c r="F39">
        <v>1.895</v>
      </c>
      <c r="G39" s="3">
        <v>35853</v>
      </c>
      <c r="H39">
        <v>0.64800000000000002</v>
      </c>
      <c r="I39" s="3">
        <v>35854</v>
      </c>
      <c r="J39">
        <v>6.3</v>
      </c>
      <c r="K39" s="3">
        <v>35854</v>
      </c>
      <c r="L39">
        <v>5</v>
      </c>
      <c r="M39" s="3">
        <v>35854</v>
      </c>
      <c r="N39">
        <v>87.6</v>
      </c>
      <c r="O39" s="3">
        <v>38411</v>
      </c>
      <c r="P39">
        <v>2.8007</v>
      </c>
      <c r="Q39" s="3">
        <v>41121</v>
      </c>
      <c r="R39">
        <v>0.53300000000000003</v>
      </c>
      <c r="S39" s="3">
        <v>37162</v>
      </c>
      <c r="T39">
        <v>1.4470000000000001</v>
      </c>
      <c r="U39" s="3">
        <v>35853</v>
      </c>
      <c r="V39">
        <v>1.24</v>
      </c>
    </row>
    <row r="40" spans="1:22">
      <c r="A40" s="3">
        <v>35885</v>
      </c>
      <c r="B40">
        <v>133.07</v>
      </c>
      <c r="C40" s="3">
        <v>35885</v>
      </c>
      <c r="D40">
        <v>5.6539999999999999</v>
      </c>
      <c r="E40" s="3">
        <v>35885</v>
      </c>
      <c r="F40">
        <v>1.875</v>
      </c>
      <c r="G40" s="3">
        <v>35885</v>
      </c>
      <c r="H40">
        <v>0.627</v>
      </c>
      <c r="I40" s="3">
        <v>35885</v>
      </c>
      <c r="J40">
        <v>6.6</v>
      </c>
      <c r="K40" s="3">
        <v>35885</v>
      </c>
      <c r="L40">
        <v>4.5</v>
      </c>
      <c r="M40" s="3">
        <v>35885</v>
      </c>
      <c r="N40">
        <v>55</v>
      </c>
      <c r="O40" s="3">
        <v>38442</v>
      </c>
      <c r="P40">
        <v>2.8774999999999999</v>
      </c>
      <c r="Q40" s="3">
        <v>41152</v>
      </c>
      <c r="R40">
        <v>0.52500000000000002</v>
      </c>
      <c r="S40" s="3">
        <v>37195</v>
      </c>
      <c r="T40">
        <v>1.2419</v>
      </c>
      <c r="U40" s="3">
        <v>35885</v>
      </c>
      <c r="V40">
        <v>1.1839999999999999</v>
      </c>
    </row>
    <row r="41" spans="1:22">
      <c r="A41" s="3">
        <v>35915</v>
      </c>
      <c r="B41">
        <v>132.87</v>
      </c>
      <c r="C41" s="3">
        <v>35915</v>
      </c>
      <c r="D41">
        <v>5.6710000000000003</v>
      </c>
      <c r="E41" s="3">
        <v>35915</v>
      </c>
      <c r="F41">
        <v>1.7250000000000001</v>
      </c>
      <c r="G41" s="3">
        <v>35915</v>
      </c>
      <c r="H41">
        <v>0.53100000000000003</v>
      </c>
      <c r="I41" s="3">
        <v>35915</v>
      </c>
      <c r="J41">
        <v>6.8</v>
      </c>
      <c r="K41" s="3">
        <v>35915</v>
      </c>
      <c r="L41">
        <v>3.6</v>
      </c>
      <c r="M41" s="3">
        <v>35915</v>
      </c>
      <c r="N41">
        <v>51.5</v>
      </c>
      <c r="O41" s="3">
        <v>38471</v>
      </c>
      <c r="P41">
        <v>2.7448000000000001</v>
      </c>
      <c r="Q41" s="3">
        <v>41180</v>
      </c>
      <c r="R41">
        <v>0.66400000000000003</v>
      </c>
      <c r="S41" s="3">
        <v>37225</v>
      </c>
      <c r="T41">
        <v>1.3412999999999999</v>
      </c>
      <c r="U41" s="3">
        <v>35915</v>
      </c>
      <c r="V41">
        <v>1.0620000000000001</v>
      </c>
    </row>
    <row r="42" spans="1:22">
      <c r="A42" s="3">
        <v>35944</v>
      </c>
      <c r="B42">
        <v>138.80000000000001</v>
      </c>
      <c r="C42" s="3">
        <v>35944</v>
      </c>
      <c r="D42">
        <v>5.5519999999999996</v>
      </c>
      <c r="E42" s="3">
        <v>35944</v>
      </c>
      <c r="F42">
        <v>1.456</v>
      </c>
      <c r="G42" s="3">
        <v>35944</v>
      </c>
      <c r="H42">
        <v>0.432</v>
      </c>
      <c r="I42" s="3">
        <v>35946</v>
      </c>
      <c r="J42">
        <v>7</v>
      </c>
      <c r="K42" s="3">
        <v>35946</v>
      </c>
      <c r="L42">
        <v>3.9</v>
      </c>
      <c r="M42" s="3">
        <v>35946</v>
      </c>
      <c r="N42">
        <v>66.400000000000006</v>
      </c>
      <c r="O42" s="3">
        <v>38503</v>
      </c>
      <c r="P42">
        <v>2.4740000000000002</v>
      </c>
      <c r="Q42" s="3">
        <v>41213</v>
      </c>
      <c r="R42">
        <v>0.74099999999999999</v>
      </c>
      <c r="S42" s="3">
        <v>37256</v>
      </c>
      <c r="T42">
        <v>1.5053000000000001</v>
      </c>
      <c r="U42" s="3">
        <v>35944</v>
      </c>
      <c r="V42">
        <v>0.88500000000000001</v>
      </c>
    </row>
    <row r="43" spans="1:22">
      <c r="A43" s="3">
        <v>35976</v>
      </c>
      <c r="B43">
        <v>138.78</v>
      </c>
      <c r="C43" s="3">
        <v>35976</v>
      </c>
      <c r="D43">
        <v>5.4459999999999997</v>
      </c>
      <c r="E43" s="3">
        <v>35976</v>
      </c>
      <c r="F43">
        <v>1.615</v>
      </c>
      <c r="G43" s="3">
        <v>35976</v>
      </c>
      <c r="H43">
        <v>0.56000000000000005</v>
      </c>
      <c r="I43" s="3">
        <v>35976</v>
      </c>
      <c r="J43">
        <v>7.2</v>
      </c>
      <c r="K43" s="3">
        <v>35976</v>
      </c>
      <c r="L43">
        <v>3.4</v>
      </c>
      <c r="M43" s="3">
        <v>35976</v>
      </c>
      <c r="N43">
        <v>26.5</v>
      </c>
      <c r="O43" s="3">
        <v>38533</v>
      </c>
      <c r="P43">
        <v>2.3205999999999998</v>
      </c>
      <c r="Q43" s="3">
        <v>41243</v>
      </c>
      <c r="R43">
        <v>0.80400000000000005</v>
      </c>
      <c r="S43" s="3">
        <v>37287</v>
      </c>
      <c r="T43">
        <v>1.5994000000000002</v>
      </c>
      <c r="U43" s="3">
        <v>35976</v>
      </c>
      <c r="V43">
        <v>1.0109999999999999</v>
      </c>
    </row>
    <row r="44" spans="1:22">
      <c r="A44" s="3">
        <v>36007</v>
      </c>
      <c r="B44">
        <v>144.66</v>
      </c>
      <c r="C44" s="3">
        <v>36007</v>
      </c>
      <c r="D44">
        <v>5.4939999999999998</v>
      </c>
      <c r="E44" s="3">
        <v>36007</v>
      </c>
      <c r="F44">
        <v>1.55</v>
      </c>
      <c r="G44" s="3">
        <v>36007</v>
      </c>
      <c r="H44">
        <v>0.505</v>
      </c>
      <c r="I44" s="3">
        <v>36007</v>
      </c>
      <c r="J44">
        <v>7.1</v>
      </c>
      <c r="K44" s="3">
        <v>36007</v>
      </c>
      <c r="L44">
        <v>3.5</v>
      </c>
      <c r="M44" s="3">
        <v>36007</v>
      </c>
      <c r="N44">
        <v>56.1</v>
      </c>
      <c r="O44" s="3">
        <v>38562</v>
      </c>
      <c r="P44">
        <v>2.3723999999999998</v>
      </c>
      <c r="Q44" s="3">
        <v>41274</v>
      </c>
      <c r="R44">
        <v>0.82899999999999996</v>
      </c>
      <c r="S44" s="3">
        <v>37315</v>
      </c>
      <c r="T44">
        <v>1.6518000000000002</v>
      </c>
      <c r="U44" s="3">
        <v>36007</v>
      </c>
      <c r="V44">
        <v>0.94799999999999995</v>
      </c>
    </row>
    <row r="45" spans="1:22">
      <c r="A45" s="3">
        <v>36038</v>
      </c>
      <c r="B45">
        <v>139.30000000000001</v>
      </c>
      <c r="C45" s="3">
        <v>36038</v>
      </c>
      <c r="D45">
        <v>4.976</v>
      </c>
      <c r="E45" s="3">
        <v>36038</v>
      </c>
      <c r="F45">
        <v>1.3</v>
      </c>
      <c r="G45" s="3">
        <v>36038</v>
      </c>
      <c r="H45">
        <v>0.40200000000000002</v>
      </c>
      <c r="I45" s="3">
        <v>36038</v>
      </c>
      <c r="J45">
        <v>6.9</v>
      </c>
      <c r="K45" s="3">
        <v>36038</v>
      </c>
      <c r="L45">
        <v>3.8</v>
      </c>
      <c r="M45" s="3">
        <v>36038</v>
      </c>
      <c r="N45">
        <v>23.9</v>
      </c>
      <c r="O45" s="3">
        <v>38595</v>
      </c>
      <c r="P45">
        <v>2.4708000000000001</v>
      </c>
      <c r="Q45" s="3">
        <v>41305</v>
      </c>
      <c r="R45">
        <v>0.96299999999999997</v>
      </c>
      <c r="S45" s="3">
        <v>37344</v>
      </c>
      <c r="T45">
        <v>2.0823999999999998</v>
      </c>
      <c r="U45" s="3">
        <v>36038</v>
      </c>
      <c r="V45">
        <v>0.77100000000000002</v>
      </c>
    </row>
    <row r="46" spans="1:22">
      <c r="A46" s="3">
        <v>36068</v>
      </c>
      <c r="B46">
        <v>136.46</v>
      </c>
      <c r="C46" s="3">
        <v>36068</v>
      </c>
      <c r="D46">
        <v>4.42</v>
      </c>
      <c r="E46" s="3">
        <v>36068</v>
      </c>
      <c r="F46">
        <v>0.78200000000000003</v>
      </c>
      <c r="G46" s="3">
        <v>36068</v>
      </c>
      <c r="H46">
        <v>0.35499999999999998</v>
      </c>
      <c r="I46" s="3">
        <v>36068</v>
      </c>
      <c r="J46">
        <v>7.4</v>
      </c>
      <c r="K46" s="3">
        <v>36068</v>
      </c>
      <c r="L46">
        <v>3.8</v>
      </c>
      <c r="M46" s="3">
        <v>36068</v>
      </c>
      <c r="N46">
        <v>44.9</v>
      </c>
      <c r="O46" s="3">
        <v>38625</v>
      </c>
      <c r="P46">
        <v>2.7544</v>
      </c>
      <c r="Q46" s="3">
        <v>41333</v>
      </c>
      <c r="R46">
        <v>1.2869999999999999</v>
      </c>
      <c r="S46" s="3">
        <v>37376</v>
      </c>
      <c r="T46">
        <v>1.9759</v>
      </c>
      <c r="U46" s="3">
        <v>36068</v>
      </c>
      <c r="V46">
        <v>0.61499999999999999</v>
      </c>
    </row>
    <row r="47" spans="1:22">
      <c r="A47" s="3">
        <v>36098</v>
      </c>
      <c r="B47">
        <v>115.98</v>
      </c>
      <c r="C47" s="3">
        <v>36098</v>
      </c>
      <c r="D47">
        <v>4.6050000000000004</v>
      </c>
      <c r="E47" s="3">
        <v>36098</v>
      </c>
      <c r="F47">
        <v>0.84899999999999998</v>
      </c>
      <c r="G47" s="3">
        <v>36098</v>
      </c>
      <c r="H47">
        <v>0.29199999999999998</v>
      </c>
      <c r="I47" s="3">
        <v>36099</v>
      </c>
      <c r="J47">
        <v>7.9</v>
      </c>
      <c r="K47" s="3">
        <v>36099</v>
      </c>
      <c r="L47">
        <v>3.9</v>
      </c>
      <c r="M47" s="3">
        <v>36099</v>
      </c>
      <c r="N47">
        <v>23.5</v>
      </c>
      <c r="O47" s="3">
        <v>38656</v>
      </c>
      <c r="P47">
        <v>2.6665000000000001</v>
      </c>
      <c r="Q47" s="3">
        <v>41362</v>
      </c>
      <c r="R47">
        <v>1.3759999999999999</v>
      </c>
      <c r="S47" s="3">
        <v>37407</v>
      </c>
      <c r="T47">
        <v>1.9881</v>
      </c>
      <c r="U47" s="3">
        <v>36098</v>
      </c>
      <c r="V47">
        <v>0.59</v>
      </c>
    </row>
    <row r="48" spans="1:22">
      <c r="A48" s="3">
        <v>36129</v>
      </c>
      <c r="B48">
        <v>122.94</v>
      </c>
      <c r="C48" s="3">
        <v>36129</v>
      </c>
      <c r="D48">
        <v>4.7140000000000004</v>
      </c>
      <c r="E48" s="3">
        <v>36129</v>
      </c>
      <c r="F48">
        <v>1.2349999999999999</v>
      </c>
      <c r="G48" s="3">
        <v>36129</v>
      </c>
      <c r="H48">
        <v>0.30599999999999999</v>
      </c>
      <c r="I48" s="3">
        <v>36129</v>
      </c>
      <c r="J48">
        <v>8.1999999999999993</v>
      </c>
      <c r="K48" s="3">
        <v>36129</v>
      </c>
      <c r="L48">
        <v>4.3</v>
      </c>
      <c r="M48" s="3">
        <v>36129</v>
      </c>
      <c r="N48">
        <v>-16.2</v>
      </c>
      <c r="O48" s="3">
        <v>38686</v>
      </c>
      <c r="P48">
        <v>2.343</v>
      </c>
      <c r="Q48" s="3">
        <v>41394</v>
      </c>
      <c r="R48">
        <v>1.573</v>
      </c>
      <c r="S48" s="3">
        <v>37435</v>
      </c>
      <c r="T48">
        <v>1.7290000000000001</v>
      </c>
      <c r="U48" s="3">
        <v>36129</v>
      </c>
      <c r="V48">
        <v>0.71699999999999997</v>
      </c>
    </row>
    <row r="49" spans="1:22">
      <c r="A49" s="3">
        <v>36160</v>
      </c>
      <c r="B49">
        <v>113.6</v>
      </c>
      <c r="C49" s="3">
        <v>36160</v>
      </c>
      <c r="D49">
        <v>4.6479999999999997</v>
      </c>
      <c r="E49" s="3">
        <v>36160</v>
      </c>
      <c r="F49">
        <v>2.218</v>
      </c>
      <c r="G49" s="3">
        <v>36160</v>
      </c>
      <c r="H49">
        <v>0.77</v>
      </c>
      <c r="I49" s="3">
        <v>36160</v>
      </c>
      <c r="J49">
        <v>8.5</v>
      </c>
      <c r="K49" s="3">
        <v>36160</v>
      </c>
      <c r="L49">
        <v>3.9</v>
      </c>
      <c r="M49" s="3">
        <v>36160</v>
      </c>
      <c r="N49">
        <v>14.3</v>
      </c>
      <c r="O49" s="3">
        <v>38716</v>
      </c>
      <c r="P49">
        <v>2.2766000000000002</v>
      </c>
      <c r="Q49" s="3">
        <v>41425</v>
      </c>
      <c r="R49">
        <v>1.6059999999999999</v>
      </c>
      <c r="S49" s="3">
        <v>37468</v>
      </c>
      <c r="T49">
        <v>1.7072000000000001</v>
      </c>
      <c r="U49" s="3">
        <v>36160</v>
      </c>
      <c r="V49">
        <v>1.44</v>
      </c>
    </row>
    <row r="50" spans="1:22">
      <c r="A50" s="3">
        <v>36189</v>
      </c>
      <c r="B50">
        <v>116.33</v>
      </c>
      <c r="C50" s="3">
        <v>36189</v>
      </c>
      <c r="D50">
        <v>4.6509999999999998</v>
      </c>
      <c r="E50" s="3">
        <v>36189</v>
      </c>
      <c r="F50">
        <v>2.0699999999999998</v>
      </c>
      <c r="G50" s="3">
        <v>36189</v>
      </c>
      <c r="H50">
        <v>0.625</v>
      </c>
      <c r="I50" s="3">
        <v>36191</v>
      </c>
      <c r="J50">
        <v>8.4</v>
      </c>
      <c r="K50" s="3">
        <v>36191</v>
      </c>
      <c r="L50">
        <v>3.6</v>
      </c>
      <c r="M50" s="3">
        <v>36191</v>
      </c>
      <c r="N50">
        <v>85.5</v>
      </c>
      <c r="O50" s="3">
        <v>38748</v>
      </c>
      <c r="P50">
        <v>2.5701000000000001</v>
      </c>
      <c r="Q50" s="3">
        <v>41453</v>
      </c>
      <c r="R50">
        <v>1.083</v>
      </c>
      <c r="S50" s="3">
        <v>37498</v>
      </c>
      <c r="T50">
        <v>1.7309000000000001</v>
      </c>
      <c r="U50" s="3">
        <v>36189</v>
      </c>
      <c r="V50">
        <v>1.359</v>
      </c>
    </row>
    <row r="51" spans="1:22">
      <c r="A51" s="3">
        <v>36217</v>
      </c>
      <c r="B51">
        <v>119.2</v>
      </c>
      <c r="C51" s="3">
        <v>36217</v>
      </c>
      <c r="D51">
        <v>5.2869999999999999</v>
      </c>
      <c r="E51" s="3">
        <v>36217</v>
      </c>
      <c r="F51">
        <v>2.0150000000000001</v>
      </c>
      <c r="G51" s="3">
        <v>36217</v>
      </c>
      <c r="H51">
        <v>0.315</v>
      </c>
      <c r="I51" s="3">
        <v>36219</v>
      </c>
      <c r="J51">
        <v>8.1999999999999993</v>
      </c>
      <c r="K51" s="3">
        <v>36219</v>
      </c>
      <c r="L51">
        <v>3.4</v>
      </c>
      <c r="M51" s="3">
        <v>36219</v>
      </c>
      <c r="N51">
        <v>-27.1</v>
      </c>
      <c r="O51" s="3">
        <v>38776</v>
      </c>
      <c r="P51">
        <v>2.6987999999999999</v>
      </c>
      <c r="Q51" s="3"/>
      <c r="S51" s="3">
        <v>37529</v>
      </c>
      <c r="T51">
        <v>1.4165000000000001</v>
      </c>
      <c r="U51" s="3">
        <v>36217</v>
      </c>
      <c r="V51">
        <v>1.1419999999999999</v>
      </c>
    </row>
    <row r="52" spans="1:22">
      <c r="A52" s="3">
        <v>36250</v>
      </c>
      <c r="B52">
        <v>118.9</v>
      </c>
      <c r="C52" s="3">
        <v>36250</v>
      </c>
      <c r="D52">
        <v>5.242</v>
      </c>
      <c r="E52" s="3">
        <v>36250</v>
      </c>
      <c r="F52">
        <v>1.764</v>
      </c>
      <c r="G52" s="3">
        <v>36250</v>
      </c>
      <c r="H52">
        <v>0.27500000000000002</v>
      </c>
      <c r="I52" s="3">
        <v>36250</v>
      </c>
      <c r="J52">
        <v>7.7</v>
      </c>
      <c r="K52" s="3">
        <v>36250</v>
      </c>
      <c r="L52">
        <v>3.7</v>
      </c>
      <c r="M52" s="3">
        <v>36250</v>
      </c>
      <c r="N52">
        <v>5.0999999999999996</v>
      </c>
      <c r="O52" s="3">
        <v>38807</v>
      </c>
      <c r="P52">
        <v>2.5796000000000001</v>
      </c>
      <c r="Q52" s="3"/>
      <c r="S52" s="3">
        <v>37560</v>
      </c>
      <c r="T52">
        <v>1.4979</v>
      </c>
      <c r="U52" s="3">
        <v>36250</v>
      </c>
      <c r="V52">
        <v>0.85899999999999999</v>
      </c>
    </row>
    <row r="53" spans="1:22">
      <c r="A53" s="3">
        <v>36280</v>
      </c>
      <c r="B53">
        <v>119.48</v>
      </c>
      <c r="C53" s="3">
        <v>36280</v>
      </c>
      <c r="D53">
        <v>5.3479999999999999</v>
      </c>
      <c r="E53" s="3">
        <v>36280</v>
      </c>
      <c r="F53">
        <v>1.4390000000000001</v>
      </c>
      <c r="G53" s="3">
        <v>36280</v>
      </c>
      <c r="H53">
        <v>0.14499999999999999</v>
      </c>
      <c r="I53" s="3">
        <v>36280</v>
      </c>
      <c r="J53">
        <v>7.7</v>
      </c>
      <c r="K53" s="3">
        <v>36280</v>
      </c>
      <c r="L53">
        <v>3.9</v>
      </c>
      <c r="M53" s="3">
        <v>36280</v>
      </c>
      <c r="N53">
        <v>-15.2</v>
      </c>
      <c r="O53" s="3">
        <v>38835</v>
      </c>
      <c r="P53">
        <v>2.6814</v>
      </c>
      <c r="Q53" s="3"/>
      <c r="S53" s="3">
        <v>37589</v>
      </c>
      <c r="T53">
        <v>1.6558999999999999</v>
      </c>
      <c r="U53" s="3">
        <v>36280</v>
      </c>
      <c r="V53">
        <v>0.64</v>
      </c>
    </row>
    <row r="54" spans="1:22">
      <c r="A54" s="3">
        <v>36311</v>
      </c>
      <c r="B54">
        <v>121.8</v>
      </c>
      <c r="C54" s="3">
        <v>36311</v>
      </c>
      <c r="D54">
        <v>5.6219999999999999</v>
      </c>
      <c r="E54" s="3">
        <v>36311</v>
      </c>
      <c r="F54">
        <v>1.496</v>
      </c>
      <c r="G54" s="3">
        <v>36311</v>
      </c>
      <c r="H54">
        <v>0.105</v>
      </c>
      <c r="I54" s="3">
        <v>36311</v>
      </c>
      <c r="J54">
        <v>7.7</v>
      </c>
      <c r="K54" s="3">
        <v>36311</v>
      </c>
      <c r="L54">
        <v>4.0999999999999996</v>
      </c>
      <c r="M54" s="3">
        <v>36311</v>
      </c>
      <c r="N54">
        <v>-32.700000000000003</v>
      </c>
      <c r="O54" s="3">
        <v>38868</v>
      </c>
      <c r="P54">
        <v>2.6935000000000002</v>
      </c>
      <c r="Q54" s="3"/>
      <c r="S54" s="3">
        <v>37621</v>
      </c>
      <c r="T54">
        <v>1.5571999999999999</v>
      </c>
      <c r="U54" s="3">
        <v>36311</v>
      </c>
      <c r="V54">
        <v>0.57499999999999996</v>
      </c>
    </row>
    <row r="55" spans="1:22">
      <c r="A55" s="3">
        <v>36341</v>
      </c>
      <c r="B55">
        <v>121.1</v>
      </c>
      <c r="C55" s="3">
        <v>36341</v>
      </c>
      <c r="D55">
        <v>5.78</v>
      </c>
      <c r="E55" s="3">
        <v>36341</v>
      </c>
      <c r="F55">
        <v>1.87</v>
      </c>
      <c r="G55" s="3">
        <v>36341</v>
      </c>
      <c r="H55">
        <v>0.45</v>
      </c>
      <c r="I55" s="3">
        <v>36341</v>
      </c>
      <c r="J55">
        <v>7.6</v>
      </c>
      <c r="K55" s="3">
        <v>36341</v>
      </c>
      <c r="L55">
        <v>4.3</v>
      </c>
      <c r="M55" s="3">
        <v>36341</v>
      </c>
      <c r="N55">
        <v>-4.2</v>
      </c>
      <c r="O55" s="3">
        <v>38898</v>
      </c>
      <c r="P55">
        <v>2.6292999999999997</v>
      </c>
      <c r="Q55" s="3"/>
      <c r="S55" s="3">
        <v>37652</v>
      </c>
      <c r="T55">
        <v>1.8165</v>
      </c>
      <c r="U55" s="3">
        <v>36341</v>
      </c>
      <c r="V55">
        <v>1.095</v>
      </c>
    </row>
    <row r="56" spans="1:22">
      <c r="A56" s="3">
        <v>36371</v>
      </c>
      <c r="B56">
        <v>114.53</v>
      </c>
      <c r="C56" s="3">
        <v>36371</v>
      </c>
      <c r="D56">
        <v>5.9030000000000005</v>
      </c>
      <c r="E56" s="3">
        <v>36371</v>
      </c>
      <c r="F56">
        <v>1.776</v>
      </c>
      <c r="G56" s="3">
        <v>36371</v>
      </c>
      <c r="H56">
        <v>0.38500000000000001</v>
      </c>
      <c r="I56" s="3">
        <v>36372</v>
      </c>
      <c r="J56">
        <v>7.8</v>
      </c>
      <c r="K56" s="3">
        <v>36372</v>
      </c>
      <c r="L56">
        <v>4</v>
      </c>
      <c r="M56" s="3">
        <v>36372</v>
      </c>
      <c r="N56">
        <v>-5.2</v>
      </c>
      <c r="O56" s="3">
        <v>38929</v>
      </c>
      <c r="P56">
        <v>2.5234999999999999</v>
      </c>
      <c r="Q56" s="3"/>
      <c r="S56" s="3">
        <v>37680</v>
      </c>
      <c r="T56">
        <v>1.9714</v>
      </c>
      <c r="U56" s="3">
        <v>36371</v>
      </c>
      <c r="V56">
        <v>0.995</v>
      </c>
    </row>
    <row r="57" spans="1:22">
      <c r="A57" s="3">
        <v>36403</v>
      </c>
      <c r="B57">
        <v>109.73</v>
      </c>
      <c r="C57" s="3">
        <v>36403</v>
      </c>
      <c r="D57">
        <v>5.97</v>
      </c>
      <c r="E57" s="3">
        <v>36403</v>
      </c>
      <c r="F57">
        <v>1.9350000000000001</v>
      </c>
      <c r="G57" s="3">
        <v>36403</v>
      </c>
      <c r="H57">
        <v>0.3</v>
      </c>
      <c r="I57" s="3">
        <v>36403</v>
      </c>
      <c r="J57">
        <v>7.7</v>
      </c>
      <c r="K57" s="3">
        <v>36403</v>
      </c>
      <c r="L57">
        <v>3.5</v>
      </c>
      <c r="M57" s="3">
        <v>36403</v>
      </c>
      <c r="N57">
        <v>-21.8</v>
      </c>
      <c r="O57" s="3">
        <v>38960</v>
      </c>
      <c r="P57">
        <v>2.4054000000000002</v>
      </c>
      <c r="Q57" s="3"/>
      <c r="S57" s="3">
        <v>37711</v>
      </c>
      <c r="T57">
        <v>1.8425</v>
      </c>
      <c r="U57" s="3">
        <v>36403</v>
      </c>
      <c r="V57">
        <v>1.085</v>
      </c>
    </row>
    <row r="58" spans="1:22">
      <c r="A58" s="3">
        <v>36433</v>
      </c>
      <c r="B58">
        <v>106.46</v>
      </c>
      <c r="C58" s="3">
        <v>36433</v>
      </c>
      <c r="D58">
        <v>5.8769999999999998</v>
      </c>
      <c r="E58" s="3">
        <v>36433</v>
      </c>
      <c r="F58">
        <v>1.73</v>
      </c>
      <c r="G58" s="3">
        <v>36433</v>
      </c>
      <c r="H58">
        <v>0.27</v>
      </c>
      <c r="I58" s="3">
        <v>36433</v>
      </c>
      <c r="J58">
        <v>7</v>
      </c>
      <c r="K58" s="3">
        <v>36433</v>
      </c>
      <c r="L58">
        <v>3.3</v>
      </c>
      <c r="M58" s="3">
        <v>36433</v>
      </c>
      <c r="N58">
        <v>-10.8</v>
      </c>
      <c r="O58" s="3">
        <v>38989</v>
      </c>
      <c r="P58">
        <v>2.2265000000000001</v>
      </c>
      <c r="Q58" s="3"/>
      <c r="S58" s="3">
        <v>37741</v>
      </c>
      <c r="T58">
        <v>1.7385000000000002</v>
      </c>
      <c r="U58" s="3">
        <v>36433</v>
      </c>
      <c r="V58">
        <v>0.88500000000000001</v>
      </c>
    </row>
    <row r="59" spans="1:22">
      <c r="A59" s="3">
        <v>36462</v>
      </c>
      <c r="B59">
        <v>104.1</v>
      </c>
      <c r="C59" s="3">
        <v>36462</v>
      </c>
      <c r="D59">
        <v>6.024</v>
      </c>
      <c r="E59" s="3">
        <v>36462</v>
      </c>
      <c r="F59">
        <v>1.819</v>
      </c>
      <c r="G59" s="3">
        <v>36462</v>
      </c>
      <c r="H59">
        <v>0.24</v>
      </c>
      <c r="I59" s="3">
        <v>36464</v>
      </c>
      <c r="J59">
        <v>6.5</v>
      </c>
      <c r="K59" s="3">
        <v>36464</v>
      </c>
      <c r="L59">
        <v>3.6</v>
      </c>
      <c r="M59" s="3">
        <v>36464</v>
      </c>
      <c r="N59">
        <v>-14.4</v>
      </c>
      <c r="O59" s="3">
        <v>39021</v>
      </c>
      <c r="P59">
        <v>2.0615000000000001</v>
      </c>
      <c r="Q59" s="3"/>
      <c r="S59" s="3">
        <v>37771</v>
      </c>
      <c r="T59">
        <v>1.6825000000000001</v>
      </c>
      <c r="U59" s="3">
        <v>36462</v>
      </c>
      <c r="V59">
        <v>0.91500000000000004</v>
      </c>
    </row>
    <row r="60" spans="1:22">
      <c r="A60" s="3">
        <v>36494</v>
      </c>
      <c r="B60">
        <v>102.16</v>
      </c>
      <c r="C60" s="3">
        <v>36494</v>
      </c>
      <c r="D60">
        <v>6.1909999999999998</v>
      </c>
      <c r="E60" s="3">
        <v>36494</v>
      </c>
      <c r="F60">
        <v>1.8399999999999999</v>
      </c>
      <c r="G60" s="3">
        <v>36494</v>
      </c>
      <c r="H60">
        <v>0.36499999999999999</v>
      </c>
      <c r="I60" s="3">
        <v>36494</v>
      </c>
      <c r="J60">
        <v>6.1</v>
      </c>
      <c r="K60" s="3">
        <v>36494</v>
      </c>
      <c r="L60">
        <v>2.9</v>
      </c>
      <c r="M60" s="3">
        <v>36494</v>
      </c>
      <c r="N60">
        <v>-25.5</v>
      </c>
      <c r="O60" s="3">
        <v>39051</v>
      </c>
      <c r="P60">
        <v>2.2065000000000001</v>
      </c>
      <c r="Q60" s="3"/>
      <c r="S60" s="3">
        <v>37802</v>
      </c>
      <c r="T60">
        <v>1.742</v>
      </c>
      <c r="U60" s="3">
        <v>36494</v>
      </c>
      <c r="V60">
        <v>1.0149999999999999</v>
      </c>
    </row>
    <row r="61" spans="1:22">
      <c r="A61" s="3">
        <v>36525</v>
      </c>
      <c r="B61">
        <v>102.51</v>
      </c>
      <c r="C61" s="3">
        <v>36525</v>
      </c>
      <c r="D61">
        <v>6.4420000000000002</v>
      </c>
      <c r="E61" s="3">
        <v>36525</v>
      </c>
      <c r="F61">
        <v>1.675</v>
      </c>
      <c r="G61" s="3">
        <v>36525</v>
      </c>
      <c r="H61">
        <v>0.27500000000000002</v>
      </c>
      <c r="I61" s="3">
        <v>36525</v>
      </c>
      <c r="J61">
        <v>5.9</v>
      </c>
      <c r="K61" s="3">
        <v>36525</v>
      </c>
      <c r="L61">
        <v>2.6</v>
      </c>
      <c r="M61" s="3">
        <v>36525</v>
      </c>
      <c r="N61">
        <v>-20.399999999999999</v>
      </c>
      <c r="O61" s="3">
        <v>39080</v>
      </c>
      <c r="P61">
        <v>2.2305999999999999</v>
      </c>
      <c r="Q61" s="3"/>
      <c r="S61" s="3">
        <v>37833</v>
      </c>
      <c r="T61">
        <v>2.0219999999999998</v>
      </c>
      <c r="U61" s="3">
        <v>36525</v>
      </c>
      <c r="V61">
        <v>0.93500000000000005</v>
      </c>
    </row>
    <row r="62" spans="1:22">
      <c r="A62" s="3">
        <v>36556</v>
      </c>
      <c r="B62">
        <v>107.32</v>
      </c>
      <c r="C62" s="3">
        <v>36556</v>
      </c>
      <c r="D62">
        <v>6.665</v>
      </c>
      <c r="E62" s="3">
        <v>36556</v>
      </c>
      <c r="F62">
        <v>1.7349999999999999</v>
      </c>
      <c r="G62" s="3">
        <v>36556</v>
      </c>
      <c r="H62">
        <v>0.34</v>
      </c>
      <c r="I62" s="3">
        <v>36556</v>
      </c>
      <c r="J62">
        <v>6</v>
      </c>
      <c r="K62" s="3">
        <v>36556</v>
      </c>
      <c r="L62">
        <v>2.6</v>
      </c>
      <c r="M62" s="3">
        <v>36556</v>
      </c>
      <c r="N62">
        <v>-31</v>
      </c>
      <c r="O62" s="3">
        <v>39113</v>
      </c>
      <c r="P62">
        <v>2.3797000000000001</v>
      </c>
      <c r="Q62" s="3"/>
      <c r="S62" s="3">
        <v>37862</v>
      </c>
      <c r="T62">
        <v>2.1800000000000002</v>
      </c>
      <c r="U62" s="3">
        <v>36556</v>
      </c>
      <c r="V62">
        <v>0.95499999999999996</v>
      </c>
    </row>
    <row r="63" spans="1:22">
      <c r="A63" s="3">
        <v>36585</v>
      </c>
      <c r="B63">
        <v>110.33</v>
      </c>
      <c r="C63" s="3">
        <v>36585</v>
      </c>
      <c r="D63">
        <v>6.4089999999999998</v>
      </c>
      <c r="E63" s="3">
        <v>36585</v>
      </c>
      <c r="F63">
        <v>1.8519999999999999</v>
      </c>
      <c r="G63" s="3">
        <v>36585</v>
      </c>
      <c r="H63">
        <v>0.38</v>
      </c>
      <c r="I63" s="3">
        <v>36585</v>
      </c>
      <c r="J63">
        <v>5.8</v>
      </c>
      <c r="K63" s="3">
        <v>36585</v>
      </c>
      <c r="L63">
        <v>2.1</v>
      </c>
      <c r="M63" s="3">
        <v>36585</v>
      </c>
      <c r="N63">
        <v>26.6</v>
      </c>
      <c r="O63" s="3">
        <v>39141</v>
      </c>
      <c r="P63">
        <v>2.3963000000000001</v>
      </c>
      <c r="Q63" s="3"/>
      <c r="S63" s="3">
        <v>37894</v>
      </c>
      <c r="T63">
        <v>2.0011999999999999</v>
      </c>
      <c r="U63" s="3">
        <v>36585</v>
      </c>
      <c r="V63">
        <v>1.1400000000000001</v>
      </c>
    </row>
    <row r="64" spans="1:22">
      <c r="A64" s="3">
        <v>36616</v>
      </c>
      <c r="B64">
        <v>102.78</v>
      </c>
      <c r="C64" s="3">
        <v>36616</v>
      </c>
      <c r="D64">
        <v>6.0039999999999996</v>
      </c>
      <c r="E64" s="3">
        <v>36616</v>
      </c>
      <c r="F64">
        <v>1.7810000000000001</v>
      </c>
      <c r="G64" s="3">
        <v>36616</v>
      </c>
      <c r="H64">
        <v>0.46500000000000002</v>
      </c>
      <c r="I64" s="3">
        <v>36616</v>
      </c>
      <c r="J64">
        <v>6.2</v>
      </c>
      <c r="K64" s="3">
        <v>36616</v>
      </c>
      <c r="L64">
        <v>1.9</v>
      </c>
      <c r="M64" s="3">
        <v>36616</v>
      </c>
      <c r="N64">
        <v>-15.2</v>
      </c>
      <c r="O64" s="3">
        <v>39171</v>
      </c>
      <c r="P64">
        <v>2.5127000000000002</v>
      </c>
      <c r="Q64" s="3"/>
      <c r="S64" s="3">
        <v>37925</v>
      </c>
      <c r="T64">
        <v>2.3914</v>
      </c>
      <c r="U64" s="3">
        <v>36616</v>
      </c>
      <c r="V64">
        <v>1.145</v>
      </c>
    </row>
    <row r="65" spans="1:22">
      <c r="A65" s="3">
        <v>36644</v>
      </c>
      <c r="B65">
        <v>108.18</v>
      </c>
      <c r="C65" s="3">
        <v>36644</v>
      </c>
      <c r="D65">
        <v>6.2119999999999997</v>
      </c>
      <c r="E65" s="3">
        <v>36644</v>
      </c>
      <c r="F65">
        <v>1.764</v>
      </c>
      <c r="G65" s="3">
        <v>36644</v>
      </c>
      <c r="H65">
        <v>0.375</v>
      </c>
      <c r="I65" s="3">
        <v>36646</v>
      </c>
      <c r="J65">
        <v>6.7</v>
      </c>
      <c r="K65" s="3">
        <v>36646</v>
      </c>
      <c r="L65">
        <v>2.9</v>
      </c>
      <c r="M65" s="3">
        <v>36646</v>
      </c>
      <c r="N65">
        <v>10</v>
      </c>
      <c r="O65" s="3">
        <v>39202</v>
      </c>
      <c r="P65">
        <v>2.4590999999999998</v>
      </c>
      <c r="Q65" s="3"/>
      <c r="S65" s="3">
        <v>37953</v>
      </c>
      <c r="T65">
        <v>2.3169</v>
      </c>
      <c r="U65" s="3">
        <v>36644</v>
      </c>
      <c r="V65">
        <v>1.08</v>
      </c>
    </row>
    <row r="66" spans="1:22">
      <c r="A66" s="3">
        <v>36677</v>
      </c>
      <c r="B66">
        <v>107.66</v>
      </c>
      <c r="C66" s="3">
        <v>36677</v>
      </c>
      <c r="D66">
        <v>6.2720000000000002</v>
      </c>
      <c r="E66" s="3">
        <v>36677</v>
      </c>
      <c r="F66">
        <v>1.665</v>
      </c>
      <c r="G66" s="3">
        <v>36677</v>
      </c>
      <c r="H66">
        <v>0.4</v>
      </c>
      <c r="I66" s="3">
        <v>36677</v>
      </c>
      <c r="J66">
        <v>6.1</v>
      </c>
      <c r="K66" s="3">
        <v>36677</v>
      </c>
      <c r="L66">
        <v>2.2000000000000002</v>
      </c>
      <c r="M66" s="3">
        <v>36677</v>
      </c>
      <c r="N66">
        <v>-29.9</v>
      </c>
      <c r="O66" s="3">
        <v>39233</v>
      </c>
      <c r="P66">
        <v>2.3254999999999999</v>
      </c>
      <c r="Q66" s="3"/>
      <c r="S66" s="3">
        <v>37986</v>
      </c>
      <c r="T66">
        <v>2.2949999999999999</v>
      </c>
      <c r="U66" s="3">
        <v>36677</v>
      </c>
      <c r="V66">
        <v>1.03</v>
      </c>
    </row>
    <row r="67" spans="1:22">
      <c r="A67" s="3">
        <v>36707</v>
      </c>
      <c r="B67">
        <v>106.12</v>
      </c>
      <c r="C67" s="3">
        <v>36707</v>
      </c>
      <c r="D67">
        <v>6.0309999999999997</v>
      </c>
      <c r="E67" s="3">
        <v>36707</v>
      </c>
      <c r="F67">
        <v>1.7610000000000001</v>
      </c>
      <c r="G67" s="3">
        <v>36707</v>
      </c>
      <c r="H67">
        <v>0.52</v>
      </c>
      <c r="I67" s="3">
        <v>36707</v>
      </c>
      <c r="J67">
        <v>5.9</v>
      </c>
      <c r="K67" s="3">
        <v>36707</v>
      </c>
      <c r="L67">
        <v>1.9</v>
      </c>
      <c r="M67" s="3">
        <v>36707</v>
      </c>
      <c r="N67">
        <v>2.6</v>
      </c>
      <c r="O67" s="3">
        <v>39262</v>
      </c>
      <c r="P67">
        <v>2.2606000000000002</v>
      </c>
      <c r="Q67" s="3"/>
      <c r="S67" s="3">
        <v>38016</v>
      </c>
      <c r="T67">
        <v>2.3382999999999998</v>
      </c>
      <c r="U67" s="3">
        <v>36707</v>
      </c>
      <c r="V67">
        <v>1.1100000000000001</v>
      </c>
    </row>
    <row r="68" spans="1:22">
      <c r="A68" s="3">
        <v>36738</v>
      </c>
      <c r="B68">
        <v>109.43</v>
      </c>
      <c r="C68" s="3">
        <v>36738</v>
      </c>
      <c r="D68">
        <v>6.0309999999999997</v>
      </c>
      <c r="E68" s="3">
        <v>36738</v>
      </c>
      <c r="F68">
        <v>1.6830000000000001</v>
      </c>
      <c r="G68" s="3">
        <v>36738</v>
      </c>
      <c r="H68">
        <v>0.4</v>
      </c>
      <c r="I68" s="3">
        <v>36738</v>
      </c>
      <c r="J68">
        <v>5.6</v>
      </c>
      <c r="K68" s="3">
        <v>36738</v>
      </c>
      <c r="L68">
        <v>2</v>
      </c>
      <c r="M68" s="3">
        <v>36738</v>
      </c>
      <c r="N68">
        <v>-19.5</v>
      </c>
      <c r="O68" s="3">
        <v>39294</v>
      </c>
      <c r="P68">
        <v>2.0987</v>
      </c>
      <c r="Q68" s="3"/>
      <c r="S68" s="3">
        <v>38044</v>
      </c>
      <c r="T68">
        <v>2.3933</v>
      </c>
      <c r="U68" s="3">
        <v>36738</v>
      </c>
      <c r="V68">
        <v>1.02</v>
      </c>
    </row>
    <row r="69" spans="1:22">
      <c r="A69" s="3">
        <v>36769</v>
      </c>
      <c r="B69">
        <v>106.67</v>
      </c>
      <c r="C69" s="3">
        <v>36769</v>
      </c>
      <c r="D69">
        <v>5.7249999999999996</v>
      </c>
      <c r="E69" s="3">
        <v>36769</v>
      </c>
      <c r="F69">
        <v>1.887</v>
      </c>
      <c r="G69" s="3">
        <v>36769</v>
      </c>
      <c r="H69">
        <v>0.64</v>
      </c>
      <c r="I69" s="3">
        <v>36769</v>
      </c>
      <c r="J69">
        <v>5.9</v>
      </c>
      <c r="K69" s="3">
        <v>36769</v>
      </c>
      <c r="L69">
        <v>1.8</v>
      </c>
      <c r="M69" s="3">
        <v>36769</v>
      </c>
      <c r="N69">
        <v>-13</v>
      </c>
      <c r="O69" s="3">
        <v>39325</v>
      </c>
      <c r="P69">
        <v>1.9109</v>
      </c>
      <c r="Q69" s="3"/>
      <c r="S69" s="3">
        <v>38077</v>
      </c>
      <c r="T69">
        <v>2.3799000000000001</v>
      </c>
      <c r="U69" s="3">
        <v>36769</v>
      </c>
      <c r="V69">
        <v>1.2549999999999999</v>
      </c>
    </row>
    <row r="70" spans="1:22">
      <c r="A70" s="3">
        <v>36798</v>
      </c>
      <c r="B70">
        <v>108.14</v>
      </c>
      <c r="C70" s="3">
        <v>36798</v>
      </c>
      <c r="D70">
        <v>5.8019999999999996</v>
      </c>
      <c r="E70" s="3">
        <v>36798</v>
      </c>
      <c r="F70">
        <v>1.847</v>
      </c>
      <c r="G70" s="3">
        <v>36798</v>
      </c>
      <c r="H70">
        <v>0.61</v>
      </c>
      <c r="I70" s="3">
        <v>36799</v>
      </c>
      <c r="J70">
        <v>6.2</v>
      </c>
      <c r="K70" s="3">
        <v>36799</v>
      </c>
      <c r="L70">
        <v>2</v>
      </c>
      <c r="M70" s="3">
        <v>36799</v>
      </c>
      <c r="N70">
        <v>-5.9</v>
      </c>
      <c r="O70" s="3">
        <v>39353</v>
      </c>
      <c r="P70">
        <v>2.0520999999999998</v>
      </c>
      <c r="Q70" s="3"/>
      <c r="S70" s="3">
        <v>38107</v>
      </c>
      <c r="T70">
        <v>2.4270999999999998</v>
      </c>
      <c r="U70" s="3">
        <v>36798</v>
      </c>
      <c r="V70">
        <v>1.17</v>
      </c>
    </row>
    <row r="71" spans="1:22">
      <c r="A71" s="3">
        <v>36830</v>
      </c>
      <c r="B71">
        <v>108.84</v>
      </c>
      <c r="C71" s="3">
        <v>36830</v>
      </c>
      <c r="D71">
        <v>5.7510000000000003</v>
      </c>
      <c r="E71" s="3">
        <v>36830</v>
      </c>
      <c r="F71">
        <v>1.8129999999999999</v>
      </c>
      <c r="G71" s="3">
        <v>36830</v>
      </c>
      <c r="H71">
        <v>0.5</v>
      </c>
      <c r="I71" s="3">
        <v>36830</v>
      </c>
      <c r="J71">
        <v>6.2</v>
      </c>
      <c r="K71" s="3">
        <v>36830</v>
      </c>
      <c r="L71">
        <v>2.1</v>
      </c>
      <c r="M71" s="3">
        <v>36830</v>
      </c>
      <c r="N71">
        <v>-41.1</v>
      </c>
      <c r="O71" s="3">
        <v>39386</v>
      </c>
      <c r="P71">
        <v>2.1974999999999998</v>
      </c>
      <c r="Q71" s="3"/>
      <c r="S71" s="3">
        <v>38138</v>
      </c>
      <c r="T71">
        <v>2.6776</v>
      </c>
      <c r="U71" s="3">
        <v>36830</v>
      </c>
      <c r="V71">
        <v>1.07</v>
      </c>
    </row>
    <row r="72" spans="1:22">
      <c r="A72" s="3">
        <v>36860</v>
      </c>
      <c r="B72">
        <v>110.38</v>
      </c>
      <c r="C72" s="3">
        <v>36860</v>
      </c>
      <c r="D72">
        <v>5.468</v>
      </c>
      <c r="E72" s="3">
        <v>36860</v>
      </c>
      <c r="F72">
        <v>1.6219999999999999</v>
      </c>
      <c r="G72" s="3">
        <v>36860</v>
      </c>
      <c r="H72">
        <v>0.48</v>
      </c>
      <c r="I72" s="3">
        <v>36860</v>
      </c>
      <c r="J72">
        <v>5.8</v>
      </c>
      <c r="K72" s="3">
        <v>36860</v>
      </c>
      <c r="L72">
        <v>1.9</v>
      </c>
      <c r="M72" s="3">
        <v>36860</v>
      </c>
      <c r="N72">
        <v>-10.199999999999999</v>
      </c>
      <c r="O72" s="3">
        <v>39416</v>
      </c>
      <c r="P72">
        <v>2.2370000000000001</v>
      </c>
      <c r="Q72" s="3"/>
      <c r="S72" s="3">
        <v>38168</v>
      </c>
      <c r="T72">
        <v>2.5427999999999997</v>
      </c>
      <c r="U72" s="3">
        <v>36860</v>
      </c>
      <c r="V72">
        <v>0.94</v>
      </c>
    </row>
    <row r="73" spans="1:22">
      <c r="A73" s="3">
        <v>36889</v>
      </c>
      <c r="B73">
        <v>114.41</v>
      </c>
      <c r="C73" s="3">
        <v>36889</v>
      </c>
      <c r="D73">
        <v>5.1120000000000001</v>
      </c>
      <c r="E73" s="3">
        <v>36889</v>
      </c>
      <c r="F73">
        <v>1.6459999999999999</v>
      </c>
      <c r="G73" s="3">
        <v>36889</v>
      </c>
      <c r="H73">
        <v>0.47</v>
      </c>
      <c r="I73" s="3">
        <v>36891</v>
      </c>
      <c r="J73">
        <v>6.1</v>
      </c>
      <c r="K73" s="3">
        <v>36891</v>
      </c>
      <c r="L73">
        <v>2</v>
      </c>
      <c r="M73" s="3">
        <v>36891</v>
      </c>
      <c r="N73">
        <v>-27.3</v>
      </c>
      <c r="O73" s="3">
        <v>39447</v>
      </c>
      <c r="P73">
        <v>2.2599</v>
      </c>
      <c r="Q73" s="3"/>
      <c r="S73" s="3">
        <v>38198</v>
      </c>
      <c r="T73">
        <v>2.4697</v>
      </c>
      <c r="U73" s="3">
        <v>36889</v>
      </c>
      <c r="V73">
        <v>0.96</v>
      </c>
    </row>
    <row r="74" spans="1:22">
      <c r="A74" s="3">
        <v>36922</v>
      </c>
      <c r="B74">
        <v>116.57</v>
      </c>
      <c r="C74" s="3">
        <v>36922</v>
      </c>
      <c r="D74">
        <v>5.1139999999999999</v>
      </c>
      <c r="E74" s="3">
        <v>36922</v>
      </c>
      <c r="F74">
        <v>1.498</v>
      </c>
      <c r="G74" s="3">
        <v>36922</v>
      </c>
      <c r="H74">
        <v>0.36</v>
      </c>
      <c r="I74" s="3">
        <v>36922</v>
      </c>
      <c r="J74">
        <v>6.7</v>
      </c>
      <c r="K74" s="3">
        <v>36922</v>
      </c>
      <c r="L74">
        <v>2.2000000000000002</v>
      </c>
      <c r="M74" s="3">
        <v>36922</v>
      </c>
      <c r="N74">
        <v>-118.9</v>
      </c>
      <c r="O74" s="3">
        <v>39478</v>
      </c>
      <c r="P74">
        <v>2.0703999999999998</v>
      </c>
      <c r="Q74" s="3"/>
      <c r="S74" s="3">
        <v>38230</v>
      </c>
      <c r="T74">
        <v>2.3559000000000001</v>
      </c>
      <c r="U74" s="3">
        <v>36922</v>
      </c>
      <c r="V74">
        <v>0.80500000000000005</v>
      </c>
    </row>
    <row r="75" spans="1:22">
      <c r="A75" s="3">
        <v>36950</v>
      </c>
      <c r="B75">
        <v>117.37</v>
      </c>
      <c r="C75" s="3">
        <v>36950</v>
      </c>
      <c r="D75">
        <v>4.8959999999999999</v>
      </c>
      <c r="E75" s="3">
        <v>36950</v>
      </c>
      <c r="F75">
        <v>1.35</v>
      </c>
      <c r="G75" s="3">
        <v>36950</v>
      </c>
      <c r="H75">
        <v>0.22500000000000001</v>
      </c>
      <c r="I75" s="3">
        <v>36950</v>
      </c>
      <c r="J75">
        <v>7.1</v>
      </c>
      <c r="K75" s="3">
        <v>36950</v>
      </c>
      <c r="L75">
        <v>2.6</v>
      </c>
      <c r="M75" s="3">
        <v>36950</v>
      </c>
      <c r="N75">
        <v>-25.7</v>
      </c>
      <c r="O75" s="3">
        <v>39507</v>
      </c>
      <c r="P75">
        <v>2.3029000000000002</v>
      </c>
      <c r="Q75" s="3"/>
      <c r="S75" s="3">
        <v>38260</v>
      </c>
      <c r="T75">
        <v>2.3725000000000001</v>
      </c>
      <c r="U75" s="3">
        <v>36950</v>
      </c>
      <c r="V75">
        <v>0.63</v>
      </c>
    </row>
    <row r="76" spans="1:22">
      <c r="A76" s="3">
        <v>36980</v>
      </c>
      <c r="B76">
        <v>126.34</v>
      </c>
      <c r="C76" s="3">
        <v>36980</v>
      </c>
      <c r="D76">
        <v>4.9169999999999998</v>
      </c>
      <c r="E76" s="3">
        <v>36980</v>
      </c>
      <c r="F76">
        <v>1.278</v>
      </c>
      <c r="G76" s="3">
        <v>36980</v>
      </c>
      <c r="H76">
        <v>0.13600000000000001</v>
      </c>
      <c r="I76" s="3">
        <v>36981</v>
      </c>
      <c r="J76">
        <v>7.7</v>
      </c>
      <c r="K76" s="3">
        <v>36981</v>
      </c>
      <c r="L76">
        <v>2.5</v>
      </c>
      <c r="M76" s="3">
        <v>36981</v>
      </c>
      <c r="N76">
        <v>-17.8</v>
      </c>
      <c r="O76" s="3">
        <v>39538</v>
      </c>
      <c r="P76">
        <v>2.1278999999999999</v>
      </c>
      <c r="Q76" s="3"/>
      <c r="S76" s="3">
        <v>38289</v>
      </c>
      <c r="T76">
        <v>2.4268000000000001</v>
      </c>
      <c r="U76" s="3">
        <v>36980</v>
      </c>
      <c r="V76">
        <v>0.54300000000000004</v>
      </c>
    </row>
    <row r="77" spans="1:22">
      <c r="A77" s="3">
        <v>37011</v>
      </c>
      <c r="B77">
        <v>123.48</v>
      </c>
      <c r="C77" s="3">
        <v>37011</v>
      </c>
      <c r="D77">
        <v>5.3380000000000001</v>
      </c>
      <c r="E77" s="3">
        <v>37011</v>
      </c>
      <c r="F77">
        <v>1.339</v>
      </c>
      <c r="G77" s="3">
        <v>37011</v>
      </c>
      <c r="H77">
        <v>0.104</v>
      </c>
      <c r="I77" s="3">
        <v>37011</v>
      </c>
      <c r="J77">
        <v>7.7</v>
      </c>
      <c r="K77" s="3">
        <v>37011</v>
      </c>
      <c r="L77">
        <v>2.2999999999999998</v>
      </c>
      <c r="M77" s="3">
        <v>37011</v>
      </c>
      <c r="N77">
        <v>-42.1</v>
      </c>
      <c r="O77" s="3">
        <v>39568</v>
      </c>
      <c r="P77">
        <v>2.2059000000000002</v>
      </c>
      <c r="Q77" s="3"/>
      <c r="S77" s="3">
        <v>38321</v>
      </c>
      <c r="T77">
        <v>2.6221000000000001</v>
      </c>
      <c r="U77" s="3">
        <v>37011</v>
      </c>
      <c r="V77">
        <v>0.51900000000000002</v>
      </c>
    </row>
    <row r="78" spans="1:22">
      <c r="A78" s="3">
        <v>37042</v>
      </c>
      <c r="B78">
        <v>119.23</v>
      </c>
      <c r="C78" s="3">
        <v>37042</v>
      </c>
      <c r="D78">
        <v>5.3810000000000002</v>
      </c>
      <c r="E78" s="3">
        <v>37042</v>
      </c>
      <c r="F78">
        <v>1.2450000000000001</v>
      </c>
      <c r="G78" s="3">
        <v>37042</v>
      </c>
      <c r="H78">
        <v>0.06</v>
      </c>
      <c r="I78" s="3">
        <v>37042</v>
      </c>
      <c r="J78">
        <v>8</v>
      </c>
      <c r="K78" s="3">
        <v>37042</v>
      </c>
      <c r="L78">
        <v>2.6</v>
      </c>
      <c r="M78" s="3">
        <v>37042</v>
      </c>
      <c r="N78">
        <v>-86.8</v>
      </c>
      <c r="O78" s="3">
        <v>39598</v>
      </c>
      <c r="P78">
        <v>2.4363999999999999</v>
      </c>
      <c r="Q78" s="3"/>
      <c r="S78" s="3">
        <v>38352</v>
      </c>
      <c r="T78">
        <v>2.5897000000000001</v>
      </c>
      <c r="U78" s="3">
        <v>37042</v>
      </c>
      <c r="V78">
        <v>0.38900000000000001</v>
      </c>
    </row>
    <row r="79" spans="1:22">
      <c r="A79" s="3">
        <v>37071</v>
      </c>
      <c r="B79">
        <v>124.65</v>
      </c>
      <c r="C79" s="3">
        <v>37071</v>
      </c>
      <c r="D79">
        <v>5.4119999999999999</v>
      </c>
      <c r="E79" s="3">
        <v>37071</v>
      </c>
      <c r="F79">
        <v>1.194</v>
      </c>
      <c r="G79" s="3">
        <v>37071</v>
      </c>
      <c r="H79">
        <v>5.8999999999999997E-2</v>
      </c>
      <c r="I79" s="3">
        <v>37072</v>
      </c>
      <c r="J79">
        <v>8.4</v>
      </c>
      <c r="K79" s="3">
        <v>37072</v>
      </c>
      <c r="L79">
        <v>2.9</v>
      </c>
      <c r="M79" s="3">
        <v>37072</v>
      </c>
      <c r="N79">
        <v>-36.4</v>
      </c>
      <c r="O79" s="3">
        <v>39629</v>
      </c>
      <c r="P79">
        <v>2.6257999999999999</v>
      </c>
      <c r="Q79" s="3"/>
      <c r="S79" s="3">
        <v>38383</v>
      </c>
      <c r="T79">
        <v>2.4912999999999998</v>
      </c>
      <c r="U79" s="3">
        <v>37071</v>
      </c>
      <c r="V79">
        <v>0.36499999999999999</v>
      </c>
    </row>
    <row r="80" spans="1:22">
      <c r="A80" s="3">
        <v>37103</v>
      </c>
      <c r="B80">
        <v>125</v>
      </c>
      <c r="C80" s="3">
        <v>37103</v>
      </c>
      <c r="D80">
        <v>5.0540000000000003</v>
      </c>
      <c r="E80" s="3">
        <v>37103</v>
      </c>
      <c r="F80">
        <v>1.339</v>
      </c>
      <c r="G80" s="3">
        <v>37103</v>
      </c>
      <c r="H80">
        <v>9.1999999999999998E-2</v>
      </c>
      <c r="I80" s="3">
        <v>37103</v>
      </c>
      <c r="J80">
        <v>8.6999999999999993</v>
      </c>
      <c r="K80" s="3">
        <v>37103</v>
      </c>
      <c r="L80">
        <v>3</v>
      </c>
      <c r="M80" s="3">
        <v>37103</v>
      </c>
      <c r="N80">
        <v>-58.3</v>
      </c>
      <c r="O80" s="3">
        <v>39660</v>
      </c>
      <c r="P80">
        <v>2.1061000000000001</v>
      </c>
      <c r="Q80" s="3"/>
      <c r="S80" s="3">
        <v>38411</v>
      </c>
      <c r="T80">
        <v>2.6741999999999999</v>
      </c>
      <c r="U80" s="3">
        <v>37103</v>
      </c>
      <c r="V80">
        <v>0.41099999999999998</v>
      </c>
    </row>
    <row r="81" spans="1:22">
      <c r="A81" s="3">
        <v>37134</v>
      </c>
      <c r="B81">
        <v>118.79</v>
      </c>
      <c r="C81" s="3">
        <v>37134</v>
      </c>
      <c r="D81">
        <v>4.8319999999999999</v>
      </c>
      <c r="E81" s="3">
        <v>37134</v>
      </c>
      <c r="F81">
        <v>1.379</v>
      </c>
      <c r="G81" s="3">
        <v>37134</v>
      </c>
      <c r="H81">
        <v>8.6999999999999994E-2</v>
      </c>
      <c r="I81" s="3">
        <v>37134</v>
      </c>
      <c r="J81">
        <v>8.6</v>
      </c>
      <c r="K81" s="3">
        <v>37134</v>
      </c>
      <c r="L81">
        <v>2.9</v>
      </c>
      <c r="M81" s="3">
        <v>37134</v>
      </c>
      <c r="N81">
        <v>-48.9</v>
      </c>
      <c r="O81" s="3">
        <v>39689</v>
      </c>
      <c r="P81">
        <v>1.8083</v>
      </c>
      <c r="Q81" s="3"/>
      <c r="S81" s="3">
        <v>38442</v>
      </c>
      <c r="T81">
        <v>2.7101999999999999</v>
      </c>
      <c r="U81" s="3">
        <v>37134</v>
      </c>
      <c r="V81">
        <v>0.46500000000000002</v>
      </c>
    </row>
    <row r="82" spans="1:22">
      <c r="A82" s="3">
        <v>37162</v>
      </c>
      <c r="B82">
        <v>119.56</v>
      </c>
      <c r="C82" s="3">
        <v>37162</v>
      </c>
      <c r="D82">
        <v>4.5880000000000001</v>
      </c>
      <c r="E82" s="3">
        <v>37162</v>
      </c>
      <c r="F82">
        <v>1.415</v>
      </c>
      <c r="G82" s="3">
        <v>37162</v>
      </c>
      <c r="H82">
        <v>8.6999999999999994E-2</v>
      </c>
      <c r="I82" s="3">
        <v>37164</v>
      </c>
      <c r="J82">
        <v>10.1</v>
      </c>
      <c r="K82" s="3">
        <v>37164</v>
      </c>
      <c r="L82">
        <v>3.2</v>
      </c>
      <c r="M82" s="3">
        <v>37164</v>
      </c>
      <c r="N82">
        <v>-19.3</v>
      </c>
      <c r="O82" s="3">
        <v>39721</v>
      </c>
      <c r="P82">
        <v>0.9718</v>
      </c>
      <c r="Q82" s="3"/>
      <c r="S82" s="3">
        <v>38471</v>
      </c>
      <c r="T82">
        <v>2.6025999999999998</v>
      </c>
      <c r="U82" s="3">
        <v>37162</v>
      </c>
      <c r="V82">
        <v>0.50900000000000001</v>
      </c>
    </row>
    <row r="83" spans="1:22">
      <c r="A83" s="3">
        <v>37195</v>
      </c>
      <c r="B83">
        <v>122.42</v>
      </c>
      <c r="C83" s="3">
        <v>37195</v>
      </c>
      <c r="D83">
        <v>4.2320000000000002</v>
      </c>
      <c r="E83" s="3">
        <v>37195</v>
      </c>
      <c r="F83">
        <v>1.3149999999999999</v>
      </c>
      <c r="G83" s="3">
        <v>37195</v>
      </c>
      <c r="H83">
        <v>0.124</v>
      </c>
      <c r="I83" s="3">
        <v>37195</v>
      </c>
      <c r="J83">
        <v>9.5</v>
      </c>
      <c r="K83" s="3">
        <v>37195</v>
      </c>
      <c r="L83">
        <v>2.9</v>
      </c>
      <c r="M83" s="3">
        <v>37195</v>
      </c>
      <c r="N83">
        <v>-33.1</v>
      </c>
      <c r="O83" s="3">
        <v>39752</v>
      </c>
      <c r="P83">
        <v>-0.2399</v>
      </c>
      <c r="Q83" s="3"/>
      <c r="S83" s="3">
        <v>38503</v>
      </c>
      <c r="T83">
        <v>2.3774000000000002</v>
      </c>
      <c r="U83" s="3">
        <v>37195</v>
      </c>
      <c r="V83">
        <v>0.47399999999999998</v>
      </c>
    </row>
    <row r="84" spans="1:22">
      <c r="A84" s="3">
        <v>37225</v>
      </c>
      <c r="B84">
        <v>123.48</v>
      </c>
      <c r="C84" s="3">
        <v>37225</v>
      </c>
      <c r="D84">
        <v>4.7519999999999998</v>
      </c>
      <c r="E84" s="3">
        <v>37225</v>
      </c>
      <c r="F84">
        <v>1.3639999999999999</v>
      </c>
      <c r="G84" s="3">
        <v>37225</v>
      </c>
      <c r="H84">
        <v>0.151</v>
      </c>
      <c r="I84" s="3">
        <v>37225</v>
      </c>
      <c r="J84">
        <v>10.199999999999999</v>
      </c>
      <c r="K84" s="3">
        <v>37225</v>
      </c>
      <c r="L84">
        <v>3</v>
      </c>
      <c r="M84" s="3">
        <v>37225</v>
      </c>
      <c r="N84">
        <v>-17.399999999999999</v>
      </c>
      <c r="O84" s="3">
        <v>39780</v>
      </c>
      <c r="P84">
        <v>-0.77800000000000002</v>
      </c>
      <c r="Q84" s="3"/>
      <c r="S84" s="3">
        <v>38533</v>
      </c>
      <c r="T84">
        <v>2.2738999999999998</v>
      </c>
      <c r="U84" s="3">
        <v>37225</v>
      </c>
      <c r="V84">
        <v>0.52700000000000002</v>
      </c>
    </row>
    <row r="85" spans="1:22">
      <c r="A85" s="3">
        <v>37256</v>
      </c>
      <c r="B85">
        <v>131.66</v>
      </c>
      <c r="C85" s="3">
        <v>37256</v>
      </c>
      <c r="D85">
        <v>5.0510000000000002</v>
      </c>
      <c r="E85" s="3">
        <v>37256</v>
      </c>
      <c r="F85">
        <v>1.3679999999999999</v>
      </c>
      <c r="G85" s="3">
        <v>37256</v>
      </c>
      <c r="H85">
        <v>0.11700000000000001</v>
      </c>
      <c r="I85" s="3">
        <v>37256</v>
      </c>
      <c r="J85">
        <v>10.3</v>
      </c>
      <c r="K85" s="3">
        <v>37256</v>
      </c>
      <c r="L85">
        <v>3.3</v>
      </c>
      <c r="M85" s="3">
        <v>37256</v>
      </c>
      <c r="N85">
        <v>-19.399999999999999</v>
      </c>
      <c r="O85" s="3">
        <v>39813</v>
      </c>
      <c r="P85">
        <v>-0.49430000000000002</v>
      </c>
      <c r="Q85" s="3"/>
      <c r="S85" s="3">
        <v>38562</v>
      </c>
      <c r="T85">
        <v>2.3805999999999998</v>
      </c>
      <c r="U85" s="3">
        <v>37256</v>
      </c>
      <c r="V85">
        <v>0.54800000000000004</v>
      </c>
    </row>
    <row r="86" spans="1:22">
      <c r="A86" s="3">
        <v>37287</v>
      </c>
      <c r="B86">
        <v>134.68</v>
      </c>
      <c r="C86" s="3">
        <v>37287</v>
      </c>
      <c r="D86">
        <v>5.0330000000000004</v>
      </c>
      <c r="E86" s="3">
        <v>37287</v>
      </c>
      <c r="F86">
        <v>1.4849999999999999</v>
      </c>
      <c r="G86" s="3">
        <v>37287</v>
      </c>
      <c r="H86">
        <v>0.14000000000000001</v>
      </c>
      <c r="I86" s="3">
        <v>37287</v>
      </c>
      <c r="J86">
        <v>9.6</v>
      </c>
      <c r="K86" s="3">
        <v>37287</v>
      </c>
      <c r="L86">
        <v>3.5</v>
      </c>
      <c r="M86" s="3">
        <v>37287</v>
      </c>
      <c r="N86">
        <v>-272.60000000000002</v>
      </c>
      <c r="O86" s="3">
        <v>39843</v>
      </c>
      <c r="P86">
        <v>0.1081</v>
      </c>
      <c r="Q86" s="3"/>
      <c r="S86" s="3">
        <v>38595</v>
      </c>
      <c r="T86">
        <v>2.3730000000000002</v>
      </c>
      <c r="U86" s="3">
        <v>37287</v>
      </c>
      <c r="V86">
        <v>0.7</v>
      </c>
    </row>
    <row r="87" spans="1:22">
      <c r="A87" s="3">
        <v>37315</v>
      </c>
      <c r="B87">
        <v>133.36000000000001</v>
      </c>
      <c r="C87" s="3">
        <v>37315</v>
      </c>
      <c r="D87">
        <v>4.8769999999999998</v>
      </c>
      <c r="E87" s="3">
        <v>37315</v>
      </c>
      <c r="F87">
        <v>1.53</v>
      </c>
      <c r="G87" s="3">
        <v>37315</v>
      </c>
      <c r="H87">
        <v>0.13</v>
      </c>
      <c r="I87" s="3">
        <v>37315</v>
      </c>
      <c r="J87">
        <v>9.3000000000000007</v>
      </c>
      <c r="K87" s="3">
        <v>37315</v>
      </c>
      <c r="L87">
        <v>3.5</v>
      </c>
      <c r="M87" s="3">
        <v>37315</v>
      </c>
      <c r="N87">
        <v>-11.2</v>
      </c>
      <c r="O87" s="3">
        <v>39871</v>
      </c>
      <c r="P87">
        <v>0.36559999999999998</v>
      </c>
      <c r="Q87" s="3"/>
      <c r="S87" s="3">
        <v>38625</v>
      </c>
      <c r="T87">
        <v>2.5628000000000002</v>
      </c>
      <c r="U87" s="3">
        <v>37315</v>
      </c>
      <c r="V87">
        <v>0.63900000000000001</v>
      </c>
    </row>
    <row r="88" spans="1:22">
      <c r="A88" s="3">
        <v>37344</v>
      </c>
      <c r="B88">
        <v>132.72999999999999</v>
      </c>
      <c r="C88" s="3">
        <v>37344</v>
      </c>
      <c r="D88">
        <v>5.3959999999999999</v>
      </c>
      <c r="E88" s="3">
        <v>37344</v>
      </c>
      <c r="F88">
        <v>1.395</v>
      </c>
      <c r="G88" s="3">
        <v>37344</v>
      </c>
      <c r="H88">
        <v>0.05</v>
      </c>
      <c r="I88" s="3">
        <v>37346</v>
      </c>
      <c r="J88">
        <v>8.1999999999999993</v>
      </c>
      <c r="K88" s="3">
        <v>37346</v>
      </c>
      <c r="L88">
        <v>3.7</v>
      </c>
      <c r="M88" s="3">
        <v>37346</v>
      </c>
      <c r="N88">
        <v>38.5</v>
      </c>
      <c r="O88" s="3">
        <v>39903</v>
      </c>
      <c r="P88">
        <v>0.48709999999999998</v>
      </c>
      <c r="Q88" s="3"/>
      <c r="S88" s="3">
        <v>38656</v>
      </c>
      <c r="T88">
        <v>2.5657000000000001</v>
      </c>
      <c r="U88" s="3">
        <v>37344</v>
      </c>
      <c r="V88">
        <v>0.51500000000000001</v>
      </c>
    </row>
    <row r="89" spans="1:22">
      <c r="A89" s="3">
        <v>37376</v>
      </c>
      <c r="B89">
        <v>128.54</v>
      </c>
      <c r="C89" s="3">
        <v>37376</v>
      </c>
      <c r="D89">
        <v>5.0846999999999998</v>
      </c>
      <c r="E89" s="3">
        <v>37376</v>
      </c>
      <c r="F89">
        <v>1.38</v>
      </c>
      <c r="G89" s="3">
        <v>37376</v>
      </c>
      <c r="H89">
        <v>5.2999999999999999E-2</v>
      </c>
      <c r="I89" s="3">
        <v>37376</v>
      </c>
      <c r="J89">
        <v>7.1</v>
      </c>
      <c r="K89" s="3">
        <v>37376</v>
      </c>
      <c r="L89">
        <v>3.5</v>
      </c>
      <c r="M89" s="3">
        <v>37376</v>
      </c>
      <c r="N89">
        <v>25.2</v>
      </c>
      <c r="O89" s="3">
        <v>39933</v>
      </c>
      <c r="P89">
        <v>0.82389999999999997</v>
      </c>
      <c r="Q89" s="3"/>
      <c r="S89" s="3">
        <v>38686</v>
      </c>
      <c r="T89">
        <v>2.3694999999999999</v>
      </c>
      <c r="U89" s="3">
        <v>37376</v>
      </c>
      <c r="V89">
        <v>0.496</v>
      </c>
    </row>
    <row r="90" spans="1:22">
      <c r="A90" s="3">
        <v>37407</v>
      </c>
      <c r="B90">
        <v>124.22</v>
      </c>
      <c r="C90" s="3">
        <v>37407</v>
      </c>
      <c r="D90">
        <v>5.0427</v>
      </c>
      <c r="E90" s="3">
        <v>37407</v>
      </c>
      <c r="F90">
        <v>1.3940000000000001</v>
      </c>
      <c r="G90" s="3">
        <v>37407</v>
      </c>
      <c r="H90">
        <v>7.3999999999999996E-2</v>
      </c>
      <c r="I90" s="3">
        <v>37407</v>
      </c>
      <c r="J90">
        <v>7.4</v>
      </c>
      <c r="K90" s="3">
        <v>37407</v>
      </c>
      <c r="L90">
        <v>3.5</v>
      </c>
      <c r="M90" s="3">
        <v>37407</v>
      </c>
      <c r="N90">
        <v>712.3</v>
      </c>
      <c r="O90" s="3">
        <v>39962</v>
      </c>
      <c r="P90">
        <v>1.3902999999999999</v>
      </c>
      <c r="Q90" s="3"/>
      <c r="S90" s="3">
        <v>38716</v>
      </c>
      <c r="T90">
        <v>2.3368000000000002</v>
      </c>
      <c r="U90" s="3">
        <v>37407</v>
      </c>
      <c r="V90">
        <v>0.48</v>
      </c>
    </row>
    <row r="91" spans="1:22">
      <c r="A91" s="3">
        <v>37435</v>
      </c>
      <c r="B91">
        <v>119.47</v>
      </c>
      <c r="C91" s="3">
        <v>37435</v>
      </c>
      <c r="D91">
        <v>4.7965</v>
      </c>
      <c r="E91" s="3">
        <v>37435</v>
      </c>
      <c r="F91">
        <v>1.32</v>
      </c>
      <c r="G91" s="3">
        <v>37435</v>
      </c>
      <c r="H91">
        <v>6.9000000000000006E-2</v>
      </c>
      <c r="I91" s="3">
        <v>37437</v>
      </c>
      <c r="J91">
        <v>7.1</v>
      </c>
      <c r="K91" s="3">
        <v>37437</v>
      </c>
      <c r="L91">
        <v>3.4</v>
      </c>
      <c r="M91" s="3">
        <v>37437</v>
      </c>
      <c r="N91">
        <v>60.9</v>
      </c>
      <c r="O91" s="3">
        <v>39994</v>
      </c>
      <c r="P91">
        <v>1.3653999999999999</v>
      </c>
      <c r="Q91" s="3"/>
      <c r="S91" s="3">
        <v>38748</v>
      </c>
      <c r="T91">
        <v>2.5327999999999999</v>
      </c>
      <c r="U91" s="3">
        <v>37435</v>
      </c>
      <c r="V91">
        <v>0.41399999999999998</v>
      </c>
    </row>
    <row r="92" spans="1:22">
      <c r="A92" s="3">
        <v>37468</v>
      </c>
      <c r="B92">
        <v>119.85</v>
      </c>
      <c r="C92" s="3">
        <v>37468</v>
      </c>
      <c r="D92">
        <v>4.4588000000000001</v>
      </c>
      <c r="E92" s="3">
        <v>37468</v>
      </c>
      <c r="F92">
        <v>1.3180000000000001</v>
      </c>
      <c r="G92" s="3">
        <v>37468</v>
      </c>
      <c r="H92">
        <v>4.2999999999999997E-2</v>
      </c>
      <c r="I92" s="3">
        <v>37468</v>
      </c>
      <c r="J92">
        <v>7.4</v>
      </c>
      <c r="K92" s="3">
        <v>37468</v>
      </c>
      <c r="L92">
        <v>3.3</v>
      </c>
      <c r="M92" s="3">
        <v>37468</v>
      </c>
      <c r="N92">
        <v>78.599999999999994</v>
      </c>
      <c r="O92" s="3">
        <v>40025</v>
      </c>
      <c r="P92">
        <v>1.2756000000000001</v>
      </c>
      <c r="Q92" s="3"/>
      <c r="S92" s="3">
        <v>38776</v>
      </c>
      <c r="T92">
        <v>2.5529999999999999</v>
      </c>
      <c r="U92" s="3">
        <v>37468</v>
      </c>
      <c r="V92">
        <v>0.40899999999999997</v>
      </c>
    </row>
    <row r="93" spans="1:22">
      <c r="A93" s="3">
        <v>37498</v>
      </c>
      <c r="B93">
        <v>118.46</v>
      </c>
      <c r="C93" s="3">
        <v>37498</v>
      </c>
      <c r="D93">
        <v>4.1409000000000002</v>
      </c>
      <c r="E93" s="3">
        <v>37498</v>
      </c>
      <c r="F93">
        <v>1.1850000000000001</v>
      </c>
      <c r="G93" s="3">
        <v>37498</v>
      </c>
      <c r="H93">
        <v>0.03</v>
      </c>
      <c r="I93" s="3">
        <v>37499</v>
      </c>
      <c r="J93">
        <v>7.4</v>
      </c>
      <c r="K93" s="3">
        <v>37499</v>
      </c>
      <c r="L93">
        <v>3.4</v>
      </c>
      <c r="M93" s="3">
        <v>37499</v>
      </c>
      <c r="N93">
        <v>106.3</v>
      </c>
      <c r="O93" s="3">
        <v>40056</v>
      </c>
      <c r="P93">
        <v>1.0291999999999999</v>
      </c>
      <c r="Q93" s="3"/>
      <c r="S93" s="3">
        <v>38807</v>
      </c>
      <c r="T93">
        <v>2.5099</v>
      </c>
      <c r="U93" s="3">
        <v>37498</v>
      </c>
      <c r="V93">
        <v>0.29399999999999998</v>
      </c>
    </row>
    <row r="94" spans="1:22">
      <c r="A94" s="3">
        <v>37529</v>
      </c>
      <c r="B94">
        <v>121.81</v>
      </c>
      <c r="C94" s="3">
        <v>37529</v>
      </c>
      <c r="D94">
        <v>3.5941999999999998</v>
      </c>
      <c r="E94" s="3">
        <v>37529</v>
      </c>
      <c r="F94">
        <v>1.1859999999999999</v>
      </c>
      <c r="G94" s="3">
        <v>37529</v>
      </c>
      <c r="H94">
        <v>0.06</v>
      </c>
      <c r="I94" s="3">
        <v>37529</v>
      </c>
      <c r="J94">
        <v>5.7</v>
      </c>
      <c r="K94" s="3">
        <v>37529</v>
      </c>
      <c r="L94">
        <v>3.2</v>
      </c>
      <c r="M94" s="3">
        <v>37529</v>
      </c>
      <c r="N94">
        <v>0.8</v>
      </c>
      <c r="O94" s="3">
        <v>40086</v>
      </c>
      <c r="P94">
        <v>1.2501</v>
      </c>
      <c r="Q94" s="3"/>
      <c r="S94" s="3">
        <v>38835</v>
      </c>
      <c r="T94">
        <v>2.6722000000000001</v>
      </c>
      <c r="U94" s="3">
        <v>37529</v>
      </c>
      <c r="V94">
        <v>0.34399999999999997</v>
      </c>
    </row>
    <row r="95" spans="1:22">
      <c r="A95" s="3">
        <v>37560</v>
      </c>
      <c r="B95">
        <v>122.48</v>
      </c>
      <c r="C95" s="3">
        <v>37560</v>
      </c>
      <c r="D95">
        <v>3.8925000000000001</v>
      </c>
      <c r="E95" s="3">
        <v>37560</v>
      </c>
      <c r="F95">
        <v>0.99399999999999999</v>
      </c>
      <c r="G95" s="3">
        <v>37560</v>
      </c>
      <c r="H95">
        <v>4.4999999999999998E-2</v>
      </c>
      <c r="I95" s="3">
        <v>37560</v>
      </c>
      <c r="J95">
        <v>6.8</v>
      </c>
      <c r="K95" s="3">
        <v>37560</v>
      </c>
      <c r="L95">
        <v>3.3</v>
      </c>
      <c r="M95" s="3">
        <v>37560</v>
      </c>
      <c r="N95">
        <v>93.4</v>
      </c>
      <c r="O95" s="3">
        <v>40116</v>
      </c>
      <c r="P95">
        <v>1.4870000000000001</v>
      </c>
      <c r="Q95" s="3"/>
      <c r="S95" s="3">
        <v>38868</v>
      </c>
      <c r="T95">
        <v>2.6604999999999999</v>
      </c>
      <c r="U95" s="3">
        <v>37560</v>
      </c>
      <c r="V95">
        <v>0.26900000000000002</v>
      </c>
    </row>
    <row r="96" spans="1:22">
      <c r="A96" s="3">
        <v>37589</v>
      </c>
      <c r="B96">
        <v>122.55</v>
      </c>
      <c r="C96" s="3">
        <v>37589</v>
      </c>
      <c r="D96">
        <v>4.2051999999999996</v>
      </c>
      <c r="E96" s="3">
        <v>37589</v>
      </c>
      <c r="F96">
        <v>1.002</v>
      </c>
      <c r="G96" s="3">
        <v>37589</v>
      </c>
      <c r="H96">
        <v>6.5000000000000002E-2</v>
      </c>
      <c r="I96" s="3">
        <v>37590</v>
      </c>
      <c r="J96">
        <v>6.8</v>
      </c>
      <c r="K96" s="3">
        <v>37590</v>
      </c>
      <c r="L96">
        <v>3.2</v>
      </c>
      <c r="M96" s="3">
        <v>37590</v>
      </c>
      <c r="N96">
        <v>80.8</v>
      </c>
      <c r="O96" s="3">
        <v>40147</v>
      </c>
      <c r="P96">
        <v>1.6118000000000001</v>
      </c>
      <c r="Q96" s="3"/>
      <c r="S96" s="3">
        <v>38898</v>
      </c>
      <c r="T96">
        <v>2.6042000000000001</v>
      </c>
      <c r="U96" s="3">
        <v>37589</v>
      </c>
      <c r="V96">
        <v>0.3</v>
      </c>
    </row>
    <row r="97" spans="1:22">
      <c r="A97" s="3">
        <v>37621</v>
      </c>
      <c r="B97">
        <v>118.79</v>
      </c>
      <c r="C97" s="3">
        <v>37621</v>
      </c>
      <c r="D97">
        <v>3.8159999999999998</v>
      </c>
      <c r="E97" s="3">
        <v>37621</v>
      </c>
      <c r="F97">
        <v>0.90900000000000003</v>
      </c>
      <c r="G97" s="3">
        <v>37621</v>
      </c>
      <c r="H97">
        <v>0.06</v>
      </c>
      <c r="I97" s="3">
        <v>37621</v>
      </c>
      <c r="J97">
        <v>6.3</v>
      </c>
      <c r="K97" s="3">
        <v>37621</v>
      </c>
      <c r="L97">
        <v>2.2000000000000002</v>
      </c>
      <c r="M97" s="3">
        <v>37621</v>
      </c>
      <c r="N97">
        <v>20.399999999999999</v>
      </c>
      <c r="O97" s="3">
        <v>40178</v>
      </c>
      <c r="P97">
        <v>1.9451000000000001</v>
      </c>
      <c r="Q97" s="3"/>
      <c r="S97" s="3">
        <v>38929</v>
      </c>
      <c r="T97">
        <v>2.5756000000000001</v>
      </c>
      <c r="U97" s="3">
        <v>37621</v>
      </c>
      <c r="V97">
        <v>0.30299999999999999</v>
      </c>
    </row>
    <row r="98" spans="1:22">
      <c r="A98" s="3">
        <v>37652</v>
      </c>
      <c r="B98">
        <v>119.87</v>
      </c>
      <c r="C98" s="3">
        <v>37652</v>
      </c>
      <c r="D98">
        <v>3.9624999999999999</v>
      </c>
      <c r="E98" s="3">
        <v>37652</v>
      </c>
      <c r="F98">
        <v>0.81200000000000006</v>
      </c>
      <c r="G98" s="3">
        <v>37652</v>
      </c>
      <c r="H98">
        <v>0.05</v>
      </c>
      <c r="I98" s="3">
        <v>37652</v>
      </c>
      <c r="J98">
        <v>6.3</v>
      </c>
      <c r="K98" s="3">
        <v>37652</v>
      </c>
      <c r="L98">
        <v>1.9</v>
      </c>
      <c r="M98" s="3">
        <v>37652</v>
      </c>
      <c r="N98">
        <v>-43.5</v>
      </c>
      <c r="O98" s="3">
        <v>40207</v>
      </c>
      <c r="P98">
        <v>1.7823</v>
      </c>
      <c r="Q98" s="3"/>
      <c r="S98" s="3">
        <v>38960</v>
      </c>
      <c r="T98">
        <v>2.4868000000000001</v>
      </c>
      <c r="U98" s="3">
        <v>37652</v>
      </c>
      <c r="V98">
        <v>0.26</v>
      </c>
    </row>
    <row r="99" spans="1:22">
      <c r="A99" s="3">
        <v>37680</v>
      </c>
      <c r="B99">
        <v>118.1</v>
      </c>
      <c r="C99" s="3">
        <v>37680</v>
      </c>
      <c r="D99">
        <v>3.6897000000000002</v>
      </c>
      <c r="E99" s="3">
        <v>37680</v>
      </c>
      <c r="F99">
        <v>0.79</v>
      </c>
      <c r="G99" s="3">
        <v>37680</v>
      </c>
      <c r="H99">
        <v>0.06</v>
      </c>
      <c r="I99" s="3">
        <v>37680</v>
      </c>
      <c r="J99">
        <v>6.5</v>
      </c>
      <c r="K99" s="3">
        <v>37680</v>
      </c>
      <c r="L99">
        <v>1.9</v>
      </c>
      <c r="M99" s="3">
        <v>37680</v>
      </c>
      <c r="N99">
        <v>19.3</v>
      </c>
      <c r="O99" s="3">
        <v>40235</v>
      </c>
      <c r="P99">
        <v>1.7154</v>
      </c>
      <c r="Q99" s="3"/>
      <c r="S99" s="3">
        <v>38989</v>
      </c>
      <c r="T99">
        <v>2.3553000000000002</v>
      </c>
      <c r="U99" s="3">
        <v>37680</v>
      </c>
      <c r="V99">
        <v>0.26500000000000001</v>
      </c>
    </row>
    <row r="100" spans="1:22">
      <c r="A100" s="3">
        <v>37711</v>
      </c>
      <c r="B100">
        <v>118.09</v>
      </c>
      <c r="C100" s="3">
        <v>37711</v>
      </c>
      <c r="D100">
        <v>3.7960000000000003</v>
      </c>
      <c r="E100" s="3">
        <v>37711</v>
      </c>
      <c r="F100">
        <v>0.70899999999999996</v>
      </c>
      <c r="G100" s="3">
        <v>37711</v>
      </c>
      <c r="H100">
        <v>7.0000000000000007E-2</v>
      </c>
      <c r="I100" s="3">
        <v>37711</v>
      </c>
      <c r="J100">
        <v>6.6</v>
      </c>
      <c r="K100" s="3">
        <v>37711</v>
      </c>
      <c r="L100">
        <v>1.7</v>
      </c>
      <c r="M100" s="3">
        <v>37711</v>
      </c>
      <c r="N100">
        <v>-23.6</v>
      </c>
      <c r="O100" s="3">
        <v>40268</v>
      </c>
      <c r="P100">
        <v>1.7888999999999999</v>
      </c>
      <c r="Q100" s="3"/>
      <c r="S100" s="3">
        <v>39021</v>
      </c>
      <c r="T100">
        <v>2.2685</v>
      </c>
      <c r="U100" s="3">
        <v>37711</v>
      </c>
      <c r="V100">
        <v>0.25</v>
      </c>
    </row>
    <row r="101" spans="1:22">
      <c r="A101" s="3">
        <v>37741</v>
      </c>
      <c r="B101">
        <v>118.88</v>
      </c>
      <c r="C101" s="3">
        <v>37741</v>
      </c>
      <c r="D101">
        <v>3.8359000000000001</v>
      </c>
      <c r="E101" s="3">
        <v>37741</v>
      </c>
      <c r="F101">
        <v>0.61499999999999999</v>
      </c>
      <c r="G101" s="3">
        <v>37741</v>
      </c>
      <c r="H101">
        <v>5.8999999999999997E-2</v>
      </c>
      <c r="I101" s="3">
        <v>37741</v>
      </c>
      <c r="J101">
        <v>7.3</v>
      </c>
      <c r="K101" s="3">
        <v>37741</v>
      </c>
      <c r="L101">
        <v>1.3</v>
      </c>
      <c r="M101" s="3">
        <v>37741</v>
      </c>
      <c r="N101">
        <v>0.2</v>
      </c>
      <c r="O101" s="3">
        <v>40298</v>
      </c>
      <c r="P101">
        <v>2.0202</v>
      </c>
      <c r="Q101" s="3"/>
      <c r="S101" s="3">
        <v>39051</v>
      </c>
      <c r="T101">
        <v>2.3088000000000002</v>
      </c>
      <c r="U101" s="3">
        <v>37741</v>
      </c>
      <c r="V101">
        <v>0.219</v>
      </c>
    </row>
    <row r="102" spans="1:22">
      <c r="A102" s="3">
        <v>37771</v>
      </c>
      <c r="B102">
        <v>119.3</v>
      </c>
      <c r="C102" s="3">
        <v>37771</v>
      </c>
      <c r="D102">
        <v>3.3698999999999999</v>
      </c>
      <c r="E102" s="3">
        <v>37771</v>
      </c>
      <c r="F102">
        <v>0.54</v>
      </c>
      <c r="G102" s="3">
        <v>37771</v>
      </c>
      <c r="H102">
        <v>0.05</v>
      </c>
      <c r="I102" s="3">
        <v>37772</v>
      </c>
      <c r="J102">
        <v>7.9</v>
      </c>
      <c r="K102" s="3">
        <v>37772</v>
      </c>
      <c r="L102">
        <v>1.6</v>
      </c>
      <c r="M102" s="3">
        <v>37772</v>
      </c>
      <c r="N102">
        <v>11.7</v>
      </c>
      <c r="O102" s="3">
        <v>40329</v>
      </c>
      <c r="P102">
        <v>1.7019</v>
      </c>
      <c r="Q102" s="3"/>
      <c r="S102" s="3">
        <v>39080</v>
      </c>
      <c r="T102">
        <v>2.2983000000000002</v>
      </c>
      <c r="U102" s="3">
        <v>37771</v>
      </c>
      <c r="V102">
        <v>0.16400000000000001</v>
      </c>
    </row>
    <row r="103" spans="1:22">
      <c r="A103" s="3">
        <v>37802</v>
      </c>
      <c r="B103">
        <v>119.8</v>
      </c>
      <c r="C103" s="3">
        <v>37802</v>
      </c>
      <c r="D103">
        <v>3.5133000000000001</v>
      </c>
      <c r="E103" s="3">
        <v>37802</v>
      </c>
      <c r="F103">
        <v>0.84599999999999997</v>
      </c>
      <c r="G103" s="3">
        <v>37802</v>
      </c>
      <c r="H103">
        <v>8.4000000000000005E-2</v>
      </c>
      <c r="I103" s="3">
        <v>37802</v>
      </c>
      <c r="J103">
        <v>8.1</v>
      </c>
      <c r="K103" s="3">
        <v>37802</v>
      </c>
      <c r="L103">
        <v>1.8</v>
      </c>
      <c r="M103" s="3">
        <v>37802</v>
      </c>
      <c r="N103">
        <v>-31.4</v>
      </c>
      <c r="O103" s="3">
        <v>40359</v>
      </c>
      <c r="P103">
        <v>1.5196000000000001</v>
      </c>
      <c r="Q103" s="3"/>
      <c r="S103" s="3">
        <v>39113</v>
      </c>
      <c r="T103">
        <v>2.4245000000000001</v>
      </c>
      <c r="U103" s="3">
        <v>37802</v>
      </c>
      <c r="V103">
        <v>0.35499999999999998</v>
      </c>
    </row>
    <row r="104" spans="1:22">
      <c r="A104" s="3">
        <v>37833</v>
      </c>
      <c r="B104">
        <v>120.55</v>
      </c>
      <c r="C104" s="3">
        <v>37833</v>
      </c>
      <c r="D104">
        <v>4.4055</v>
      </c>
      <c r="E104" s="3">
        <v>37833</v>
      </c>
      <c r="F104">
        <v>0.94499999999999995</v>
      </c>
      <c r="G104" s="3">
        <v>37833</v>
      </c>
      <c r="H104">
        <v>0.08</v>
      </c>
      <c r="I104" s="3">
        <v>37833</v>
      </c>
      <c r="J104">
        <v>8.1999999999999993</v>
      </c>
      <c r="K104" s="3">
        <v>37833</v>
      </c>
      <c r="L104">
        <v>1.8</v>
      </c>
      <c r="M104" s="3">
        <v>37833</v>
      </c>
      <c r="N104">
        <v>5.9</v>
      </c>
      <c r="O104" s="3">
        <v>40389</v>
      </c>
      <c r="P104">
        <v>1.383</v>
      </c>
      <c r="Q104" s="3"/>
      <c r="S104" s="3">
        <v>39141</v>
      </c>
      <c r="T104">
        <v>2.3784000000000001</v>
      </c>
      <c r="U104" s="3">
        <v>37833</v>
      </c>
      <c r="V104">
        <v>0.31900000000000001</v>
      </c>
    </row>
    <row r="105" spans="1:22">
      <c r="A105" s="3">
        <v>37862</v>
      </c>
      <c r="B105">
        <v>116.92</v>
      </c>
      <c r="C105" s="3">
        <v>37862</v>
      </c>
      <c r="D105">
        <v>4.4635999999999996</v>
      </c>
      <c r="E105" s="3">
        <v>37862</v>
      </c>
      <c r="F105">
        <v>1.464</v>
      </c>
      <c r="G105" s="3">
        <v>37862</v>
      </c>
      <c r="H105">
        <v>0.2</v>
      </c>
      <c r="I105" s="3">
        <v>37864</v>
      </c>
      <c r="J105">
        <v>8.1999999999999993</v>
      </c>
      <c r="K105" s="3">
        <v>37864</v>
      </c>
      <c r="L105">
        <v>1.9</v>
      </c>
      <c r="M105" s="3">
        <v>37864</v>
      </c>
      <c r="N105">
        <v>21.8</v>
      </c>
      <c r="O105" s="3">
        <v>40421</v>
      </c>
      <c r="P105">
        <v>1.1642999999999999</v>
      </c>
      <c r="Q105" s="3"/>
      <c r="S105" s="3">
        <v>39171</v>
      </c>
      <c r="T105">
        <v>2.4426999999999999</v>
      </c>
      <c r="U105" s="3">
        <v>37862</v>
      </c>
      <c r="V105">
        <v>0.70499999999999996</v>
      </c>
    </row>
    <row r="106" spans="1:22">
      <c r="A106" s="3">
        <v>37894</v>
      </c>
      <c r="B106">
        <v>111.5</v>
      </c>
      <c r="C106" s="3">
        <v>37894</v>
      </c>
      <c r="D106">
        <v>3.9375999999999998</v>
      </c>
      <c r="E106" s="3">
        <v>37894</v>
      </c>
      <c r="F106">
        <v>1.3940000000000001</v>
      </c>
      <c r="G106" s="3">
        <v>37894</v>
      </c>
      <c r="H106">
        <v>0.19500000000000001</v>
      </c>
      <c r="I106" s="3">
        <v>37894</v>
      </c>
      <c r="J106">
        <v>7.5</v>
      </c>
      <c r="K106" s="3">
        <v>37894</v>
      </c>
      <c r="L106">
        <v>1.8</v>
      </c>
      <c r="M106" s="3">
        <v>37894</v>
      </c>
      <c r="N106">
        <v>4.4000000000000004</v>
      </c>
      <c r="O106" s="3">
        <v>40451</v>
      </c>
      <c r="P106">
        <v>1.2762</v>
      </c>
      <c r="Q106" s="3"/>
      <c r="S106" s="3">
        <v>39202</v>
      </c>
      <c r="T106">
        <v>2.4361000000000002</v>
      </c>
      <c r="U106" s="3">
        <v>37894</v>
      </c>
      <c r="V106">
        <v>0.66900000000000004</v>
      </c>
    </row>
    <row r="107" spans="1:22">
      <c r="A107" s="3">
        <v>37925</v>
      </c>
      <c r="B107">
        <v>109.94</v>
      </c>
      <c r="C107" s="3">
        <v>37925</v>
      </c>
      <c r="D107">
        <v>4.2927</v>
      </c>
      <c r="E107" s="3">
        <v>37925</v>
      </c>
      <c r="F107">
        <v>1.4689999999999999</v>
      </c>
      <c r="G107" s="3">
        <v>37925</v>
      </c>
      <c r="H107">
        <v>0.155</v>
      </c>
      <c r="I107" s="3">
        <v>37925</v>
      </c>
      <c r="J107">
        <v>6.3</v>
      </c>
      <c r="K107" s="3">
        <v>37925</v>
      </c>
      <c r="L107">
        <v>1.5</v>
      </c>
      <c r="M107" s="3">
        <v>37925</v>
      </c>
      <c r="N107">
        <v>19.899999999999999</v>
      </c>
      <c r="O107" s="3">
        <v>40480</v>
      </c>
      <c r="P107">
        <v>1.4205999999999999</v>
      </c>
      <c r="Q107" s="3"/>
      <c r="S107" s="3">
        <v>39233</v>
      </c>
      <c r="T107">
        <v>2.3893</v>
      </c>
      <c r="U107" s="3">
        <v>37925</v>
      </c>
      <c r="V107">
        <v>0.64400000000000002</v>
      </c>
    </row>
    <row r="108" spans="1:22">
      <c r="A108" s="3">
        <v>37953</v>
      </c>
      <c r="B108">
        <v>109.63</v>
      </c>
      <c r="C108" s="3">
        <v>37953</v>
      </c>
      <c r="D108">
        <v>4.3315999999999999</v>
      </c>
      <c r="E108" s="3">
        <v>37953</v>
      </c>
      <c r="F108">
        <v>1.304</v>
      </c>
      <c r="G108" s="3">
        <v>37953</v>
      </c>
      <c r="H108">
        <v>0.155</v>
      </c>
      <c r="I108" s="3">
        <v>37955</v>
      </c>
      <c r="J108">
        <v>5.5</v>
      </c>
      <c r="K108" s="3">
        <v>37955</v>
      </c>
      <c r="L108">
        <v>1.5</v>
      </c>
      <c r="M108" s="3">
        <v>37955</v>
      </c>
      <c r="N108">
        <v>11.3</v>
      </c>
      <c r="O108" s="3">
        <v>40512</v>
      </c>
      <c r="P108">
        <v>1.4419999999999999</v>
      </c>
      <c r="Q108" s="3"/>
      <c r="S108" s="3">
        <v>39262</v>
      </c>
      <c r="T108">
        <v>2.3851</v>
      </c>
      <c r="U108" s="3">
        <v>37953</v>
      </c>
      <c r="V108">
        <v>0.55500000000000005</v>
      </c>
    </row>
    <row r="109" spans="1:22">
      <c r="A109" s="3">
        <v>37986</v>
      </c>
      <c r="B109">
        <v>107.22</v>
      </c>
      <c r="C109" s="3">
        <v>37986</v>
      </c>
      <c r="D109">
        <v>4.2454999999999998</v>
      </c>
      <c r="E109" s="3">
        <v>37986</v>
      </c>
      <c r="F109">
        <v>1.37</v>
      </c>
      <c r="G109" s="3">
        <v>37986</v>
      </c>
      <c r="H109">
        <v>0.125</v>
      </c>
      <c r="I109" s="3">
        <v>37986</v>
      </c>
      <c r="J109">
        <v>5.2</v>
      </c>
      <c r="K109" s="3">
        <v>37986</v>
      </c>
      <c r="L109">
        <v>1.5</v>
      </c>
      <c r="M109" s="3">
        <v>37986</v>
      </c>
      <c r="N109">
        <v>41.3</v>
      </c>
      <c r="O109" s="3">
        <v>40543</v>
      </c>
      <c r="P109">
        <v>1.7337</v>
      </c>
      <c r="Q109" s="3"/>
      <c r="S109" s="3">
        <v>39294</v>
      </c>
      <c r="T109">
        <v>2.3963999999999999</v>
      </c>
      <c r="U109" s="3">
        <v>37986</v>
      </c>
      <c r="V109">
        <v>0.60599999999999998</v>
      </c>
    </row>
    <row r="110" spans="1:22">
      <c r="A110" s="3">
        <v>38016</v>
      </c>
      <c r="B110">
        <v>105.71</v>
      </c>
      <c r="C110" s="3">
        <v>38016</v>
      </c>
      <c r="D110">
        <v>4.1318999999999999</v>
      </c>
      <c r="E110" s="3">
        <v>38016</v>
      </c>
      <c r="F110">
        <v>1.3220000000000001</v>
      </c>
      <c r="G110" s="3">
        <v>38016</v>
      </c>
      <c r="H110">
        <v>0.08</v>
      </c>
      <c r="I110" s="3">
        <v>38017</v>
      </c>
      <c r="J110">
        <v>4.7</v>
      </c>
      <c r="K110" s="3">
        <v>38017</v>
      </c>
      <c r="L110">
        <v>1.6</v>
      </c>
      <c r="M110" s="3">
        <v>38017</v>
      </c>
      <c r="N110">
        <v>407.9</v>
      </c>
      <c r="O110" s="3">
        <v>40574</v>
      </c>
      <c r="P110">
        <v>1.9123000000000001</v>
      </c>
      <c r="Q110" s="3"/>
      <c r="S110" s="3">
        <v>39325</v>
      </c>
      <c r="T110">
        <v>2.2717000000000001</v>
      </c>
      <c r="U110" s="3">
        <v>38016</v>
      </c>
      <c r="V110">
        <v>0.51</v>
      </c>
    </row>
    <row r="111" spans="1:22">
      <c r="A111" s="3">
        <v>38044</v>
      </c>
      <c r="B111">
        <v>109.11</v>
      </c>
      <c r="C111" s="3">
        <v>38044</v>
      </c>
      <c r="D111">
        <v>3.9710999999999999</v>
      </c>
      <c r="E111" s="3">
        <v>38044</v>
      </c>
      <c r="F111">
        <v>1.2349999999999999</v>
      </c>
      <c r="G111" s="3">
        <v>38044</v>
      </c>
      <c r="H111">
        <v>6.5000000000000002E-2</v>
      </c>
      <c r="I111" s="3">
        <v>38046</v>
      </c>
      <c r="J111">
        <v>4.7</v>
      </c>
      <c r="K111" s="3">
        <v>38046</v>
      </c>
      <c r="L111">
        <v>1.7</v>
      </c>
      <c r="M111" s="3">
        <v>38046</v>
      </c>
      <c r="N111">
        <v>50.5</v>
      </c>
      <c r="O111" s="3">
        <v>40602</v>
      </c>
      <c r="P111">
        <v>2.1575000000000002</v>
      </c>
      <c r="Q111" s="3"/>
      <c r="S111" s="3">
        <v>39353</v>
      </c>
      <c r="T111">
        <v>2.3161999999999998</v>
      </c>
      <c r="U111" s="3">
        <v>38044</v>
      </c>
      <c r="V111">
        <v>0.44900000000000001</v>
      </c>
    </row>
    <row r="112" spans="1:22">
      <c r="A112" s="3">
        <v>38077</v>
      </c>
      <c r="B112">
        <v>104.23</v>
      </c>
      <c r="C112" s="3">
        <v>38077</v>
      </c>
      <c r="D112">
        <v>3.8348</v>
      </c>
      <c r="E112" s="3">
        <v>38077</v>
      </c>
      <c r="F112">
        <v>1.45</v>
      </c>
      <c r="G112" s="3">
        <v>38077</v>
      </c>
      <c r="H112">
        <v>0.13</v>
      </c>
      <c r="I112" s="3">
        <v>38077</v>
      </c>
      <c r="J112">
        <v>5.0999999999999996</v>
      </c>
      <c r="K112" s="3">
        <v>38077</v>
      </c>
      <c r="L112">
        <v>1.7</v>
      </c>
      <c r="M112" s="3">
        <v>38077</v>
      </c>
      <c r="N112">
        <v>16.5</v>
      </c>
      <c r="O112" s="3">
        <v>40633</v>
      </c>
      <c r="P112">
        <v>2.2986</v>
      </c>
      <c r="Q112" s="3"/>
      <c r="S112" s="3">
        <v>39386</v>
      </c>
      <c r="T112">
        <v>2.3561999999999999</v>
      </c>
      <c r="U112" s="3">
        <v>38077</v>
      </c>
      <c r="V112">
        <v>0.63</v>
      </c>
    </row>
    <row r="113" spans="1:22">
      <c r="A113" s="3">
        <v>38107</v>
      </c>
      <c r="B113">
        <v>110.52</v>
      </c>
      <c r="C113" s="3">
        <v>38107</v>
      </c>
      <c r="D113">
        <v>4.5053000000000001</v>
      </c>
      <c r="E113" s="3">
        <v>38107</v>
      </c>
      <c r="F113">
        <v>1.54</v>
      </c>
      <c r="G113" s="3">
        <v>38107</v>
      </c>
      <c r="H113">
        <v>0.15</v>
      </c>
      <c r="I113" s="3">
        <v>38107</v>
      </c>
      <c r="J113">
        <v>5</v>
      </c>
      <c r="K113" s="3">
        <v>38107</v>
      </c>
      <c r="L113">
        <v>1.8</v>
      </c>
      <c r="M113" s="3">
        <v>38107</v>
      </c>
      <c r="N113">
        <v>29.7</v>
      </c>
      <c r="O113" s="3">
        <v>40662</v>
      </c>
      <c r="P113">
        <v>2.4702000000000002</v>
      </c>
      <c r="Q113" s="3"/>
      <c r="S113" s="3">
        <v>39416</v>
      </c>
      <c r="T113">
        <v>2.3645</v>
      </c>
      <c r="U113" s="3">
        <v>38107</v>
      </c>
      <c r="V113">
        <v>0.67500000000000004</v>
      </c>
    </row>
    <row r="114" spans="1:22">
      <c r="A114" s="3">
        <v>38138</v>
      </c>
      <c r="B114">
        <v>109.52</v>
      </c>
      <c r="C114" s="3">
        <v>38138</v>
      </c>
      <c r="D114">
        <v>4.6467999999999998</v>
      </c>
      <c r="E114" s="3">
        <v>38138</v>
      </c>
      <c r="F114">
        <v>1.5289999999999999</v>
      </c>
      <c r="G114" s="3">
        <v>38138</v>
      </c>
      <c r="H114">
        <v>0.15</v>
      </c>
      <c r="I114" s="3">
        <v>38138</v>
      </c>
      <c r="J114">
        <v>5.0999999999999996</v>
      </c>
      <c r="K114" s="3">
        <v>38138</v>
      </c>
      <c r="L114">
        <v>2</v>
      </c>
      <c r="M114" s="3">
        <v>38138</v>
      </c>
      <c r="N114">
        <v>35.799999999999997</v>
      </c>
      <c r="O114" s="3">
        <v>40694</v>
      </c>
      <c r="P114">
        <v>2.0373999999999999</v>
      </c>
      <c r="Q114" s="3"/>
      <c r="S114" s="3">
        <v>39447</v>
      </c>
      <c r="T114">
        <v>2.3323999999999998</v>
      </c>
      <c r="U114" s="3">
        <v>38138</v>
      </c>
      <c r="V114">
        <v>0.65900000000000003</v>
      </c>
    </row>
    <row r="115" spans="1:22">
      <c r="A115" s="3">
        <v>38168</v>
      </c>
      <c r="B115">
        <v>108.77</v>
      </c>
      <c r="C115" s="3">
        <v>38168</v>
      </c>
      <c r="D115">
        <v>4.5806000000000004</v>
      </c>
      <c r="E115" s="3">
        <v>38168</v>
      </c>
      <c r="F115">
        <v>1.786</v>
      </c>
      <c r="G115" s="3">
        <v>38168</v>
      </c>
      <c r="H115">
        <v>0.17899999999999999</v>
      </c>
      <c r="I115" s="3">
        <v>38168</v>
      </c>
      <c r="J115">
        <v>4.7</v>
      </c>
      <c r="K115" s="3">
        <v>38168</v>
      </c>
      <c r="L115">
        <v>1.7</v>
      </c>
      <c r="M115" s="3">
        <v>38168</v>
      </c>
      <c r="N115">
        <v>36.1</v>
      </c>
      <c r="O115" s="3">
        <v>40724</v>
      </c>
      <c r="P115">
        <v>2.0367999999999999</v>
      </c>
      <c r="Q115" s="3"/>
      <c r="S115" s="3">
        <v>39478</v>
      </c>
      <c r="T115">
        <v>2.3186999999999998</v>
      </c>
      <c r="U115" s="3">
        <v>38168</v>
      </c>
      <c r="V115">
        <v>0.83499999999999996</v>
      </c>
    </row>
    <row r="116" spans="1:22">
      <c r="A116" s="3">
        <v>38198</v>
      </c>
      <c r="B116">
        <v>111.36</v>
      </c>
      <c r="C116" s="3">
        <v>38198</v>
      </c>
      <c r="D116">
        <v>4.4747000000000003</v>
      </c>
      <c r="E116" s="3">
        <v>38198</v>
      </c>
      <c r="F116">
        <v>1.859</v>
      </c>
      <c r="G116" s="3">
        <v>38198</v>
      </c>
      <c r="H116">
        <v>0.221</v>
      </c>
      <c r="I116" s="3">
        <v>38199</v>
      </c>
      <c r="J116">
        <v>4</v>
      </c>
      <c r="K116" s="3">
        <v>38199</v>
      </c>
      <c r="L116">
        <v>1.8</v>
      </c>
      <c r="M116" s="3">
        <v>38199</v>
      </c>
      <c r="N116">
        <v>43</v>
      </c>
      <c r="O116" s="3">
        <v>40753</v>
      </c>
      <c r="P116">
        <v>2.0672999999999999</v>
      </c>
      <c r="Q116" s="3"/>
      <c r="S116" s="3">
        <v>39507</v>
      </c>
      <c r="T116">
        <v>2.4398</v>
      </c>
      <c r="U116" s="3">
        <v>38198</v>
      </c>
      <c r="V116">
        <v>0.89400000000000002</v>
      </c>
    </row>
    <row r="117" spans="1:22">
      <c r="A117" s="3">
        <v>38230</v>
      </c>
      <c r="B117">
        <v>109.17</v>
      </c>
      <c r="C117" s="3">
        <v>38230</v>
      </c>
      <c r="D117">
        <v>4.1166999999999998</v>
      </c>
      <c r="E117" s="3">
        <v>38230</v>
      </c>
      <c r="F117">
        <v>1.544</v>
      </c>
      <c r="G117" s="3">
        <v>38230</v>
      </c>
      <c r="H117">
        <v>0.16900000000000001</v>
      </c>
      <c r="I117" s="3">
        <v>38230</v>
      </c>
      <c r="J117">
        <v>3.6</v>
      </c>
      <c r="K117" s="3">
        <v>38230</v>
      </c>
      <c r="L117">
        <v>1.9</v>
      </c>
      <c r="M117" s="3">
        <v>38230</v>
      </c>
      <c r="N117">
        <v>-26.4</v>
      </c>
      <c r="O117" s="3">
        <v>40786</v>
      </c>
      <c r="P117">
        <v>1.6684000000000001</v>
      </c>
      <c r="Q117" s="3"/>
      <c r="S117" s="3">
        <v>39538</v>
      </c>
      <c r="T117">
        <v>2.3246000000000002</v>
      </c>
      <c r="U117" s="3">
        <v>38230</v>
      </c>
      <c r="V117">
        <v>0.67</v>
      </c>
    </row>
    <row r="118" spans="1:22">
      <c r="A118" s="3">
        <v>38260</v>
      </c>
      <c r="B118">
        <v>110.05</v>
      </c>
      <c r="C118" s="3">
        <v>38260</v>
      </c>
      <c r="D118">
        <v>4.1193999999999997</v>
      </c>
      <c r="E118" s="3">
        <v>38260</v>
      </c>
      <c r="F118">
        <v>1.4490000000000001</v>
      </c>
      <c r="G118" s="3">
        <v>38260</v>
      </c>
      <c r="H118">
        <v>0.14000000000000001</v>
      </c>
      <c r="I118" s="3">
        <v>38260</v>
      </c>
      <c r="J118">
        <v>4.5</v>
      </c>
      <c r="K118" s="3">
        <v>38260</v>
      </c>
      <c r="L118">
        <v>2.1</v>
      </c>
      <c r="M118" s="3">
        <v>38260</v>
      </c>
      <c r="N118">
        <v>10.5</v>
      </c>
      <c r="O118" s="3">
        <v>40816</v>
      </c>
      <c r="P118">
        <v>1.43</v>
      </c>
      <c r="Q118" s="3"/>
      <c r="S118" s="3">
        <v>39568</v>
      </c>
      <c r="T118">
        <v>2.2797999999999998</v>
      </c>
      <c r="U118" s="3">
        <v>38260</v>
      </c>
      <c r="V118">
        <v>0.63200000000000001</v>
      </c>
    </row>
    <row r="119" spans="1:22">
      <c r="A119" s="3">
        <v>38289</v>
      </c>
      <c r="B119">
        <v>105.81</v>
      </c>
      <c r="C119" s="3">
        <v>38289</v>
      </c>
      <c r="D119">
        <v>4.0235000000000003</v>
      </c>
      <c r="E119" s="3">
        <v>38289</v>
      </c>
      <c r="F119">
        <v>1.4990000000000001</v>
      </c>
      <c r="G119" s="3">
        <v>38289</v>
      </c>
      <c r="H119">
        <v>0.13</v>
      </c>
      <c r="I119" s="3">
        <v>38291</v>
      </c>
      <c r="J119">
        <v>5.0999999999999996</v>
      </c>
      <c r="K119" s="3">
        <v>38291</v>
      </c>
      <c r="L119">
        <v>2</v>
      </c>
      <c r="M119" s="3">
        <v>38291</v>
      </c>
      <c r="N119">
        <v>7.9</v>
      </c>
      <c r="O119" s="3">
        <v>40847</v>
      </c>
      <c r="P119">
        <v>1.7576000000000001</v>
      </c>
      <c r="Q119" s="3"/>
      <c r="S119" s="3">
        <v>39598</v>
      </c>
      <c r="T119">
        <v>2.5249999999999999</v>
      </c>
      <c r="U119" s="3">
        <v>38289</v>
      </c>
      <c r="V119">
        <v>0.629</v>
      </c>
    </row>
    <row r="120" spans="1:22">
      <c r="A120" s="3">
        <v>38321</v>
      </c>
      <c r="B120">
        <v>103.07</v>
      </c>
      <c r="C120" s="3">
        <v>38321</v>
      </c>
      <c r="D120">
        <v>4.3491999999999997</v>
      </c>
      <c r="E120" s="3">
        <v>38321</v>
      </c>
      <c r="F120">
        <v>1.454</v>
      </c>
      <c r="G120" s="3">
        <v>38321</v>
      </c>
      <c r="H120">
        <v>0.115</v>
      </c>
      <c r="I120" s="3">
        <v>38321</v>
      </c>
      <c r="J120">
        <v>5.7</v>
      </c>
      <c r="K120" s="3">
        <v>38321</v>
      </c>
      <c r="L120">
        <v>2</v>
      </c>
      <c r="M120" s="3">
        <v>38321</v>
      </c>
      <c r="N120">
        <v>-39.700000000000003</v>
      </c>
      <c r="O120" s="3">
        <v>40877</v>
      </c>
      <c r="P120">
        <v>1.6832</v>
      </c>
      <c r="Q120" s="3"/>
      <c r="S120" s="3">
        <v>39629</v>
      </c>
      <c r="T120">
        <v>2.5430000000000001</v>
      </c>
      <c r="U120" s="3">
        <v>38321</v>
      </c>
      <c r="V120">
        <v>0.59</v>
      </c>
    </row>
    <row r="121" spans="1:22">
      <c r="A121" s="3">
        <v>38352</v>
      </c>
      <c r="B121">
        <v>102.63</v>
      </c>
      <c r="C121" s="3">
        <v>38352</v>
      </c>
      <c r="D121">
        <v>4.2182000000000004</v>
      </c>
      <c r="E121" s="3">
        <v>38352</v>
      </c>
      <c r="F121">
        <v>1.4410000000000001</v>
      </c>
      <c r="G121" s="3">
        <v>38352</v>
      </c>
      <c r="H121">
        <v>0.115</v>
      </c>
      <c r="I121" s="3">
        <v>38352</v>
      </c>
      <c r="J121">
        <v>5.8</v>
      </c>
      <c r="K121" s="3">
        <v>38352</v>
      </c>
      <c r="L121">
        <v>2</v>
      </c>
      <c r="M121" s="3">
        <v>38352</v>
      </c>
      <c r="N121">
        <v>1</v>
      </c>
      <c r="O121" s="3">
        <v>40907</v>
      </c>
      <c r="P121">
        <v>1.548</v>
      </c>
      <c r="Q121" s="3"/>
      <c r="S121" s="3">
        <v>39660</v>
      </c>
      <c r="T121">
        <v>2.3069999999999999</v>
      </c>
      <c r="U121" s="3">
        <v>38352</v>
      </c>
      <c r="V121">
        <v>0.61</v>
      </c>
    </row>
    <row r="122" spans="1:22">
      <c r="A122" s="3">
        <v>38383</v>
      </c>
      <c r="B122">
        <v>103.7</v>
      </c>
      <c r="C122" s="3">
        <v>38383</v>
      </c>
      <c r="D122">
        <v>4.1280000000000001</v>
      </c>
      <c r="E122" s="3">
        <v>38383</v>
      </c>
      <c r="F122">
        <v>1.33</v>
      </c>
      <c r="G122" s="3">
        <v>38383</v>
      </c>
      <c r="H122">
        <v>0.1</v>
      </c>
      <c r="I122" s="3">
        <v>38383</v>
      </c>
      <c r="J122">
        <v>5.7</v>
      </c>
      <c r="K122" s="3">
        <v>38383</v>
      </c>
      <c r="L122">
        <v>1.9</v>
      </c>
      <c r="M122" s="3">
        <v>38383</v>
      </c>
      <c r="N122">
        <v>-61.5</v>
      </c>
      <c r="O122" s="3">
        <v>40939</v>
      </c>
      <c r="P122">
        <v>1.8086</v>
      </c>
      <c r="Q122" s="3"/>
      <c r="S122" s="3">
        <v>39689</v>
      </c>
      <c r="T122">
        <v>2.1454</v>
      </c>
      <c r="U122" s="3">
        <v>38383</v>
      </c>
      <c r="V122">
        <v>0.53500000000000003</v>
      </c>
    </row>
    <row r="123" spans="1:22">
      <c r="A123" s="3">
        <v>38411</v>
      </c>
      <c r="B123">
        <v>104.63</v>
      </c>
      <c r="C123" s="3">
        <v>38411</v>
      </c>
      <c r="D123">
        <v>4.3765999999999998</v>
      </c>
      <c r="E123" s="3">
        <v>38411</v>
      </c>
      <c r="F123">
        <v>1.4750000000000001</v>
      </c>
      <c r="G123" s="3">
        <v>38411</v>
      </c>
      <c r="H123">
        <v>0.13900000000000001</v>
      </c>
      <c r="I123" s="3">
        <v>38411</v>
      </c>
      <c r="J123">
        <v>5.3</v>
      </c>
      <c r="K123" s="3">
        <v>38411</v>
      </c>
      <c r="L123">
        <v>1.8</v>
      </c>
      <c r="M123" s="3">
        <v>38411</v>
      </c>
      <c r="N123">
        <v>-22.3</v>
      </c>
      <c r="O123" s="3">
        <v>40968</v>
      </c>
      <c r="P123">
        <v>2.0623999999999998</v>
      </c>
      <c r="Q123" s="3"/>
      <c r="S123" s="3">
        <v>39721</v>
      </c>
      <c r="T123">
        <v>1.5857000000000001</v>
      </c>
      <c r="U123" s="3">
        <v>38411</v>
      </c>
      <c r="V123">
        <v>0.63</v>
      </c>
    </row>
    <row r="124" spans="1:22">
      <c r="A124" s="3">
        <v>38442</v>
      </c>
      <c r="B124">
        <v>107.15</v>
      </c>
      <c r="C124" s="3">
        <v>38442</v>
      </c>
      <c r="D124">
        <v>4.4814999999999996</v>
      </c>
      <c r="E124" s="3">
        <v>38442</v>
      </c>
      <c r="F124">
        <v>1.33</v>
      </c>
      <c r="G124" s="3">
        <v>38442</v>
      </c>
      <c r="H124">
        <v>0.11</v>
      </c>
      <c r="I124" s="3">
        <v>38442</v>
      </c>
      <c r="J124">
        <v>4.8</v>
      </c>
      <c r="K124" s="3">
        <v>38442</v>
      </c>
      <c r="L124">
        <v>2</v>
      </c>
      <c r="M124" s="3">
        <v>38442</v>
      </c>
      <c r="N124">
        <v>-0.7</v>
      </c>
      <c r="O124" s="3">
        <v>40998</v>
      </c>
      <c r="P124">
        <v>2.0520999999999998</v>
      </c>
      <c r="Q124" s="3"/>
      <c r="S124" s="3">
        <v>39752</v>
      </c>
      <c r="T124">
        <v>0.90869999999999995</v>
      </c>
      <c r="U124" s="3">
        <v>38442</v>
      </c>
      <c r="V124">
        <v>0.54400000000000004</v>
      </c>
    </row>
    <row r="125" spans="1:22">
      <c r="A125" s="3">
        <v>38471</v>
      </c>
      <c r="B125">
        <v>104.75</v>
      </c>
      <c r="C125" s="3">
        <v>38471</v>
      </c>
      <c r="D125">
        <v>4.1975999999999996</v>
      </c>
      <c r="E125" s="3">
        <v>38471</v>
      </c>
      <c r="F125">
        <v>1.2450000000000001</v>
      </c>
      <c r="G125" s="3">
        <v>38471</v>
      </c>
      <c r="H125">
        <v>0.09</v>
      </c>
      <c r="I125" s="3">
        <v>38472</v>
      </c>
      <c r="J125">
        <v>4.3</v>
      </c>
      <c r="K125" s="3">
        <v>38472</v>
      </c>
      <c r="L125">
        <v>1.8</v>
      </c>
      <c r="M125" s="3">
        <v>38472</v>
      </c>
      <c r="N125">
        <v>-11.8</v>
      </c>
      <c r="O125" s="3">
        <v>41029</v>
      </c>
      <c r="P125">
        <v>2.0714000000000001</v>
      </c>
      <c r="Q125" s="3"/>
      <c r="S125" s="3">
        <v>39780</v>
      </c>
      <c r="T125">
        <v>0.35620000000000002</v>
      </c>
      <c r="U125" s="3">
        <v>38471</v>
      </c>
      <c r="V125">
        <v>0.45</v>
      </c>
    </row>
    <row r="126" spans="1:22">
      <c r="A126" s="3">
        <v>38503</v>
      </c>
      <c r="B126">
        <v>108.57</v>
      </c>
      <c r="C126" s="3">
        <v>38503</v>
      </c>
      <c r="D126">
        <v>3.9809999999999999</v>
      </c>
      <c r="E126" s="3">
        <v>38503</v>
      </c>
      <c r="F126">
        <v>1.2490000000000001</v>
      </c>
      <c r="G126" s="3">
        <v>38503</v>
      </c>
      <c r="H126">
        <v>0.09</v>
      </c>
      <c r="I126" s="3">
        <v>38503</v>
      </c>
      <c r="J126">
        <v>3.4</v>
      </c>
      <c r="K126" s="3">
        <v>38503</v>
      </c>
      <c r="L126">
        <v>1.4</v>
      </c>
      <c r="M126" s="3">
        <v>38503</v>
      </c>
      <c r="N126">
        <v>-69.599999999999994</v>
      </c>
      <c r="O126" s="3">
        <v>41060</v>
      </c>
      <c r="P126">
        <v>1.7255</v>
      </c>
      <c r="Q126" s="3"/>
      <c r="S126" s="3">
        <v>39813</v>
      </c>
      <c r="T126">
        <v>8.8900000000000007E-2</v>
      </c>
      <c r="U126" s="3">
        <v>38503</v>
      </c>
      <c r="V126">
        <v>0.44500000000000001</v>
      </c>
    </row>
    <row r="127" spans="1:22">
      <c r="A127" s="3">
        <v>38533</v>
      </c>
      <c r="B127">
        <v>110.92</v>
      </c>
      <c r="C127" s="3">
        <v>38533</v>
      </c>
      <c r="D127">
        <v>3.9130000000000003</v>
      </c>
      <c r="E127" s="3">
        <v>38533</v>
      </c>
      <c r="F127">
        <v>1.1739999999999999</v>
      </c>
      <c r="G127" s="3">
        <v>38533</v>
      </c>
      <c r="H127">
        <v>0.08</v>
      </c>
      <c r="I127" s="3">
        <v>38533</v>
      </c>
      <c r="J127">
        <v>3.8</v>
      </c>
      <c r="K127" s="3">
        <v>38533</v>
      </c>
      <c r="L127">
        <v>1.6</v>
      </c>
      <c r="M127" s="3">
        <v>38533</v>
      </c>
      <c r="N127">
        <v>-24.7</v>
      </c>
      <c r="O127" s="3">
        <v>41089</v>
      </c>
      <c r="P127">
        <v>1.7314000000000001</v>
      </c>
      <c r="Q127" s="3"/>
      <c r="S127" s="3">
        <v>39843</v>
      </c>
      <c r="T127">
        <v>1.095</v>
      </c>
      <c r="U127" s="3">
        <v>38533</v>
      </c>
      <c r="V127">
        <v>0.41</v>
      </c>
    </row>
    <row r="128" spans="1:22">
      <c r="A128" s="3">
        <v>38562</v>
      </c>
      <c r="B128">
        <v>112.5</v>
      </c>
      <c r="C128" s="3">
        <v>38562</v>
      </c>
      <c r="D128">
        <v>4.2759999999999998</v>
      </c>
      <c r="E128" s="3">
        <v>38562</v>
      </c>
      <c r="F128">
        <v>1.3129999999999999</v>
      </c>
      <c r="G128" s="3">
        <v>38562</v>
      </c>
      <c r="H128">
        <v>0.12</v>
      </c>
      <c r="I128" s="3">
        <v>38564</v>
      </c>
      <c r="J128">
        <v>4</v>
      </c>
      <c r="K128" s="3">
        <v>38564</v>
      </c>
      <c r="L128">
        <v>1.6</v>
      </c>
      <c r="M128" s="3">
        <v>38564</v>
      </c>
      <c r="N128">
        <v>-23.6</v>
      </c>
      <c r="O128" s="3">
        <v>41121</v>
      </c>
      <c r="P128">
        <v>1.8233999999999999</v>
      </c>
      <c r="Q128" s="3"/>
      <c r="S128" s="3">
        <v>39871</v>
      </c>
      <c r="T128">
        <v>0.99180000000000001</v>
      </c>
      <c r="U128" s="3">
        <v>38562</v>
      </c>
      <c r="V128">
        <v>0.52900000000000003</v>
      </c>
    </row>
    <row r="129" spans="1:22">
      <c r="A129" s="3">
        <v>38595</v>
      </c>
      <c r="B129">
        <v>110.61</v>
      </c>
      <c r="C129" s="3">
        <v>38595</v>
      </c>
      <c r="D129">
        <v>4.0137</v>
      </c>
      <c r="E129" s="3">
        <v>38595</v>
      </c>
      <c r="F129">
        <v>1.349</v>
      </c>
      <c r="G129" s="3">
        <v>38595</v>
      </c>
      <c r="H129">
        <v>0.14499999999999999</v>
      </c>
      <c r="I129" s="3">
        <v>38595</v>
      </c>
      <c r="J129">
        <v>4.0999999999999996</v>
      </c>
      <c r="K129" s="3">
        <v>38595</v>
      </c>
      <c r="L129">
        <v>1.6</v>
      </c>
      <c r="M129" s="3">
        <v>38595</v>
      </c>
      <c r="N129">
        <v>-82.1</v>
      </c>
      <c r="O129" s="3">
        <v>41152</v>
      </c>
      <c r="P129">
        <v>1.9527000000000001</v>
      </c>
      <c r="Q129" s="3"/>
      <c r="S129" s="3">
        <v>39903</v>
      </c>
      <c r="T129">
        <v>1.3091999999999999</v>
      </c>
      <c r="U129" s="3">
        <v>38595</v>
      </c>
      <c r="V129">
        <v>0.56000000000000005</v>
      </c>
    </row>
    <row r="130" spans="1:22">
      <c r="A130" s="3">
        <v>38625</v>
      </c>
      <c r="B130">
        <v>113.51</v>
      </c>
      <c r="C130" s="3">
        <v>38625</v>
      </c>
      <c r="D130">
        <v>4.3239999999999998</v>
      </c>
      <c r="E130" s="3">
        <v>38625</v>
      </c>
      <c r="F130">
        <v>1.484</v>
      </c>
      <c r="G130" s="3">
        <v>38625</v>
      </c>
      <c r="H130">
        <v>0.23499999999999999</v>
      </c>
      <c r="I130" s="3">
        <v>38625</v>
      </c>
      <c r="J130">
        <v>4.0999999999999996</v>
      </c>
      <c r="K130" s="3">
        <v>38625</v>
      </c>
      <c r="L130">
        <v>2</v>
      </c>
      <c r="M130" s="3">
        <v>38625</v>
      </c>
      <c r="N130">
        <v>-21.8</v>
      </c>
      <c r="O130" s="3">
        <v>41180</v>
      </c>
      <c r="P130">
        <v>2.0781000000000001</v>
      </c>
      <c r="Q130" s="3"/>
      <c r="S130" s="3">
        <v>39933</v>
      </c>
      <c r="T130">
        <v>1.4731000000000001</v>
      </c>
      <c r="U130" s="3">
        <v>38625</v>
      </c>
      <c r="V130">
        <v>0.78</v>
      </c>
    </row>
    <row r="131" spans="1:22">
      <c r="A131" s="3">
        <v>38656</v>
      </c>
      <c r="B131">
        <v>116.4</v>
      </c>
      <c r="C131" s="3">
        <v>38656</v>
      </c>
      <c r="D131">
        <v>4.5506000000000002</v>
      </c>
      <c r="E131" s="3">
        <v>38656</v>
      </c>
      <c r="F131">
        <v>1.554</v>
      </c>
      <c r="G131" s="3">
        <v>38656</v>
      </c>
      <c r="H131">
        <v>0.29099999999999998</v>
      </c>
      <c r="I131" s="3">
        <v>38656</v>
      </c>
      <c r="J131">
        <v>4.2</v>
      </c>
      <c r="K131" s="3">
        <v>38656</v>
      </c>
      <c r="L131">
        <v>1.9</v>
      </c>
      <c r="M131" s="3">
        <v>38656</v>
      </c>
      <c r="N131">
        <v>-29.1</v>
      </c>
      <c r="O131" s="3">
        <v>41213</v>
      </c>
      <c r="P131">
        <v>2.0907</v>
      </c>
      <c r="Q131" s="3"/>
      <c r="S131" s="3">
        <v>39962</v>
      </c>
      <c r="T131">
        <v>1.8399000000000001</v>
      </c>
      <c r="U131" s="3">
        <v>38656</v>
      </c>
      <c r="V131">
        <v>0.85</v>
      </c>
    </row>
    <row r="132" spans="1:22">
      <c r="A132" s="3">
        <v>38686</v>
      </c>
      <c r="B132">
        <v>119.81</v>
      </c>
      <c r="C132" s="3">
        <v>38686</v>
      </c>
      <c r="D132">
        <v>4.484</v>
      </c>
      <c r="E132" s="3">
        <v>38686</v>
      </c>
      <c r="F132">
        <v>1.44</v>
      </c>
      <c r="G132" s="3">
        <v>38686</v>
      </c>
      <c r="H132">
        <v>0.23</v>
      </c>
      <c r="I132" s="3">
        <v>38686</v>
      </c>
      <c r="J132">
        <v>4</v>
      </c>
      <c r="K132" s="3">
        <v>38686</v>
      </c>
      <c r="L132">
        <v>2</v>
      </c>
      <c r="M132" s="3">
        <v>38686</v>
      </c>
      <c r="N132">
        <v>-0.5</v>
      </c>
      <c r="O132" s="3">
        <v>41243</v>
      </c>
      <c r="P132">
        <v>2.0243000000000002</v>
      </c>
      <c r="Q132" s="3"/>
      <c r="S132" s="3">
        <v>39994</v>
      </c>
      <c r="T132">
        <v>1.7669999999999999</v>
      </c>
      <c r="U132" s="3">
        <v>38686</v>
      </c>
      <c r="V132">
        <v>0.745</v>
      </c>
    </row>
    <row r="133" spans="1:22">
      <c r="A133" s="3">
        <v>38716</v>
      </c>
      <c r="B133">
        <v>117.75</v>
      </c>
      <c r="C133" s="3">
        <v>38716</v>
      </c>
      <c r="D133">
        <v>4.3910999999999998</v>
      </c>
      <c r="E133" s="3">
        <v>38716</v>
      </c>
      <c r="F133">
        <v>1.48</v>
      </c>
      <c r="G133" s="3">
        <v>38716</v>
      </c>
      <c r="H133">
        <v>0.29199999999999998</v>
      </c>
      <c r="I133" s="3">
        <v>38717</v>
      </c>
      <c r="J133">
        <v>4.2</v>
      </c>
      <c r="K133" s="3">
        <v>38717</v>
      </c>
      <c r="L133">
        <v>1.9</v>
      </c>
      <c r="M133" s="3">
        <v>38717</v>
      </c>
      <c r="N133">
        <v>-19.8</v>
      </c>
      <c r="O133" s="3">
        <v>41274</v>
      </c>
      <c r="P133">
        <v>2.0651999999999999</v>
      </c>
      <c r="Q133" s="3"/>
      <c r="S133" s="3">
        <v>40025</v>
      </c>
      <c r="T133">
        <v>1.7728000000000002</v>
      </c>
      <c r="U133" s="3">
        <v>38716</v>
      </c>
      <c r="V133">
        <v>0.86</v>
      </c>
    </row>
    <row r="134" spans="1:22">
      <c r="A134" s="3">
        <v>38748</v>
      </c>
      <c r="B134">
        <v>117.2</v>
      </c>
      <c r="C134" s="3">
        <v>38748</v>
      </c>
      <c r="D134">
        <v>4.5152000000000001</v>
      </c>
      <c r="E134" s="3">
        <v>38748</v>
      </c>
      <c r="F134">
        <v>1.5699999999999998</v>
      </c>
      <c r="G134" s="3">
        <v>38748</v>
      </c>
      <c r="H134">
        <v>0.29899999999999999</v>
      </c>
      <c r="I134" s="3">
        <v>38748</v>
      </c>
      <c r="J134">
        <v>4.8</v>
      </c>
      <c r="K134" s="3">
        <v>38748</v>
      </c>
      <c r="L134">
        <v>1.8</v>
      </c>
      <c r="M134" s="3">
        <v>38748</v>
      </c>
      <c r="N134">
        <v>-309.60000000000002</v>
      </c>
      <c r="O134" s="3">
        <v>41305</v>
      </c>
      <c r="P134">
        <v>2.3348</v>
      </c>
      <c r="Q134" s="3"/>
      <c r="S134" s="3">
        <v>40056</v>
      </c>
      <c r="T134">
        <v>1.6558999999999999</v>
      </c>
      <c r="U134" s="3">
        <v>38748</v>
      </c>
      <c r="V134">
        <v>0.91500000000000004</v>
      </c>
    </row>
    <row r="135" spans="1:22">
      <c r="A135" s="3">
        <v>38776</v>
      </c>
      <c r="B135">
        <v>115.77</v>
      </c>
      <c r="C135" s="3">
        <v>38776</v>
      </c>
      <c r="D135">
        <v>4.5510000000000002</v>
      </c>
      <c r="E135" s="3">
        <v>38776</v>
      </c>
      <c r="F135">
        <v>1.595</v>
      </c>
      <c r="G135" s="3">
        <v>38776</v>
      </c>
      <c r="H135">
        <v>0.47499999999999998</v>
      </c>
      <c r="I135" s="3">
        <v>38776</v>
      </c>
      <c r="J135">
        <v>4.9000000000000004</v>
      </c>
      <c r="K135" s="3">
        <v>38776</v>
      </c>
      <c r="L135">
        <v>1.7</v>
      </c>
      <c r="M135" s="3">
        <v>38776</v>
      </c>
      <c r="N135">
        <v>-16.100000000000001</v>
      </c>
      <c r="O135" s="3">
        <v>41333</v>
      </c>
      <c r="P135">
        <v>2.2965999999999998</v>
      </c>
      <c r="Q135" s="3"/>
      <c r="S135" s="3">
        <v>40086</v>
      </c>
      <c r="T135">
        <v>1.7721</v>
      </c>
      <c r="U135" s="3">
        <v>38776</v>
      </c>
      <c r="V135">
        <v>1.0900000000000001</v>
      </c>
    </row>
    <row r="136" spans="1:22">
      <c r="A136" s="3">
        <v>38807</v>
      </c>
      <c r="B136">
        <v>117.78</v>
      </c>
      <c r="C136" s="3">
        <v>38807</v>
      </c>
      <c r="D136">
        <v>4.8472</v>
      </c>
      <c r="E136" s="3">
        <v>38807</v>
      </c>
      <c r="F136">
        <v>1.78</v>
      </c>
      <c r="G136" s="3">
        <v>38807</v>
      </c>
      <c r="H136">
        <v>0.69</v>
      </c>
      <c r="I136" s="3">
        <v>38807</v>
      </c>
      <c r="J136">
        <v>4.9000000000000004</v>
      </c>
      <c r="K136" s="3">
        <v>38807</v>
      </c>
      <c r="L136">
        <v>1.4</v>
      </c>
      <c r="M136" s="3">
        <v>38807</v>
      </c>
      <c r="N136">
        <v>-15.4</v>
      </c>
      <c r="O136" s="3">
        <v>41362</v>
      </c>
      <c r="P136">
        <v>2.3323</v>
      </c>
      <c r="Q136" s="3"/>
      <c r="S136" s="3">
        <v>40116</v>
      </c>
      <c r="T136">
        <v>2.0152999999999999</v>
      </c>
      <c r="U136" s="3">
        <v>38807</v>
      </c>
      <c r="V136">
        <v>1.31</v>
      </c>
    </row>
    <row r="137" spans="1:22">
      <c r="A137" s="3">
        <v>38835</v>
      </c>
      <c r="B137">
        <v>113.83</v>
      </c>
      <c r="C137" s="3">
        <v>38835</v>
      </c>
      <c r="D137">
        <v>5.0505000000000004</v>
      </c>
      <c r="E137" s="3">
        <v>38835</v>
      </c>
      <c r="F137">
        <v>1.9300000000000002</v>
      </c>
      <c r="G137" s="3">
        <v>38835</v>
      </c>
      <c r="H137">
        <v>0.67500000000000004</v>
      </c>
      <c r="I137" s="3">
        <v>38837</v>
      </c>
      <c r="J137">
        <v>5.3</v>
      </c>
      <c r="K137" s="3">
        <v>38837</v>
      </c>
      <c r="L137">
        <v>1.6</v>
      </c>
      <c r="M137" s="3">
        <v>38837</v>
      </c>
      <c r="N137">
        <v>-35.6</v>
      </c>
      <c r="O137" s="3">
        <v>41394</v>
      </c>
      <c r="P137">
        <v>2.0716999999999999</v>
      </c>
      <c r="Q137" s="3"/>
      <c r="S137" s="3">
        <v>40147</v>
      </c>
      <c r="T137">
        <v>2.1166</v>
      </c>
      <c r="U137" s="3">
        <v>38835</v>
      </c>
      <c r="V137">
        <v>1.3599999999999999</v>
      </c>
    </row>
    <row r="138" spans="1:22">
      <c r="A138" s="3">
        <v>38868</v>
      </c>
      <c r="B138">
        <v>112.64</v>
      </c>
      <c r="C138" s="3">
        <v>38868</v>
      </c>
      <c r="D138">
        <v>5.1185999999999998</v>
      </c>
      <c r="E138" s="3">
        <v>38868</v>
      </c>
      <c r="F138">
        <v>1.8399999999999999</v>
      </c>
      <c r="G138" s="3">
        <v>38868</v>
      </c>
      <c r="H138">
        <v>0.84</v>
      </c>
      <c r="I138" s="3">
        <v>38868</v>
      </c>
      <c r="J138">
        <v>5.2</v>
      </c>
      <c r="K138" s="3">
        <v>38868</v>
      </c>
      <c r="L138">
        <v>1.3</v>
      </c>
      <c r="M138" s="3">
        <v>38868</v>
      </c>
      <c r="N138">
        <v>25.1</v>
      </c>
      <c r="O138" s="3">
        <v>41425</v>
      </c>
      <c r="P138">
        <v>1.8972</v>
      </c>
      <c r="Q138" s="3"/>
      <c r="S138" s="3">
        <v>40178</v>
      </c>
      <c r="T138">
        <v>2.4073000000000002</v>
      </c>
      <c r="U138" s="3">
        <v>38868</v>
      </c>
      <c r="V138">
        <v>1.325</v>
      </c>
    </row>
    <row r="139" spans="1:22">
      <c r="A139" s="3">
        <v>38898</v>
      </c>
      <c r="B139">
        <v>114.44</v>
      </c>
      <c r="C139" s="3">
        <v>38898</v>
      </c>
      <c r="D139">
        <v>5.1364000000000001</v>
      </c>
      <c r="E139" s="3">
        <v>38898</v>
      </c>
      <c r="F139">
        <v>1.9300000000000002</v>
      </c>
      <c r="G139" s="3">
        <v>38898</v>
      </c>
      <c r="H139">
        <v>0.84899999999999998</v>
      </c>
      <c r="I139" s="3">
        <v>38898</v>
      </c>
      <c r="J139">
        <v>5.2</v>
      </c>
      <c r="K139" s="3">
        <v>38898</v>
      </c>
      <c r="L139">
        <v>1.1000000000000001</v>
      </c>
      <c r="M139" s="3">
        <v>38898</v>
      </c>
      <c r="N139">
        <v>-6.8</v>
      </c>
      <c r="O139" s="3">
        <v>41453</v>
      </c>
      <c r="P139">
        <v>1.7654999999999998</v>
      </c>
      <c r="Q139" s="3"/>
      <c r="S139" s="3">
        <v>40207</v>
      </c>
      <c r="T139">
        <v>2.3186</v>
      </c>
      <c r="U139" s="3">
        <v>38898</v>
      </c>
      <c r="V139">
        <v>1.42</v>
      </c>
    </row>
    <row r="140" spans="1:22">
      <c r="A140" s="3">
        <v>38929</v>
      </c>
      <c r="B140">
        <v>114.68</v>
      </c>
      <c r="C140" s="3">
        <v>38929</v>
      </c>
      <c r="D140">
        <v>4.9794</v>
      </c>
      <c r="E140" s="3">
        <v>38929</v>
      </c>
      <c r="F140">
        <v>1.929</v>
      </c>
      <c r="G140" s="3">
        <v>38929</v>
      </c>
      <c r="H140">
        <v>0.83399999999999996</v>
      </c>
      <c r="I140" s="3">
        <v>38929</v>
      </c>
      <c r="J140">
        <v>5.4</v>
      </c>
      <c r="K140" s="3">
        <v>38929</v>
      </c>
      <c r="L140">
        <v>0.5</v>
      </c>
      <c r="M140" s="3">
        <v>38929</v>
      </c>
      <c r="N140">
        <v>-1.3</v>
      </c>
      <c r="Q140" s="3"/>
      <c r="S140" s="3">
        <v>40235</v>
      </c>
      <c r="T140">
        <v>2.1568000000000001</v>
      </c>
      <c r="U140" s="3">
        <v>38929</v>
      </c>
      <c r="V140">
        <v>1.4</v>
      </c>
    </row>
    <row r="141" spans="1:22">
      <c r="A141" s="3">
        <v>38960</v>
      </c>
      <c r="B141">
        <v>117.4</v>
      </c>
      <c r="C141" s="3">
        <v>38960</v>
      </c>
      <c r="D141">
        <v>4.7257999999999996</v>
      </c>
      <c r="E141" s="3">
        <v>38960</v>
      </c>
      <c r="F141">
        <v>1.63</v>
      </c>
      <c r="G141" s="3">
        <v>38960</v>
      </c>
      <c r="H141">
        <v>0.65</v>
      </c>
      <c r="I141" s="3">
        <v>38960</v>
      </c>
      <c r="J141">
        <v>5.3</v>
      </c>
      <c r="K141" s="3">
        <v>38960</v>
      </c>
      <c r="L141">
        <v>0.4</v>
      </c>
      <c r="M141" s="3">
        <v>38960</v>
      </c>
      <c r="N141">
        <v>87</v>
      </c>
      <c r="Q141" s="3"/>
      <c r="S141" s="3">
        <v>40268</v>
      </c>
      <c r="T141">
        <v>2.2591000000000001</v>
      </c>
      <c r="U141" s="3">
        <v>38960</v>
      </c>
      <c r="V141">
        <v>1.085</v>
      </c>
    </row>
    <row r="142" spans="1:22">
      <c r="A142" s="3">
        <v>38989</v>
      </c>
      <c r="B142">
        <v>118.18</v>
      </c>
      <c r="C142" s="3">
        <v>38989</v>
      </c>
      <c r="D142">
        <v>4.6276000000000002</v>
      </c>
      <c r="E142" s="3">
        <v>38989</v>
      </c>
      <c r="F142">
        <v>1.675</v>
      </c>
      <c r="G142" s="3">
        <v>38989</v>
      </c>
      <c r="H142">
        <v>0.66</v>
      </c>
      <c r="I142" s="3">
        <v>38990</v>
      </c>
      <c r="J142">
        <v>5.0999999999999996</v>
      </c>
      <c r="K142" s="3">
        <v>38990</v>
      </c>
      <c r="L142">
        <v>0.5</v>
      </c>
      <c r="M142" s="3">
        <v>38990</v>
      </c>
      <c r="N142">
        <v>6.1</v>
      </c>
      <c r="Q142" s="3"/>
      <c r="S142" s="3">
        <v>40298</v>
      </c>
      <c r="T142">
        <v>2.3986000000000001</v>
      </c>
      <c r="U142" s="3">
        <v>38989</v>
      </c>
      <c r="V142">
        <v>1.139</v>
      </c>
    </row>
    <row r="143" spans="1:22">
      <c r="A143" s="3">
        <v>39021</v>
      </c>
      <c r="B143">
        <v>116.98</v>
      </c>
      <c r="C143" s="3">
        <v>39021</v>
      </c>
      <c r="D143">
        <v>4.5980999999999996</v>
      </c>
      <c r="E143" s="3">
        <v>39021</v>
      </c>
      <c r="F143">
        <v>1.72</v>
      </c>
      <c r="G143" s="3">
        <v>39021</v>
      </c>
      <c r="H143">
        <v>0.73499999999999999</v>
      </c>
      <c r="I143" s="3">
        <v>39021</v>
      </c>
      <c r="J143">
        <v>5.4</v>
      </c>
      <c r="K143" s="3">
        <v>39021</v>
      </c>
      <c r="L143">
        <v>0.5</v>
      </c>
      <c r="M143" s="3">
        <v>39021</v>
      </c>
      <c r="N143">
        <v>-25</v>
      </c>
      <c r="Q143" s="3"/>
      <c r="S143" s="3">
        <v>40329</v>
      </c>
      <c r="T143">
        <v>2.0461999999999998</v>
      </c>
      <c r="U143" s="3">
        <v>39021</v>
      </c>
      <c r="V143">
        <v>1.19</v>
      </c>
    </row>
    <row r="144" spans="1:22">
      <c r="A144" s="3">
        <v>39051</v>
      </c>
      <c r="B144">
        <v>115.81</v>
      </c>
      <c r="C144" s="3">
        <v>39051</v>
      </c>
      <c r="D144">
        <v>4.4581</v>
      </c>
      <c r="E144" s="3">
        <v>39051</v>
      </c>
      <c r="F144">
        <v>1.655</v>
      </c>
      <c r="G144" s="3">
        <v>39051</v>
      </c>
      <c r="H144">
        <v>0.82099999999999995</v>
      </c>
      <c r="I144" s="3">
        <v>39051</v>
      </c>
      <c r="J144">
        <v>5.6</v>
      </c>
      <c r="K144" s="3">
        <v>39051</v>
      </c>
      <c r="L144">
        <v>0.6</v>
      </c>
      <c r="M144" s="3">
        <v>39051</v>
      </c>
      <c r="N144">
        <v>52.7</v>
      </c>
      <c r="Q144" s="3"/>
      <c r="S144" s="3">
        <v>40359</v>
      </c>
      <c r="T144">
        <v>1.8443000000000001</v>
      </c>
      <c r="U144" s="3">
        <v>39051</v>
      </c>
      <c r="V144">
        <v>1.2</v>
      </c>
    </row>
    <row r="145" spans="1:22">
      <c r="A145" s="3">
        <v>39080</v>
      </c>
      <c r="B145">
        <v>119.06</v>
      </c>
      <c r="C145" s="3">
        <v>39080</v>
      </c>
      <c r="D145">
        <v>4.7022000000000004</v>
      </c>
      <c r="E145" s="3">
        <v>39080</v>
      </c>
      <c r="F145">
        <v>1.6850000000000001</v>
      </c>
      <c r="G145" s="3">
        <v>39080</v>
      </c>
      <c r="H145">
        <v>0.80500000000000005</v>
      </c>
      <c r="I145" s="3">
        <v>39082</v>
      </c>
      <c r="J145">
        <v>5.8</v>
      </c>
      <c r="K145" s="3">
        <v>39082</v>
      </c>
      <c r="L145">
        <v>0.7</v>
      </c>
      <c r="M145" s="3">
        <v>39082</v>
      </c>
      <c r="N145">
        <v>22.2</v>
      </c>
      <c r="Q145" s="3"/>
      <c r="S145" s="3">
        <v>40389</v>
      </c>
      <c r="T145">
        <v>1.7690999999999999</v>
      </c>
      <c r="U145" s="3">
        <v>39080</v>
      </c>
      <c r="V145">
        <v>1.2509999999999999</v>
      </c>
    </row>
    <row r="146" spans="1:22">
      <c r="A146" s="3">
        <v>39113</v>
      </c>
      <c r="B146">
        <v>120.7</v>
      </c>
      <c r="C146" s="3">
        <v>39113</v>
      </c>
      <c r="D146">
        <v>4.8079999999999998</v>
      </c>
      <c r="E146" s="3">
        <v>39113</v>
      </c>
      <c r="F146">
        <v>1.7050000000000001</v>
      </c>
      <c r="G146" s="3">
        <v>39113</v>
      </c>
      <c r="H146">
        <v>0.72799999999999998</v>
      </c>
      <c r="I146" s="3">
        <v>39113</v>
      </c>
      <c r="J146">
        <v>5.8</v>
      </c>
      <c r="K146" s="3">
        <v>39113</v>
      </c>
      <c r="L146">
        <v>0.9</v>
      </c>
      <c r="M146" s="3">
        <v>39113</v>
      </c>
      <c r="N146">
        <v>-100.5</v>
      </c>
      <c r="Q146" s="3"/>
      <c r="S146" s="3">
        <v>40421</v>
      </c>
      <c r="T146">
        <v>1.5487</v>
      </c>
      <c r="U146" s="3">
        <v>39113</v>
      </c>
      <c r="V146">
        <v>1.1850000000000001</v>
      </c>
    </row>
    <row r="147" spans="1:22">
      <c r="A147" s="3">
        <v>39141</v>
      </c>
      <c r="B147">
        <v>118.56</v>
      </c>
      <c r="C147" s="3">
        <v>39141</v>
      </c>
      <c r="D147">
        <v>4.5656999999999996</v>
      </c>
      <c r="E147" s="3">
        <v>39141</v>
      </c>
      <c r="F147">
        <v>1.6360000000000001</v>
      </c>
      <c r="G147" s="3">
        <v>39141</v>
      </c>
      <c r="H147">
        <v>0.83499999999999996</v>
      </c>
      <c r="I147" s="3">
        <v>39141</v>
      </c>
      <c r="J147">
        <v>5.6</v>
      </c>
      <c r="K147" s="3">
        <v>39141</v>
      </c>
      <c r="L147">
        <v>1</v>
      </c>
      <c r="M147" s="3">
        <v>39141</v>
      </c>
      <c r="N147">
        <v>5.7</v>
      </c>
      <c r="Q147" s="3"/>
      <c r="S147" s="3">
        <v>40451</v>
      </c>
      <c r="T147">
        <v>1.8174000000000001</v>
      </c>
      <c r="U147" s="3">
        <v>39141</v>
      </c>
      <c r="V147">
        <v>1.194</v>
      </c>
    </row>
    <row r="148" spans="1:22">
      <c r="A148" s="3">
        <v>39171</v>
      </c>
      <c r="B148">
        <v>117.83</v>
      </c>
      <c r="C148" s="3">
        <v>39171</v>
      </c>
      <c r="D148">
        <v>4.6443000000000003</v>
      </c>
      <c r="E148" s="3">
        <v>39171</v>
      </c>
      <c r="F148">
        <v>1.659</v>
      </c>
      <c r="G148" s="3">
        <v>39171</v>
      </c>
      <c r="H148">
        <v>0.82</v>
      </c>
      <c r="I148" s="3">
        <v>39172</v>
      </c>
      <c r="J148">
        <v>5.9</v>
      </c>
      <c r="K148" s="3">
        <v>39172</v>
      </c>
      <c r="L148">
        <v>1.1000000000000001</v>
      </c>
      <c r="M148" s="3">
        <v>39172</v>
      </c>
      <c r="N148">
        <v>70.599999999999994</v>
      </c>
      <c r="Q148" s="3"/>
      <c r="S148" s="3">
        <v>40480</v>
      </c>
      <c r="T148">
        <v>2.1518000000000002</v>
      </c>
      <c r="U148" s="3">
        <v>39171</v>
      </c>
      <c r="V148">
        <v>1.1950000000000001</v>
      </c>
    </row>
    <row r="149" spans="1:22">
      <c r="A149" s="3">
        <v>39202</v>
      </c>
      <c r="B149">
        <v>119.53</v>
      </c>
      <c r="C149" s="3">
        <v>39202</v>
      </c>
      <c r="D149">
        <v>4.6222000000000003</v>
      </c>
      <c r="E149" s="3">
        <v>39202</v>
      </c>
      <c r="F149">
        <v>1.6600000000000001</v>
      </c>
      <c r="G149" s="3">
        <v>39202</v>
      </c>
      <c r="H149">
        <v>0.871</v>
      </c>
      <c r="I149" s="3">
        <v>39202</v>
      </c>
      <c r="J149">
        <v>6.4</v>
      </c>
      <c r="K149" s="3">
        <v>39202</v>
      </c>
      <c r="L149">
        <v>1.1000000000000001</v>
      </c>
      <c r="M149" s="3">
        <v>39202</v>
      </c>
      <c r="N149">
        <v>47.9</v>
      </c>
      <c r="Q149" s="3"/>
      <c r="S149" s="3">
        <v>40512</v>
      </c>
      <c r="T149">
        <v>2.1071</v>
      </c>
      <c r="U149" s="3">
        <v>39202</v>
      </c>
      <c r="V149">
        <v>1.2349999999999999</v>
      </c>
    </row>
    <row r="150" spans="1:22">
      <c r="A150" s="3">
        <v>39233</v>
      </c>
      <c r="B150">
        <v>121.73</v>
      </c>
      <c r="C150" s="3">
        <v>39233</v>
      </c>
      <c r="D150">
        <v>4.8879000000000001</v>
      </c>
      <c r="E150" s="3">
        <v>39233</v>
      </c>
      <c r="F150">
        <v>1.7530000000000001</v>
      </c>
      <c r="G150" s="3">
        <v>39233</v>
      </c>
      <c r="H150">
        <v>0.98399999999999999</v>
      </c>
      <c r="I150" s="3">
        <v>39233</v>
      </c>
      <c r="J150">
        <v>6.5</v>
      </c>
      <c r="K150" s="3">
        <v>39233</v>
      </c>
      <c r="L150">
        <v>1.4</v>
      </c>
      <c r="M150" s="3">
        <v>39233</v>
      </c>
      <c r="N150">
        <v>11</v>
      </c>
      <c r="Q150" s="3"/>
      <c r="S150" s="3">
        <v>40543</v>
      </c>
      <c r="T150">
        <v>2.2776999999999998</v>
      </c>
      <c r="U150" s="3">
        <v>39233</v>
      </c>
      <c r="V150">
        <v>1.35</v>
      </c>
    </row>
    <row r="151" spans="1:22">
      <c r="A151" s="3">
        <v>39262</v>
      </c>
      <c r="B151">
        <v>123.17</v>
      </c>
      <c r="C151" s="3">
        <v>39262</v>
      </c>
      <c r="D151">
        <v>5.0244</v>
      </c>
      <c r="E151" s="3">
        <v>39262</v>
      </c>
      <c r="F151">
        <v>1.879</v>
      </c>
      <c r="G151" s="3">
        <v>39262</v>
      </c>
      <c r="H151">
        <v>1.0249999999999999</v>
      </c>
      <c r="I151" s="3">
        <v>39263</v>
      </c>
      <c r="J151">
        <v>6.3</v>
      </c>
      <c r="K151" s="3">
        <v>39263</v>
      </c>
      <c r="L151">
        <v>1.8</v>
      </c>
      <c r="M151" s="3">
        <v>39263</v>
      </c>
      <c r="N151">
        <v>55.8</v>
      </c>
      <c r="Q151" s="3"/>
      <c r="S151" s="3">
        <v>40574</v>
      </c>
      <c r="T151">
        <v>2.3170000000000002</v>
      </c>
      <c r="U151" s="3">
        <v>39262</v>
      </c>
      <c r="V151">
        <v>1.478</v>
      </c>
    </row>
    <row r="152" spans="1:22">
      <c r="A152" s="3">
        <v>39294</v>
      </c>
      <c r="B152">
        <v>118.62</v>
      </c>
      <c r="C152" s="3">
        <v>39294</v>
      </c>
      <c r="D152">
        <v>4.7388000000000003</v>
      </c>
      <c r="E152" s="3">
        <v>39294</v>
      </c>
      <c r="F152">
        <v>1.8</v>
      </c>
      <c r="G152" s="3">
        <v>39294</v>
      </c>
      <c r="H152">
        <v>0.98599999999999999</v>
      </c>
      <c r="I152" s="3">
        <v>39294</v>
      </c>
      <c r="J152">
        <v>6.2</v>
      </c>
      <c r="K152" s="3">
        <v>39294</v>
      </c>
      <c r="L152">
        <v>2</v>
      </c>
      <c r="M152" s="3">
        <v>39294</v>
      </c>
      <c r="N152">
        <v>-19.899999999999999</v>
      </c>
      <c r="Q152" s="3"/>
      <c r="S152" s="3">
        <v>40602</v>
      </c>
      <c r="T152">
        <v>2.4058000000000002</v>
      </c>
      <c r="U152" s="3">
        <v>39294</v>
      </c>
      <c r="V152">
        <v>1.38</v>
      </c>
    </row>
    <row r="153" spans="1:22">
      <c r="A153" s="3">
        <v>39325</v>
      </c>
      <c r="B153">
        <v>115.77</v>
      </c>
      <c r="C153" s="3">
        <v>39325</v>
      </c>
      <c r="D153">
        <v>4.5292000000000003</v>
      </c>
      <c r="E153" s="3">
        <v>39325</v>
      </c>
      <c r="F153">
        <v>1.613</v>
      </c>
      <c r="G153" s="3">
        <v>39325</v>
      </c>
      <c r="H153">
        <v>0.88</v>
      </c>
      <c r="I153" s="3">
        <v>39325</v>
      </c>
      <c r="J153">
        <v>6.7</v>
      </c>
      <c r="K153" s="3">
        <v>39325</v>
      </c>
      <c r="L153">
        <v>1.8</v>
      </c>
      <c r="M153" s="3">
        <v>39325</v>
      </c>
      <c r="N153">
        <v>287.8</v>
      </c>
      <c r="Q153" s="3"/>
      <c r="S153" s="3">
        <v>40633</v>
      </c>
      <c r="T153">
        <v>2.4916999999999998</v>
      </c>
      <c r="U153" s="3">
        <v>39325</v>
      </c>
      <c r="V153">
        <v>1.169</v>
      </c>
    </row>
    <row r="154" spans="1:22">
      <c r="A154" s="3">
        <v>39353</v>
      </c>
      <c r="B154">
        <v>114.81</v>
      </c>
      <c r="C154" s="3">
        <v>39353</v>
      </c>
      <c r="D154">
        <v>4.5865</v>
      </c>
      <c r="E154" s="3">
        <v>39353</v>
      </c>
      <c r="F154">
        <v>1.6850000000000001</v>
      </c>
      <c r="G154" s="3">
        <v>39353</v>
      </c>
      <c r="H154">
        <v>0.87</v>
      </c>
      <c r="I154" s="3">
        <v>39355</v>
      </c>
      <c r="J154">
        <v>6.6</v>
      </c>
      <c r="K154" s="3">
        <v>39355</v>
      </c>
      <c r="L154">
        <v>1.7</v>
      </c>
      <c r="M154" s="3">
        <v>39355</v>
      </c>
      <c r="N154">
        <v>59.8</v>
      </c>
      <c r="Q154" s="3"/>
      <c r="S154" s="3">
        <v>40662</v>
      </c>
      <c r="T154">
        <v>2.5722</v>
      </c>
      <c r="U154" s="3">
        <v>39353</v>
      </c>
      <c r="V154">
        <v>1.204</v>
      </c>
    </row>
    <row r="155" spans="1:22">
      <c r="A155" s="3">
        <v>39386</v>
      </c>
      <c r="B155">
        <v>115.44</v>
      </c>
      <c r="C155" s="3">
        <v>39386</v>
      </c>
      <c r="D155">
        <v>4.4707999999999997</v>
      </c>
      <c r="E155" s="3">
        <v>39386</v>
      </c>
      <c r="F155">
        <v>1.6099999999999999</v>
      </c>
      <c r="G155" s="3">
        <v>39386</v>
      </c>
      <c r="H155">
        <v>0.79</v>
      </c>
      <c r="I155" s="3">
        <v>39386</v>
      </c>
      <c r="J155">
        <v>6.1</v>
      </c>
      <c r="K155" s="3">
        <v>39386</v>
      </c>
      <c r="L155">
        <v>1.9</v>
      </c>
      <c r="M155" s="3">
        <v>39386</v>
      </c>
      <c r="N155">
        <v>62.9</v>
      </c>
      <c r="Q155" s="3"/>
      <c r="S155" s="3">
        <v>40694</v>
      </c>
      <c r="T155">
        <v>2.2427000000000001</v>
      </c>
      <c r="U155" s="3">
        <v>39386</v>
      </c>
      <c r="V155">
        <v>1.095</v>
      </c>
    </row>
    <row r="156" spans="1:22">
      <c r="A156" s="3">
        <v>39416</v>
      </c>
      <c r="B156">
        <v>111.24</v>
      </c>
      <c r="C156" s="3">
        <v>39416</v>
      </c>
      <c r="D156">
        <v>3.9379</v>
      </c>
      <c r="E156" s="3">
        <v>39416</v>
      </c>
      <c r="F156">
        <v>1.478</v>
      </c>
      <c r="G156" s="3">
        <v>39416</v>
      </c>
      <c r="H156">
        <v>0.77</v>
      </c>
      <c r="I156" s="3">
        <v>39416</v>
      </c>
      <c r="J156">
        <v>6</v>
      </c>
      <c r="K156" s="3">
        <v>39416</v>
      </c>
      <c r="L156">
        <v>2</v>
      </c>
      <c r="M156" s="3">
        <v>39416</v>
      </c>
      <c r="N156">
        <v>-13.6</v>
      </c>
      <c r="Q156" s="3"/>
      <c r="S156" s="3">
        <v>40724</v>
      </c>
      <c r="T156">
        <v>2.3832</v>
      </c>
      <c r="U156" s="3">
        <v>39416</v>
      </c>
      <c r="V156">
        <v>1.04</v>
      </c>
    </row>
    <row r="157" spans="1:22">
      <c r="A157" s="3">
        <v>39447</v>
      </c>
      <c r="B157">
        <v>111.75</v>
      </c>
      <c r="C157" s="3">
        <v>39447</v>
      </c>
      <c r="D157">
        <v>4.0232000000000001</v>
      </c>
      <c r="E157" s="3">
        <v>39447</v>
      </c>
      <c r="F157">
        <v>1.51</v>
      </c>
      <c r="G157" s="3">
        <v>39447</v>
      </c>
      <c r="H157">
        <v>0.71499999999999997</v>
      </c>
      <c r="I157" s="3">
        <v>39447</v>
      </c>
      <c r="J157">
        <v>5.8</v>
      </c>
      <c r="K157" s="3">
        <v>39447</v>
      </c>
      <c r="L157">
        <v>2.1</v>
      </c>
      <c r="M157" s="3">
        <v>39447</v>
      </c>
      <c r="N157">
        <v>-21.9</v>
      </c>
      <c r="Q157" s="3"/>
      <c r="S157" s="3">
        <v>40753</v>
      </c>
      <c r="T157">
        <v>2.4371</v>
      </c>
      <c r="U157" s="3">
        <v>39447</v>
      </c>
      <c r="V157">
        <v>1.0149999999999999</v>
      </c>
    </row>
    <row r="158" spans="1:22">
      <c r="A158" s="3">
        <v>39478</v>
      </c>
      <c r="B158">
        <v>106.45</v>
      </c>
      <c r="C158" s="3">
        <v>39478</v>
      </c>
      <c r="D158">
        <v>3.5930999999999997</v>
      </c>
      <c r="E158" s="3">
        <v>39478</v>
      </c>
      <c r="F158">
        <v>1.44</v>
      </c>
      <c r="G158" s="3">
        <v>39478</v>
      </c>
      <c r="H158">
        <v>0.55000000000000004</v>
      </c>
      <c r="I158" s="3">
        <v>39478</v>
      </c>
      <c r="J158">
        <v>5.7</v>
      </c>
      <c r="K158" s="3">
        <v>39478</v>
      </c>
      <c r="L158">
        <v>2.1</v>
      </c>
      <c r="M158" s="3">
        <v>39478</v>
      </c>
      <c r="N158">
        <v>-6021.2</v>
      </c>
      <c r="Q158" s="3"/>
      <c r="S158" s="3">
        <v>40786</v>
      </c>
      <c r="T158">
        <v>2.0739999999999998</v>
      </c>
      <c r="U158" s="3">
        <v>39478</v>
      </c>
      <c r="V158">
        <v>0.88900000000000001</v>
      </c>
    </row>
    <row r="159" spans="1:22">
      <c r="A159" s="3">
        <v>39507</v>
      </c>
      <c r="B159">
        <v>103.74</v>
      </c>
      <c r="C159" s="3">
        <v>39507</v>
      </c>
      <c r="D159">
        <v>3.5091999999999999</v>
      </c>
      <c r="E159" s="3">
        <v>39507</v>
      </c>
      <c r="F159">
        <v>1.365</v>
      </c>
      <c r="G159" s="3">
        <v>39507</v>
      </c>
      <c r="H159">
        <v>0.56499999999999995</v>
      </c>
      <c r="I159" s="3">
        <v>39507</v>
      </c>
      <c r="J159">
        <v>6.6</v>
      </c>
      <c r="K159" s="3">
        <v>39507</v>
      </c>
      <c r="L159">
        <v>2.4</v>
      </c>
      <c r="M159" s="3">
        <v>39507</v>
      </c>
      <c r="N159">
        <v>-2.7</v>
      </c>
      <c r="Q159" s="3"/>
      <c r="S159" s="3">
        <v>40816</v>
      </c>
      <c r="T159">
        <v>1.7583</v>
      </c>
      <c r="U159" s="3">
        <v>39507</v>
      </c>
      <c r="V159">
        <v>0.83899999999999997</v>
      </c>
    </row>
    <row r="160" spans="1:22">
      <c r="A160" s="3">
        <v>39538</v>
      </c>
      <c r="B160">
        <v>99.7</v>
      </c>
      <c r="C160" s="3">
        <v>39538</v>
      </c>
      <c r="D160">
        <v>3.4096000000000002</v>
      </c>
      <c r="E160" s="3">
        <v>39538</v>
      </c>
      <c r="F160">
        <v>1.284</v>
      </c>
      <c r="G160" s="3">
        <v>39538</v>
      </c>
      <c r="H160">
        <v>0.57499999999999996</v>
      </c>
      <c r="I160" s="3">
        <v>39538</v>
      </c>
      <c r="J160">
        <v>6.9</v>
      </c>
      <c r="K160" s="3">
        <v>39538</v>
      </c>
      <c r="L160">
        <v>2.2999999999999998</v>
      </c>
      <c r="M160" s="3">
        <v>39538</v>
      </c>
      <c r="N160">
        <v>-31.6</v>
      </c>
      <c r="Q160" s="3"/>
      <c r="S160" s="3">
        <v>40847</v>
      </c>
      <c r="T160">
        <v>2.0788000000000002</v>
      </c>
      <c r="U160" s="3">
        <v>39538</v>
      </c>
      <c r="V160">
        <v>0.749</v>
      </c>
    </row>
    <row r="161" spans="1:22">
      <c r="A161" s="3">
        <v>39568</v>
      </c>
      <c r="B161">
        <v>103.92</v>
      </c>
      <c r="C161" s="3">
        <v>39568</v>
      </c>
      <c r="D161">
        <v>3.7279</v>
      </c>
      <c r="E161" s="3">
        <v>39568</v>
      </c>
      <c r="F161">
        <v>1.585</v>
      </c>
      <c r="G161" s="3">
        <v>39568</v>
      </c>
      <c r="H161">
        <v>0.78500000000000003</v>
      </c>
      <c r="I161" s="3">
        <v>39568</v>
      </c>
      <c r="J161">
        <v>6.6</v>
      </c>
      <c r="K161" s="3">
        <v>39568</v>
      </c>
      <c r="L161">
        <v>1.9</v>
      </c>
      <c r="M161" s="3">
        <v>39568</v>
      </c>
      <c r="N161">
        <v>-49.2</v>
      </c>
      <c r="Q161" s="3"/>
      <c r="S161" s="3">
        <v>40877</v>
      </c>
      <c r="T161">
        <v>2.0589</v>
      </c>
      <c r="U161" s="3">
        <v>39568</v>
      </c>
      <c r="V161">
        <v>1.159</v>
      </c>
    </row>
    <row r="162" spans="1:22">
      <c r="A162" s="3">
        <v>39598</v>
      </c>
      <c r="B162">
        <v>105.52</v>
      </c>
      <c r="C162" s="3">
        <v>39598</v>
      </c>
      <c r="D162">
        <v>4.0594999999999999</v>
      </c>
      <c r="E162" s="3">
        <v>39598</v>
      </c>
      <c r="F162">
        <v>1.7589999999999999</v>
      </c>
      <c r="G162" s="3">
        <v>39598</v>
      </c>
      <c r="H162">
        <v>0.91500000000000004</v>
      </c>
      <c r="I162" s="3">
        <v>39599</v>
      </c>
      <c r="J162">
        <v>6.4</v>
      </c>
      <c r="K162" s="3">
        <v>39599</v>
      </c>
      <c r="L162">
        <v>2.1</v>
      </c>
      <c r="M162" s="3">
        <v>39599</v>
      </c>
      <c r="N162">
        <v>-13.8</v>
      </c>
      <c r="Q162" s="3"/>
      <c r="S162" s="3">
        <v>40907</v>
      </c>
      <c r="T162">
        <v>1.9506999999999999</v>
      </c>
      <c r="U162" s="3">
        <v>39598</v>
      </c>
      <c r="V162">
        <v>1.335</v>
      </c>
    </row>
    <row r="163" spans="1:22">
      <c r="A163" s="3">
        <v>39629</v>
      </c>
      <c r="B163">
        <v>106.21</v>
      </c>
      <c r="C163" s="3">
        <v>39629</v>
      </c>
      <c r="D163">
        <v>3.9689999999999999</v>
      </c>
      <c r="E163" s="3">
        <v>39629</v>
      </c>
      <c r="F163">
        <v>1.601</v>
      </c>
      <c r="G163" s="3">
        <v>39629</v>
      </c>
      <c r="H163">
        <v>0.80500000000000005</v>
      </c>
      <c r="I163" s="3">
        <v>39629</v>
      </c>
      <c r="J163">
        <v>6.2</v>
      </c>
      <c r="K163" s="3">
        <v>39629</v>
      </c>
      <c r="L163">
        <v>2.2000000000000002</v>
      </c>
      <c r="M163" s="3">
        <v>39629</v>
      </c>
      <c r="N163">
        <v>-91.6</v>
      </c>
      <c r="Q163" s="3"/>
      <c r="S163" s="3">
        <v>40939</v>
      </c>
      <c r="T163">
        <v>2.0983000000000001</v>
      </c>
      <c r="U163" s="3">
        <v>39629</v>
      </c>
      <c r="V163">
        <v>1.18</v>
      </c>
    </row>
    <row r="164" spans="1:22">
      <c r="A164" s="3">
        <v>39660</v>
      </c>
      <c r="B164">
        <v>107.92</v>
      </c>
      <c r="C164" s="3">
        <v>39660</v>
      </c>
      <c r="D164">
        <v>3.9462000000000002</v>
      </c>
      <c r="E164" s="3">
        <v>39660</v>
      </c>
      <c r="F164">
        <v>1.5390000000000001</v>
      </c>
      <c r="G164" s="3">
        <v>39660</v>
      </c>
      <c r="H164">
        <v>0.79</v>
      </c>
      <c r="I164" s="3">
        <v>39660</v>
      </c>
      <c r="J164">
        <v>6.5</v>
      </c>
      <c r="K164" s="3">
        <v>39660</v>
      </c>
      <c r="L164">
        <v>2.1</v>
      </c>
      <c r="M164" s="3">
        <v>39660</v>
      </c>
      <c r="N164">
        <v>-88</v>
      </c>
      <c r="Q164" s="3"/>
      <c r="S164" s="3">
        <v>40968</v>
      </c>
      <c r="T164">
        <v>2.2683</v>
      </c>
      <c r="U164" s="3">
        <v>39660</v>
      </c>
      <c r="V164">
        <v>1.1140000000000001</v>
      </c>
    </row>
    <row r="165" spans="1:22">
      <c r="A165" s="3">
        <v>39689</v>
      </c>
      <c r="B165">
        <v>108.8</v>
      </c>
      <c r="C165" s="3">
        <v>39689</v>
      </c>
      <c r="D165">
        <v>3.8115999999999999</v>
      </c>
      <c r="E165" s="3">
        <v>39689</v>
      </c>
      <c r="F165">
        <v>1.415</v>
      </c>
      <c r="G165" s="3">
        <v>39689</v>
      </c>
      <c r="H165">
        <v>0.72599999999999998</v>
      </c>
      <c r="I165" s="3">
        <v>39691</v>
      </c>
      <c r="J165">
        <v>5.4</v>
      </c>
      <c r="K165" s="3">
        <v>39691</v>
      </c>
      <c r="L165">
        <v>2.4</v>
      </c>
      <c r="M165" s="3">
        <v>39691</v>
      </c>
      <c r="N165">
        <v>-142.30000000000001</v>
      </c>
      <c r="Q165" s="3"/>
      <c r="S165" s="3">
        <v>40998</v>
      </c>
      <c r="T165">
        <v>2.3397999999999999</v>
      </c>
      <c r="U165" s="3">
        <v>39689</v>
      </c>
      <c r="V165">
        <v>0.98099999999999998</v>
      </c>
    </row>
    <row r="166" spans="1:22">
      <c r="A166" s="3">
        <v>39721</v>
      </c>
      <c r="B166">
        <v>106.11</v>
      </c>
      <c r="C166" s="3">
        <v>39721</v>
      </c>
      <c r="D166">
        <v>3.8233999999999999</v>
      </c>
      <c r="E166" s="3">
        <v>39721</v>
      </c>
      <c r="F166">
        <v>1.472</v>
      </c>
      <c r="G166" s="3">
        <v>39721</v>
      </c>
      <c r="H166">
        <v>0.76400000000000001</v>
      </c>
      <c r="I166" s="3">
        <v>39721</v>
      </c>
      <c r="J166">
        <v>6.4</v>
      </c>
      <c r="K166" s="3">
        <v>39721</v>
      </c>
      <c r="L166">
        <v>2.2000000000000002</v>
      </c>
      <c r="M166" s="3">
        <v>39721</v>
      </c>
      <c r="N166">
        <v>-94.3</v>
      </c>
      <c r="Q166" s="3"/>
      <c r="S166" s="3">
        <v>41029</v>
      </c>
      <c r="T166">
        <v>2.2631999999999999</v>
      </c>
      <c r="U166" s="3">
        <v>39721</v>
      </c>
      <c r="V166">
        <v>1.054</v>
      </c>
    </row>
    <row r="167" spans="1:22">
      <c r="A167" s="3">
        <v>39752</v>
      </c>
      <c r="B167">
        <v>98.47</v>
      </c>
      <c r="C167" s="3">
        <v>39752</v>
      </c>
      <c r="D167">
        <v>3.9529999999999998</v>
      </c>
      <c r="E167" s="3">
        <v>39752</v>
      </c>
      <c r="F167">
        <v>1.476</v>
      </c>
      <c r="G167" s="3">
        <v>39752</v>
      </c>
      <c r="H167">
        <v>0.55300000000000005</v>
      </c>
      <c r="I167" s="3">
        <v>39752</v>
      </c>
      <c r="J167">
        <v>7.4</v>
      </c>
      <c r="K167" s="3">
        <v>39752</v>
      </c>
      <c r="L167">
        <v>1.8</v>
      </c>
      <c r="M167" s="3">
        <v>39752</v>
      </c>
      <c r="N167">
        <v>-107.5</v>
      </c>
      <c r="Q167" s="3"/>
      <c r="S167" s="3">
        <v>41060</v>
      </c>
      <c r="T167">
        <v>2.0884</v>
      </c>
      <c r="U167" s="3">
        <v>39752</v>
      </c>
      <c r="V167">
        <v>0.86799999999999999</v>
      </c>
    </row>
    <row r="168" spans="1:22">
      <c r="A168" s="3">
        <v>39780</v>
      </c>
      <c r="B168">
        <v>95.53</v>
      </c>
      <c r="C168" s="3">
        <v>39780</v>
      </c>
      <c r="D168">
        <v>2.92</v>
      </c>
      <c r="E168" s="3">
        <v>39780</v>
      </c>
      <c r="F168">
        <v>1.399</v>
      </c>
      <c r="G168" s="3">
        <v>39780</v>
      </c>
      <c r="H168">
        <v>0.60099999999999998</v>
      </c>
      <c r="I168" s="3">
        <v>39782</v>
      </c>
      <c r="J168">
        <v>7.7</v>
      </c>
      <c r="K168" s="3">
        <v>39782</v>
      </c>
      <c r="L168">
        <v>1.8</v>
      </c>
      <c r="M168" s="3">
        <v>39782</v>
      </c>
      <c r="N168">
        <v>-129</v>
      </c>
      <c r="Q168" s="3"/>
      <c r="S168" s="3">
        <v>41089</v>
      </c>
      <c r="T168">
        <v>2.0968</v>
      </c>
      <c r="U168" s="3">
        <v>39780</v>
      </c>
      <c r="V168">
        <v>0.875</v>
      </c>
    </row>
    <row r="169" spans="1:22">
      <c r="A169" s="3">
        <v>39813</v>
      </c>
      <c r="B169">
        <v>90.64</v>
      </c>
      <c r="C169" s="3">
        <v>39813</v>
      </c>
      <c r="D169">
        <v>2.2122999999999999</v>
      </c>
      <c r="E169" s="3">
        <v>39813</v>
      </c>
      <c r="F169">
        <v>1.1739999999999999</v>
      </c>
      <c r="G169" s="3">
        <v>39813</v>
      </c>
      <c r="H169">
        <v>0.38</v>
      </c>
      <c r="I169" s="3">
        <v>39813</v>
      </c>
      <c r="J169">
        <v>9.8000000000000007</v>
      </c>
      <c r="K169" s="3">
        <v>39813</v>
      </c>
      <c r="L169">
        <v>1.8</v>
      </c>
      <c r="M169" s="3">
        <v>39813</v>
      </c>
      <c r="N169">
        <v>-137.19999999999999</v>
      </c>
      <c r="Q169" s="3"/>
      <c r="S169" s="3">
        <v>41121</v>
      </c>
      <c r="T169">
        <v>2.177</v>
      </c>
      <c r="U169" s="3">
        <v>39813</v>
      </c>
      <c r="V169">
        <v>0.68899999999999995</v>
      </c>
    </row>
    <row r="170" spans="1:22">
      <c r="A170" s="3">
        <v>39843</v>
      </c>
      <c r="B170">
        <v>89.92</v>
      </c>
      <c r="C170" s="3">
        <v>39843</v>
      </c>
      <c r="D170">
        <v>2.8403</v>
      </c>
      <c r="E170" s="3">
        <v>39843</v>
      </c>
      <c r="F170">
        <v>1.2969999999999999</v>
      </c>
      <c r="G170" s="3">
        <v>39843</v>
      </c>
      <c r="H170">
        <v>0.40600000000000003</v>
      </c>
      <c r="I170" s="3">
        <v>39844</v>
      </c>
      <c r="J170">
        <v>10.199999999999999</v>
      </c>
      <c r="K170" s="3">
        <v>39844</v>
      </c>
      <c r="L170">
        <v>2</v>
      </c>
      <c r="M170" s="3">
        <v>39844</v>
      </c>
      <c r="N170">
        <v>810.5</v>
      </c>
      <c r="Q170" s="3"/>
      <c r="S170" s="3">
        <v>41152</v>
      </c>
      <c r="T170">
        <v>2.2602000000000002</v>
      </c>
      <c r="U170" s="3">
        <v>39843</v>
      </c>
      <c r="V170">
        <v>0.74299999999999999</v>
      </c>
    </row>
    <row r="171" spans="1:22">
      <c r="A171" s="3">
        <v>39871</v>
      </c>
      <c r="B171">
        <v>97.58</v>
      </c>
      <c r="C171" s="3">
        <v>39871</v>
      </c>
      <c r="D171">
        <v>3.0131000000000001</v>
      </c>
      <c r="E171" s="3">
        <v>39871</v>
      </c>
      <c r="F171">
        <v>1.28</v>
      </c>
      <c r="G171" s="3">
        <v>39871</v>
      </c>
      <c r="H171">
        <v>0.40500000000000003</v>
      </c>
      <c r="I171" s="3">
        <v>39872</v>
      </c>
      <c r="J171">
        <v>9.5</v>
      </c>
      <c r="K171" s="3">
        <v>39872</v>
      </c>
      <c r="L171">
        <v>2.1</v>
      </c>
      <c r="M171" s="3">
        <v>39872</v>
      </c>
      <c r="N171">
        <v>-92.4</v>
      </c>
      <c r="Q171" s="3"/>
      <c r="S171" s="3">
        <v>41180</v>
      </c>
      <c r="T171">
        <v>2.4222999999999999</v>
      </c>
      <c r="U171" s="3">
        <v>39871</v>
      </c>
      <c r="V171">
        <v>0.70499999999999996</v>
      </c>
    </row>
    <row r="172" spans="1:22">
      <c r="A172" s="3">
        <v>39903</v>
      </c>
      <c r="B172">
        <v>98.96</v>
      </c>
      <c r="C172" s="3">
        <v>39903</v>
      </c>
      <c r="D172">
        <v>2.6629</v>
      </c>
      <c r="E172" s="3">
        <v>39903</v>
      </c>
      <c r="F172">
        <v>1.353</v>
      </c>
      <c r="G172" s="3">
        <v>39903</v>
      </c>
      <c r="H172">
        <v>0.42</v>
      </c>
      <c r="I172" s="3">
        <v>39903</v>
      </c>
      <c r="J172">
        <v>9.4</v>
      </c>
      <c r="K172" s="3">
        <v>39903</v>
      </c>
      <c r="L172">
        <v>2.2000000000000002</v>
      </c>
      <c r="M172" s="3">
        <v>39903</v>
      </c>
      <c r="N172">
        <v>-100.5</v>
      </c>
      <c r="Q172" s="3"/>
      <c r="S172" s="3">
        <v>41213</v>
      </c>
      <c r="T172">
        <v>2.4971000000000001</v>
      </c>
      <c r="U172" s="3">
        <v>39903</v>
      </c>
      <c r="V172">
        <v>0.79</v>
      </c>
    </row>
    <row r="173" spans="1:22">
      <c r="A173" s="3">
        <v>39933</v>
      </c>
      <c r="B173">
        <v>98.63</v>
      </c>
      <c r="C173" s="3">
        <v>39933</v>
      </c>
      <c r="D173">
        <v>3.1187</v>
      </c>
      <c r="E173" s="3">
        <v>39933</v>
      </c>
      <c r="F173">
        <v>1.4319999999999999</v>
      </c>
      <c r="G173" s="3">
        <v>39933</v>
      </c>
      <c r="H173">
        <v>0.39200000000000002</v>
      </c>
      <c r="I173" s="3">
        <v>39933</v>
      </c>
      <c r="J173">
        <v>8.6999999999999993</v>
      </c>
      <c r="K173" s="3">
        <v>39933</v>
      </c>
      <c r="L173">
        <v>2.7</v>
      </c>
      <c r="M173" s="3">
        <v>39933</v>
      </c>
      <c r="N173">
        <v>-89.3</v>
      </c>
      <c r="Q173" s="3"/>
      <c r="S173" s="3">
        <v>41243</v>
      </c>
      <c r="T173">
        <v>2.4222000000000001</v>
      </c>
      <c r="U173" s="3">
        <v>39933</v>
      </c>
      <c r="V173">
        <v>0.82299999999999995</v>
      </c>
    </row>
    <row r="174" spans="1:22">
      <c r="A174" s="3">
        <v>39962</v>
      </c>
      <c r="B174">
        <v>95.34</v>
      </c>
      <c r="C174" s="3">
        <v>39962</v>
      </c>
      <c r="D174">
        <v>3.4594</v>
      </c>
      <c r="E174" s="3">
        <v>39962</v>
      </c>
      <c r="F174">
        <v>1.49</v>
      </c>
      <c r="G174" s="3">
        <v>39962</v>
      </c>
      <c r="H174">
        <v>0.35899999999999999</v>
      </c>
      <c r="I174" s="3">
        <v>39964</v>
      </c>
      <c r="J174">
        <v>9.1</v>
      </c>
      <c r="K174" s="3">
        <v>39964</v>
      </c>
      <c r="L174">
        <v>2.7</v>
      </c>
      <c r="M174" s="3">
        <v>39964</v>
      </c>
      <c r="N174">
        <v>-17.5</v>
      </c>
      <c r="Q174" s="3"/>
      <c r="S174" s="3">
        <v>41274</v>
      </c>
      <c r="T174">
        <v>2.4518</v>
      </c>
      <c r="U174" s="3">
        <v>39962</v>
      </c>
      <c r="V174">
        <v>0.82</v>
      </c>
    </row>
    <row r="175" spans="1:22">
      <c r="A175" s="3">
        <v>39994</v>
      </c>
      <c r="B175">
        <v>96.36</v>
      </c>
      <c r="C175" s="3">
        <v>39994</v>
      </c>
      <c r="D175">
        <v>3.5326</v>
      </c>
      <c r="E175" s="3">
        <v>39994</v>
      </c>
      <c r="F175">
        <v>1.359</v>
      </c>
      <c r="G175" s="3">
        <v>39994</v>
      </c>
      <c r="H175">
        <v>0.32</v>
      </c>
      <c r="I175" s="3">
        <v>39994</v>
      </c>
      <c r="J175">
        <v>9.3000000000000007</v>
      </c>
      <c r="K175" s="3">
        <v>39994</v>
      </c>
      <c r="L175">
        <v>2.5</v>
      </c>
      <c r="M175" s="3">
        <v>39994</v>
      </c>
      <c r="N175">
        <v>367.8</v>
      </c>
      <c r="Q175" s="3"/>
      <c r="S175" s="3">
        <v>41305</v>
      </c>
      <c r="T175">
        <v>2.5644</v>
      </c>
      <c r="U175" s="3">
        <v>39994</v>
      </c>
      <c r="V175">
        <v>0.72499999999999998</v>
      </c>
    </row>
    <row r="176" spans="1:22">
      <c r="A176" s="3">
        <v>40025</v>
      </c>
      <c r="B176">
        <v>94.68</v>
      </c>
      <c r="C176" s="3">
        <v>40025</v>
      </c>
      <c r="D176">
        <v>3.4796</v>
      </c>
      <c r="E176" s="3">
        <v>40025</v>
      </c>
      <c r="F176">
        <v>1.419</v>
      </c>
      <c r="G176" s="3">
        <v>40025</v>
      </c>
      <c r="H176">
        <v>0.28499999999999998</v>
      </c>
      <c r="I176" s="3">
        <v>40025</v>
      </c>
      <c r="J176">
        <v>8.5</v>
      </c>
      <c r="K176" s="3">
        <v>40025</v>
      </c>
      <c r="L176">
        <v>2.7</v>
      </c>
      <c r="M176" s="3">
        <v>40025</v>
      </c>
      <c r="N176">
        <v>346.4</v>
      </c>
      <c r="Q176" s="3"/>
      <c r="S176" s="3">
        <v>41333</v>
      </c>
      <c r="T176">
        <v>2.5419</v>
      </c>
      <c r="U176" s="3">
        <v>40025</v>
      </c>
      <c r="V176">
        <v>0.71399999999999997</v>
      </c>
    </row>
    <row r="177" spans="1:22">
      <c r="A177" s="3">
        <v>40056</v>
      </c>
      <c r="B177">
        <v>93.12</v>
      </c>
      <c r="C177" s="3">
        <v>40056</v>
      </c>
      <c r="D177">
        <v>3.3975</v>
      </c>
      <c r="E177" s="3">
        <v>40056</v>
      </c>
      <c r="F177">
        <v>1.31</v>
      </c>
      <c r="G177" s="3">
        <v>40056</v>
      </c>
      <c r="H177">
        <v>0.254</v>
      </c>
      <c r="I177" s="3">
        <v>40056</v>
      </c>
      <c r="J177">
        <v>8.4</v>
      </c>
      <c r="K177" s="3">
        <v>40056</v>
      </c>
      <c r="L177">
        <v>2.8</v>
      </c>
      <c r="M177" s="3">
        <v>40056</v>
      </c>
      <c r="N177">
        <v>-152.6</v>
      </c>
      <c r="Q177" s="3"/>
      <c r="S177" s="3">
        <v>41362</v>
      </c>
      <c r="T177">
        <v>2.5179</v>
      </c>
      <c r="U177" s="3">
        <v>40056</v>
      </c>
      <c r="V177">
        <v>0.61399999999999999</v>
      </c>
    </row>
    <row r="178" spans="1:22">
      <c r="A178" s="3">
        <v>40086</v>
      </c>
      <c r="B178">
        <v>89.71</v>
      </c>
      <c r="C178" s="3">
        <v>40086</v>
      </c>
      <c r="D178">
        <v>3.3052999999999999</v>
      </c>
      <c r="E178" s="3">
        <v>40086</v>
      </c>
      <c r="F178">
        <v>1.3009999999999999</v>
      </c>
      <c r="G178" s="3">
        <v>40086</v>
      </c>
      <c r="H178">
        <v>0.25</v>
      </c>
      <c r="I178" s="3">
        <v>40086</v>
      </c>
      <c r="J178">
        <v>7.4</v>
      </c>
      <c r="K178" s="3">
        <v>40086</v>
      </c>
      <c r="L178">
        <v>3</v>
      </c>
      <c r="M178" s="3">
        <v>40086</v>
      </c>
      <c r="N178">
        <v>469</v>
      </c>
      <c r="Q178" s="3"/>
      <c r="S178" s="3">
        <v>41394</v>
      </c>
      <c r="T178">
        <v>2.3433999999999999</v>
      </c>
      <c r="U178" s="3">
        <v>40086</v>
      </c>
      <c r="V178">
        <v>0.60099999999999998</v>
      </c>
    </row>
    <row r="179" spans="1:22">
      <c r="A179" s="3">
        <v>40116</v>
      </c>
      <c r="B179">
        <v>90.09</v>
      </c>
      <c r="C179" s="3">
        <v>40116</v>
      </c>
      <c r="D179">
        <v>3.3828</v>
      </c>
      <c r="E179" s="3">
        <v>40116</v>
      </c>
      <c r="F179">
        <v>1.415</v>
      </c>
      <c r="G179" s="3">
        <v>40116</v>
      </c>
      <c r="H179">
        <v>0.26400000000000001</v>
      </c>
      <c r="I179" s="3">
        <v>40117</v>
      </c>
      <c r="J179">
        <v>6.3</v>
      </c>
      <c r="K179" s="3">
        <v>40117</v>
      </c>
      <c r="L179">
        <v>3.4</v>
      </c>
      <c r="M179" s="3">
        <v>40117</v>
      </c>
      <c r="N179">
        <v>-1163.7</v>
      </c>
      <c r="Q179" s="3"/>
      <c r="S179" s="3">
        <v>41425</v>
      </c>
      <c r="T179">
        <v>2.1886999999999999</v>
      </c>
      <c r="U179" s="3">
        <v>40116</v>
      </c>
      <c r="V179">
        <v>0.67900000000000005</v>
      </c>
    </row>
    <row r="180" spans="1:22">
      <c r="A180" s="3">
        <v>40147</v>
      </c>
      <c r="B180">
        <v>86.41</v>
      </c>
      <c r="C180" s="3">
        <v>40147</v>
      </c>
      <c r="D180">
        <v>3.1978</v>
      </c>
      <c r="E180" s="3">
        <v>40147</v>
      </c>
      <c r="F180">
        <v>1.266</v>
      </c>
      <c r="G180" s="3">
        <v>40147</v>
      </c>
      <c r="H180">
        <v>0.23400000000000001</v>
      </c>
      <c r="I180" s="3">
        <v>40147</v>
      </c>
      <c r="J180">
        <v>6</v>
      </c>
      <c r="K180" s="3">
        <v>40147</v>
      </c>
      <c r="L180">
        <v>3.3</v>
      </c>
      <c r="M180" s="3">
        <v>40147</v>
      </c>
      <c r="N180">
        <v>-260.5</v>
      </c>
      <c r="Q180" s="3"/>
      <c r="S180" s="3">
        <v>41453</v>
      </c>
      <c r="T180">
        <v>1.9899</v>
      </c>
      <c r="U180" s="3">
        <v>40147</v>
      </c>
      <c r="V180">
        <v>0.54500000000000004</v>
      </c>
    </row>
    <row r="181" spans="1:22">
      <c r="A181" s="3">
        <v>40178</v>
      </c>
      <c r="B181">
        <v>93.03</v>
      </c>
      <c r="C181" s="3">
        <v>40178</v>
      </c>
      <c r="D181">
        <v>3.8368000000000002</v>
      </c>
      <c r="E181" s="3">
        <v>40178</v>
      </c>
      <c r="F181">
        <v>1.2949999999999999</v>
      </c>
      <c r="G181" s="3">
        <v>40178</v>
      </c>
      <c r="H181">
        <v>0.152</v>
      </c>
      <c r="I181" s="3">
        <v>40178</v>
      </c>
      <c r="J181">
        <v>3.7</v>
      </c>
      <c r="K181" s="3">
        <v>40178</v>
      </c>
      <c r="L181">
        <v>3.1</v>
      </c>
      <c r="M181" s="3">
        <v>40178</v>
      </c>
      <c r="N181">
        <v>-268.39999999999998</v>
      </c>
      <c r="Q181" s="3"/>
      <c r="U181" s="3">
        <v>40178</v>
      </c>
      <c r="V181">
        <v>0.47299999999999998</v>
      </c>
    </row>
    <row r="182" spans="1:22">
      <c r="A182" s="3">
        <v>40207</v>
      </c>
      <c r="B182">
        <v>90.27</v>
      </c>
      <c r="C182" s="3">
        <v>40207</v>
      </c>
      <c r="D182">
        <v>3.5844</v>
      </c>
      <c r="E182" s="3">
        <v>40207</v>
      </c>
      <c r="F182">
        <v>1.325</v>
      </c>
      <c r="G182" s="3">
        <v>40207</v>
      </c>
      <c r="H182">
        <v>0.16400000000000001</v>
      </c>
      <c r="I182" s="3">
        <v>40209</v>
      </c>
      <c r="J182">
        <v>2.1</v>
      </c>
      <c r="K182" s="3">
        <v>40209</v>
      </c>
      <c r="L182">
        <v>3</v>
      </c>
      <c r="M182" s="3">
        <v>40209</v>
      </c>
      <c r="N182">
        <v>-104.5</v>
      </c>
      <c r="Q182" s="3"/>
      <c r="U182" s="3">
        <v>40207</v>
      </c>
      <c r="V182">
        <v>0.5</v>
      </c>
    </row>
    <row r="183" spans="1:22">
      <c r="A183" s="3">
        <v>40235</v>
      </c>
      <c r="B183">
        <v>88.97</v>
      </c>
      <c r="C183" s="3">
        <v>40235</v>
      </c>
      <c r="D183">
        <v>3.6116999999999999</v>
      </c>
      <c r="E183" s="3">
        <v>40235</v>
      </c>
      <c r="F183">
        <v>1.3049999999999999</v>
      </c>
      <c r="G183" s="3">
        <v>40235</v>
      </c>
      <c r="H183">
        <v>0.16500000000000001</v>
      </c>
      <c r="I183" s="3">
        <v>40237</v>
      </c>
      <c r="J183">
        <v>2.4</v>
      </c>
      <c r="K183" s="3">
        <v>40237</v>
      </c>
      <c r="L183">
        <v>2.7</v>
      </c>
      <c r="M183" s="3">
        <v>40237</v>
      </c>
      <c r="N183">
        <v>800.9</v>
      </c>
      <c r="Q183" s="3"/>
      <c r="U183" s="3">
        <v>40235</v>
      </c>
      <c r="V183">
        <v>0.505</v>
      </c>
    </row>
    <row r="184" spans="1:22">
      <c r="A184" s="3">
        <v>40268</v>
      </c>
      <c r="B184">
        <v>93.47</v>
      </c>
      <c r="C184" s="3">
        <v>40268</v>
      </c>
      <c r="D184">
        <v>3.8256999999999999</v>
      </c>
      <c r="E184" s="3">
        <v>40268</v>
      </c>
      <c r="F184">
        <v>1.4</v>
      </c>
      <c r="G184" s="3">
        <v>40268</v>
      </c>
      <c r="H184">
        <v>0.18099999999999999</v>
      </c>
      <c r="I184" s="3">
        <v>40268</v>
      </c>
      <c r="J184">
        <v>1.6</v>
      </c>
      <c r="K184" s="3">
        <v>40268</v>
      </c>
      <c r="L184">
        <v>2.7</v>
      </c>
      <c r="M184" s="3">
        <v>40268</v>
      </c>
      <c r="N184">
        <v>-17335.7</v>
      </c>
      <c r="Q184" s="3"/>
      <c r="U184" s="3">
        <v>40268</v>
      </c>
      <c r="V184">
        <v>0.55900000000000005</v>
      </c>
    </row>
    <row r="185" spans="1:22">
      <c r="A185" s="3">
        <v>40298</v>
      </c>
      <c r="B185">
        <v>93.85</v>
      </c>
      <c r="C185" s="3">
        <v>40298</v>
      </c>
      <c r="D185">
        <v>3.6532</v>
      </c>
      <c r="E185" s="3">
        <v>40298</v>
      </c>
      <c r="F185">
        <v>1.29</v>
      </c>
      <c r="G185" s="3">
        <v>40298</v>
      </c>
      <c r="H185">
        <v>0.17</v>
      </c>
      <c r="I185" s="3">
        <v>40298</v>
      </c>
      <c r="J185">
        <v>1.9</v>
      </c>
      <c r="K185" s="3">
        <v>40298</v>
      </c>
      <c r="L185">
        <v>2.9</v>
      </c>
      <c r="M185" s="3">
        <v>40298</v>
      </c>
      <c r="N185">
        <v>1388.6</v>
      </c>
      <c r="Q185" s="3"/>
      <c r="U185" s="3">
        <v>40298</v>
      </c>
      <c r="V185">
        <v>0.47</v>
      </c>
    </row>
    <row r="186" spans="1:22">
      <c r="A186" s="3">
        <v>40329</v>
      </c>
      <c r="B186">
        <v>91.27</v>
      </c>
      <c r="C186" s="3">
        <v>40329</v>
      </c>
      <c r="D186">
        <v>3.2848000000000002</v>
      </c>
      <c r="E186" s="3">
        <v>40329</v>
      </c>
      <c r="F186">
        <v>1.2650000000000001</v>
      </c>
      <c r="G186" s="3">
        <v>40329</v>
      </c>
      <c r="H186">
        <v>0.17</v>
      </c>
      <c r="I186" s="3">
        <v>40329</v>
      </c>
      <c r="J186">
        <v>1.9</v>
      </c>
      <c r="K186" s="3">
        <v>40329</v>
      </c>
      <c r="L186">
        <v>3.1</v>
      </c>
      <c r="M186" s="3">
        <v>40329</v>
      </c>
      <c r="N186">
        <v>9.9</v>
      </c>
      <c r="Q186" s="3"/>
      <c r="U186" s="3">
        <v>40329</v>
      </c>
      <c r="V186">
        <v>0.438</v>
      </c>
    </row>
    <row r="187" spans="1:22">
      <c r="A187" s="3">
        <v>40359</v>
      </c>
      <c r="B187">
        <v>88.43</v>
      </c>
      <c r="C187" s="3">
        <v>40359</v>
      </c>
      <c r="D187">
        <v>2.9310999999999998</v>
      </c>
      <c r="E187" s="3">
        <v>40359</v>
      </c>
      <c r="F187">
        <v>1.091</v>
      </c>
      <c r="G187" s="3">
        <v>40359</v>
      </c>
      <c r="H187">
        <v>0.155</v>
      </c>
      <c r="I187" s="3">
        <v>40359</v>
      </c>
      <c r="J187">
        <v>1.9</v>
      </c>
      <c r="K187" s="3">
        <v>40359</v>
      </c>
      <c r="L187">
        <v>2.9</v>
      </c>
      <c r="M187" s="3">
        <v>40359</v>
      </c>
      <c r="N187">
        <v>37.700000000000003</v>
      </c>
      <c r="Q187" s="3"/>
      <c r="U187" s="3">
        <v>40359</v>
      </c>
      <c r="V187">
        <v>0.35399999999999998</v>
      </c>
    </row>
    <row r="188" spans="1:22">
      <c r="A188" s="3">
        <v>40389</v>
      </c>
      <c r="B188">
        <v>86.47</v>
      </c>
      <c r="C188" s="3">
        <v>40389</v>
      </c>
      <c r="D188">
        <v>2.9051999999999998</v>
      </c>
      <c r="E188" s="3">
        <v>40389</v>
      </c>
      <c r="F188">
        <v>1.0740000000000001</v>
      </c>
      <c r="G188" s="3">
        <v>40389</v>
      </c>
      <c r="H188">
        <v>0.155</v>
      </c>
      <c r="I188" s="3">
        <v>40390</v>
      </c>
      <c r="J188">
        <v>2.1</v>
      </c>
      <c r="K188" s="3">
        <v>40390</v>
      </c>
      <c r="L188">
        <v>2.7</v>
      </c>
      <c r="M188" s="3">
        <v>40390</v>
      </c>
      <c r="N188">
        <v>114.6</v>
      </c>
      <c r="Q188" s="3"/>
      <c r="U188" s="3">
        <v>40389</v>
      </c>
      <c r="V188">
        <v>0.35799999999999998</v>
      </c>
    </row>
    <row r="189" spans="1:22">
      <c r="A189" s="3">
        <v>40421</v>
      </c>
      <c r="B189">
        <v>84.2</v>
      </c>
      <c r="C189" s="3">
        <v>40421</v>
      </c>
      <c r="D189">
        <v>2.4683000000000002</v>
      </c>
      <c r="E189" s="3">
        <v>40421</v>
      </c>
      <c r="F189">
        <v>0.97099999999999997</v>
      </c>
      <c r="G189" s="3">
        <v>40421</v>
      </c>
      <c r="H189">
        <v>0.126</v>
      </c>
      <c r="I189" s="3">
        <v>40421</v>
      </c>
      <c r="J189">
        <v>2.8</v>
      </c>
      <c r="K189" s="3">
        <v>40421</v>
      </c>
      <c r="L189">
        <v>2.8</v>
      </c>
      <c r="M189" s="3">
        <v>40421</v>
      </c>
      <c r="N189">
        <v>-61.4</v>
      </c>
      <c r="Q189" s="3"/>
      <c r="U189" s="3">
        <v>40421</v>
      </c>
      <c r="V189">
        <v>0.26100000000000001</v>
      </c>
    </row>
    <row r="190" spans="1:22">
      <c r="A190" s="3">
        <v>40451</v>
      </c>
      <c r="B190">
        <v>83.53</v>
      </c>
      <c r="C190" s="3">
        <v>40451</v>
      </c>
      <c r="D190">
        <v>2.5098000000000003</v>
      </c>
      <c r="E190" s="3">
        <v>40451</v>
      </c>
      <c r="F190">
        <v>0.94</v>
      </c>
      <c r="G190" s="3">
        <v>40451</v>
      </c>
      <c r="H190">
        <v>0.14099999999999999</v>
      </c>
      <c r="I190" s="3">
        <v>40451</v>
      </c>
      <c r="J190">
        <v>3</v>
      </c>
      <c r="K190" s="3">
        <v>40451</v>
      </c>
      <c r="L190">
        <v>2.8</v>
      </c>
      <c r="M190" s="3">
        <v>40451</v>
      </c>
      <c r="N190">
        <v>49.6</v>
      </c>
      <c r="Q190" s="3"/>
      <c r="U190" s="3">
        <v>40451</v>
      </c>
      <c r="V190">
        <v>0.26800000000000002</v>
      </c>
    </row>
    <row r="191" spans="1:22">
      <c r="A191" s="3">
        <v>40480</v>
      </c>
      <c r="B191">
        <v>80.400000000000006</v>
      </c>
      <c r="C191" s="3">
        <v>40480</v>
      </c>
      <c r="D191">
        <v>2.5992999999999999</v>
      </c>
      <c r="E191" s="3">
        <v>40480</v>
      </c>
      <c r="F191">
        <v>0.93899999999999995</v>
      </c>
      <c r="G191" s="3">
        <v>40480</v>
      </c>
      <c r="H191">
        <v>0.14499999999999999</v>
      </c>
      <c r="I191" s="3">
        <v>40482</v>
      </c>
      <c r="J191">
        <v>3.2</v>
      </c>
      <c r="K191" s="3">
        <v>40482</v>
      </c>
      <c r="L191">
        <v>2.8</v>
      </c>
      <c r="M191" s="3">
        <v>40482</v>
      </c>
      <c r="N191">
        <v>1.6</v>
      </c>
      <c r="Q191" s="3"/>
      <c r="U191" s="3">
        <v>40480</v>
      </c>
      <c r="V191">
        <v>0.30399999999999999</v>
      </c>
    </row>
    <row r="192" spans="1:22">
      <c r="A192" s="3">
        <v>40512</v>
      </c>
      <c r="B192">
        <v>83.69</v>
      </c>
      <c r="C192" s="3">
        <v>40512</v>
      </c>
      <c r="D192">
        <v>2.7968000000000002</v>
      </c>
      <c r="E192" s="3">
        <v>40512</v>
      </c>
      <c r="F192">
        <v>1.194</v>
      </c>
      <c r="G192" s="3">
        <v>40512</v>
      </c>
      <c r="H192">
        <v>0.2</v>
      </c>
      <c r="I192" s="3">
        <v>40512</v>
      </c>
      <c r="J192">
        <v>3.3</v>
      </c>
      <c r="K192" s="3">
        <v>40512</v>
      </c>
      <c r="L192">
        <v>2.6</v>
      </c>
      <c r="M192" s="3">
        <v>40512</v>
      </c>
      <c r="N192">
        <v>-56.8</v>
      </c>
      <c r="Q192" s="3"/>
      <c r="U192" s="3">
        <v>40512</v>
      </c>
      <c r="V192">
        <v>0.45</v>
      </c>
    </row>
    <row r="193" spans="1:22">
      <c r="A193" s="3">
        <v>40543</v>
      </c>
      <c r="B193">
        <v>81.12</v>
      </c>
      <c r="C193" s="3">
        <v>40543</v>
      </c>
      <c r="D193">
        <v>3.2934999999999999</v>
      </c>
      <c r="E193" s="3">
        <v>40543</v>
      </c>
      <c r="F193">
        <v>1.1280000000000001</v>
      </c>
      <c r="G193" s="3">
        <v>40543</v>
      </c>
      <c r="H193">
        <v>0.18</v>
      </c>
      <c r="I193" s="3">
        <v>40543</v>
      </c>
      <c r="J193">
        <v>3.5</v>
      </c>
      <c r="K193" s="3">
        <v>40543</v>
      </c>
      <c r="L193">
        <v>2.2999999999999998</v>
      </c>
      <c r="M193" s="3">
        <v>40543</v>
      </c>
      <c r="N193">
        <v>32.6</v>
      </c>
      <c r="Q193" s="3"/>
      <c r="U193" s="3">
        <v>40543</v>
      </c>
      <c r="V193">
        <v>0.40899999999999997</v>
      </c>
    </row>
    <row r="194" spans="1:22">
      <c r="A194" s="3">
        <v>40574</v>
      </c>
      <c r="B194">
        <v>82.04</v>
      </c>
      <c r="C194" s="3">
        <v>40574</v>
      </c>
      <c r="D194">
        <v>3.3704000000000001</v>
      </c>
      <c r="E194" s="3">
        <v>40574</v>
      </c>
      <c r="F194">
        <v>1.2190000000000001</v>
      </c>
      <c r="G194" s="3">
        <v>40574</v>
      </c>
      <c r="H194">
        <v>0.20499999999999999</v>
      </c>
      <c r="I194" s="3">
        <v>40574</v>
      </c>
      <c r="J194">
        <v>4.5</v>
      </c>
      <c r="K194" s="3">
        <v>40574</v>
      </c>
      <c r="L194">
        <v>2.2999999999999998</v>
      </c>
      <c r="M194" s="3">
        <v>40602</v>
      </c>
      <c r="N194">
        <v>1.9</v>
      </c>
      <c r="Q194" s="3"/>
      <c r="U194" s="3">
        <v>40574</v>
      </c>
      <c r="V194">
        <v>0.495</v>
      </c>
    </row>
    <row r="195" spans="1:22">
      <c r="A195" s="3">
        <v>40602</v>
      </c>
      <c r="B195">
        <v>81.78</v>
      </c>
      <c r="C195" s="3">
        <v>40602</v>
      </c>
      <c r="D195">
        <v>3.4272</v>
      </c>
      <c r="E195" s="3">
        <v>40602</v>
      </c>
      <c r="F195">
        <v>1.264</v>
      </c>
      <c r="G195" s="3">
        <v>40602</v>
      </c>
      <c r="H195">
        <v>0.25</v>
      </c>
      <c r="I195" s="3">
        <v>40602</v>
      </c>
      <c r="J195">
        <v>4.4000000000000004</v>
      </c>
      <c r="K195" s="3">
        <v>40602</v>
      </c>
      <c r="L195">
        <v>2.4</v>
      </c>
      <c r="M195" s="3">
        <v>40633</v>
      </c>
      <c r="N195">
        <v>-80</v>
      </c>
      <c r="Q195" s="3"/>
      <c r="U195" s="3">
        <v>40602</v>
      </c>
      <c r="V195">
        <v>0.55500000000000005</v>
      </c>
    </row>
    <row r="196" spans="1:22">
      <c r="A196" s="3">
        <v>40633</v>
      </c>
      <c r="B196">
        <v>83.13</v>
      </c>
      <c r="C196" s="3">
        <v>40633</v>
      </c>
      <c r="D196">
        <v>3.4702999999999999</v>
      </c>
      <c r="E196" s="3">
        <v>40633</v>
      </c>
      <c r="F196">
        <v>1.26</v>
      </c>
      <c r="G196" s="3">
        <v>40633</v>
      </c>
      <c r="H196">
        <v>0.21</v>
      </c>
      <c r="I196" s="3">
        <v>40633</v>
      </c>
      <c r="J196">
        <v>5</v>
      </c>
      <c r="K196" s="3">
        <v>40633</v>
      </c>
      <c r="L196">
        <v>2.6</v>
      </c>
      <c r="M196" s="3">
        <v>40724</v>
      </c>
      <c r="N196">
        <v>-90</v>
      </c>
      <c r="Q196" s="3"/>
      <c r="U196" s="3">
        <v>40633</v>
      </c>
      <c r="V196">
        <v>0.5</v>
      </c>
    </row>
    <row r="197" spans="1:22">
      <c r="A197" s="3">
        <v>40662</v>
      </c>
      <c r="B197">
        <v>81.19</v>
      </c>
      <c r="C197" s="3">
        <v>40662</v>
      </c>
      <c r="D197">
        <v>3.2862999999999998</v>
      </c>
      <c r="E197" s="3">
        <v>40662</v>
      </c>
      <c r="F197">
        <v>1.21</v>
      </c>
      <c r="G197" s="3">
        <v>40662</v>
      </c>
      <c r="H197">
        <v>0.20499999999999999</v>
      </c>
      <c r="I197" s="3">
        <v>40663</v>
      </c>
      <c r="J197">
        <v>5.2</v>
      </c>
      <c r="K197" s="3">
        <v>40663</v>
      </c>
      <c r="L197">
        <v>2.7</v>
      </c>
      <c r="M197" s="3">
        <v>40755</v>
      </c>
      <c r="N197">
        <v>-91.4</v>
      </c>
      <c r="Q197" s="3"/>
      <c r="U197" s="3">
        <v>40662</v>
      </c>
      <c r="V197">
        <v>0.47499999999999998</v>
      </c>
    </row>
    <row r="198" spans="1:22">
      <c r="A198" s="3">
        <v>40694</v>
      </c>
      <c r="B198">
        <v>81.52</v>
      </c>
      <c r="C198" s="3">
        <v>40694</v>
      </c>
      <c r="D198">
        <v>3.0607000000000002</v>
      </c>
      <c r="E198" s="3">
        <v>40694</v>
      </c>
      <c r="F198">
        <v>1.165</v>
      </c>
      <c r="G198" s="3">
        <v>40694</v>
      </c>
      <c r="H198">
        <v>0.184</v>
      </c>
      <c r="I198" s="3">
        <v>40694</v>
      </c>
      <c r="J198">
        <v>5.3</v>
      </c>
      <c r="K198" s="3">
        <v>40694</v>
      </c>
      <c r="L198">
        <v>2.7</v>
      </c>
      <c r="M198" s="3">
        <v>40816</v>
      </c>
      <c r="N198">
        <v>-62</v>
      </c>
      <c r="Q198" s="3"/>
      <c r="U198" s="3">
        <v>40694</v>
      </c>
      <c r="V198">
        <v>0.43</v>
      </c>
    </row>
    <row r="199" spans="1:22">
      <c r="A199" s="3">
        <v>40724</v>
      </c>
      <c r="B199">
        <v>80.56</v>
      </c>
      <c r="C199" s="3">
        <v>40724</v>
      </c>
      <c r="D199">
        <v>3.16</v>
      </c>
      <c r="E199" s="3">
        <v>40724</v>
      </c>
      <c r="F199">
        <v>1.1400000000000001</v>
      </c>
      <c r="G199" s="3">
        <v>40724</v>
      </c>
      <c r="H199">
        <v>0.17499999999999999</v>
      </c>
      <c r="I199" s="3">
        <v>40724</v>
      </c>
      <c r="J199">
        <v>6</v>
      </c>
      <c r="K199" s="3">
        <v>40724</v>
      </c>
      <c r="L199">
        <v>2.9</v>
      </c>
      <c r="M199" s="3">
        <v>40939</v>
      </c>
      <c r="N199">
        <v>198</v>
      </c>
      <c r="Q199" s="3"/>
      <c r="U199" s="3">
        <v>40724</v>
      </c>
      <c r="V199">
        <v>0.43</v>
      </c>
    </row>
    <row r="200" spans="1:22">
      <c r="A200" s="3">
        <v>40753</v>
      </c>
      <c r="B200">
        <v>76.760000000000005</v>
      </c>
      <c r="C200" s="3">
        <v>40753</v>
      </c>
      <c r="D200">
        <v>2.7961</v>
      </c>
      <c r="E200" s="3">
        <v>40753</v>
      </c>
      <c r="F200">
        <v>1.0820000000000001</v>
      </c>
      <c r="G200" s="3">
        <v>40753</v>
      </c>
      <c r="H200">
        <v>0.155</v>
      </c>
      <c r="I200" s="3">
        <v>40755</v>
      </c>
      <c r="J200">
        <v>8</v>
      </c>
      <c r="K200" s="3">
        <v>40755</v>
      </c>
      <c r="L200">
        <v>3</v>
      </c>
      <c r="M200" s="3">
        <v>40968</v>
      </c>
      <c r="N200">
        <v>-95.9</v>
      </c>
      <c r="Q200" s="3"/>
      <c r="U200" s="3">
        <v>40753</v>
      </c>
      <c r="V200">
        <v>0.376</v>
      </c>
    </row>
    <row r="201" spans="1:22">
      <c r="A201" s="3">
        <v>40786</v>
      </c>
      <c r="B201">
        <v>76.66</v>
      </c>
      <c r="C201" s="3">
        <v>40786</v>
      </c>
      <c r="D201">
        <v>2.2233999999999998</v>
      </c>
      <c r="E201" s="3">
        <v>40786</v>
      </c>
      <c r="F201">
        <v>1.034</v>
      </c>
      <c r="G201" s="3">
        <v>40786</v>
      </c>
      <c r="H201">
        <v>0.14000000000000001</v>
      </c>
      <c r="I201" s="3">
        <v>40786</v>
      </c>
      <c r="J201">
        <v>10.1</v>
      </c>
      <c r="K201" s="3">
        <v>40786</v>
      </c>
      <c r="L201">
        <v>2.7</v>
      </c>
      <c r="M201" s="3">
        <v>41029</v>
      </c>
      <c r="N201">
        <v>8.5</v>
      </c>
      <c r="Q201" s="3"/>
      <c r="U201" s="3">
        <v>40786</v>
      </c>
      <c r="V201">
        <v>0.34399999999999997</v>
      </c>
    </row>
    <row r="202" spans="1:22">
      <c r="A202" s="3">
        <v>40816</v>
      </c>
      <c r="B202">
        <v>77.06</v>
      </c>
      <c r="C202" s="3">
        <v>40816</v>
      </c>
      <c r="D202">
        <v>1.9154</v>
      </c>
      <c r="E202" s="3">
        <v>40816</v>
      </c>
      <c r="F202">
        <v>1.032</v>
      </c>
      <c r="G202" s="3">
        <v>40816</v>
      </c>
      <c r="H202">
        <v>0.14699999999999999</v>
      </c>
      <c r="I202" s="3">
        <v>40816</v>
      </c>
      <c r="J202">
        <v>9.9</v>
      </c>
      <c r="K202" s="3">
        <v>40816</v>
      </c>
      <c r="L202">
        <v>2.7</v>
      </c>
      <c r="M202" s="3">
        <v>41060</v>
      </c>
      <c r="N202">
        <v>5.5</v>
      </c>
      <c r="Q202" s="3"/>
      <c r="U202" s="3">
        <v>40816</v>
      </c>
      <c r="V202">
        <v>0.373</v>
      </c>
    </row>
    <row r="203" spans="1:22">
      <c r="A203" s="3">
        <v>40847</v>
      </c>
      <c r="B203">
        <v>78.17</v>
      </c>
      <c r="C203" s="3">
        <v>40847</v>
      </c>
      <c r="D203">
        <v>2.1133000000000002</v>
      </c>
      <c r="E203" s="3">
        <v>40847</v>
      </c>
      <c r="F203">
        <v>1.0469999999999999</v>
      </c>
      <c r="G203" s="3">
        <v>40847</v>
      </c>
      <c r="H203">
        <v>0.152</v>
      </c>
      <c r="I203" s="3">
        <v>40847</v>
      </c>
      <c r="J203">
        <v>9.6</v>
      </c>
      <c r="K203" s="3">
        <v>40847</v>
      </c>
      <c r="L203">
        <v>2.8</v>
      </c>
      <c r="M203" s="3">
        <v>41090</v>
      </c>
      <c r="N203">
        <v>-13</v>
      </c>
      <c r="Q203" s="3"/>
      <c r="U203" s="3">
        <v>40847</v>
      </c>
      <c r="V203">
        <v>0.38600000000000001</v>
      </c>
    </row>
    <row r="204" spans="1:22">
      <c r="A204" s="3">
        <v>40877</v>
      </c>
      <c r="B204">
        <v>77.62</v>
      </c>
      <c r="C204" s="3">
        <v>40877</v>
      </c>
      <c r="D204">
        <v>2.0680000000000001</v>
      </c>
      <c r="E204" s="3">
        <v>40877</v>
      </c>
      <c r="F204">
        <v>1.0720000000000001</v>
      </c>
      <c r="G204" s="3">
        <v>40877</v>
      </c>
      <c r="H204">
        <v>0.14099999999999999</v>
      </c>
      <c r="I204" s="3">
        <v>40877</v>
      </c>
      <c r="J204">
        <v>9.6999999999999993</v>
      </c>
      <c r="K204" s="3">
        <v>40877</v>
      </c>
      <c r="L204">
        <v>3</v>
      </c>
      <c r="M204" s="3">
        <v>41152</v>
      </c>
      <c r="N204">
        <v>-1.2</v>
      </c>
      <c r="Q204" s="3"/>
      <c r="U204" s="3">
        <v>40877</v>
      </c>
      <c r="V204">
        <v>0.378</v>
      </c>
    </row>
    <row r="205" spans="1:22">
      <c r="A205" s="3">
        <v>40907</v>
      </c>
      <c r="B205">
        <v>76.91</v>
      </c>
      <c r="C205" s="3">
        <v>40907</v>
      </c>
      <c r="D205">
        <v>1.8761999999999999</v>
      </c>
      <c r="E205" s="3">
        <v>40907</v>
      </c>
      <c r="F205">
        <v>0.98799999999999999</v>
      </c>
      <c r="G205" s="3">
        <v>40907</v>
      </c>
      <c r="H205">
        <v>0.13600000000000001</v>
      </c>
      <c r="I205" s="3">
        <v>40908</v>
      </c>
      <c r="J205">
        <v>9.6999999999999993</v>
      </c>
      <c r="K205" s="3">
        <v>40908</v>
      </c>
      <c r="L205">
        <v>3.2</v>
      </c>
      <c r="M205" s="3">
        <v>41213</v>
      </c>
      <c r="N205">
        <v>96.5</v>
      </c>
      <c r="Q205" s="3"/>
      <c r="U205" s="3">
        <v>40907</v>
      </c>
      <c r="V205">
        <v>0.34899999999999998</v>
      </c>
    </row>
    <row r="206" spans="1:22">
      <c r="A206" s="3">
        <v>40939</v>
      </c>
      <c r="B206">
        <v>76.27</v>
      </c>
      <c r="C206" s="3">
        <v>40939</v>
      </c>
      <c r="D206">
        <v>1.7970999999999999</v>
      </c>
      <c r="E206" s="3">
        <v>40939</v>
      </c>
      <c r="F206">
        <v>0.96699999999999997</v>
      </c>
      <c r="G206" s="3">
        <v>40939</v>
      </c>
      <c r="H206">
        <v>0.128</v>
      </c>
      <c r="I206" s="3">
        <v>40939</v>
      </c>
      <c r="J206">
        <v>10.4</v>
      </c>
      <c r="K206" s="3">
        <v>40939</v>
      </c>
      <c r="L206">
        <v>3.1</v>
      </c>
      <c r="M206" s="3">
        <v>41243</v>
      </c>
      <c r="N206">
        <v>38.5</v>
      </c>
      <c r="Q206" s="3"/>
      <c r="U206" s="3">
        <v>40939</v>
      </c>
      <c r="V206">
        <v>0.33900000000000002</v>
      </c>
    </row>
    <row r="207" spans="1:22">
      <c r="A207" s="3">
        <v>40968</v>
      </c>
      <c r="B207">
        <v>81.150000000000006</v>
      </c>
      <c r="C207" s="3">
        <v>40968</v>
      </c>
      <c r="D207">
        <v>1.9704999999999999</v>
      </c>
      <c r="E207" s="3">
        <v>40968</v>
      </c>
      <c r="F207">
        <v>0.96299999999999997</v>
      </c>
      <c r="G207" s="3">
        <v>40968</v>
      </c>
      <c r="H207">
        <v>0.112</v>
      </c>
      <c r="I207" s="3">
        <v>40968</v>
      </c>
      <c r="J207">
        <v>10.1</v>
      </c>
      <c r="K207" s="3">
        <v>40968</v>
      </c>
      <c r="L207">
        <v>2.9</v>
      </c>
      <c r="M207" s="3">
        <v>41274</v>
      </c>
      <c r="N207">
        <v>210</v>
      </c>
      <c r="Q207" s="3"/>
      <c r="U207" s="3">
        <v>40968</v>
      </c>
      <c r="V207">
        <v>0.29699999999999999</v>
      </c>
    </row>
    <row r="208" spans="1:22">
      <c r="A208" s="3">
        <v>40998</v>
      </c>
      <c r="B208">
        <v>82.87</v>
      </c>
      <c r="C208" s="3">
        <v>40998</v>
      </c>
      <c r="D208">
        <v>2.2088000000000001</v>
      </c>
      <c r="E208" s="3">
        <v>40998</v>
      </c>
      <c r="F208">
        <v>0.98899999999999999</v>
      </c>
      <c r="G208" s="3">
        <v>40998</v>
      </c>
      <c r="H208">
        <v>0.11799999999999999</v>
      </c>
      <c r="I208" s="3">
        <v>40999</v>
      </c>
      <c r="J208">
        <v>9.9</v>
      </c>
      <c r="K208" s="3">
        <v>40999</v>
      </c>
      <c r="L208">
        <v>3</v>
      </c>
      <c r="M208" s="3">
        <v>41305</v>
      </c>
      <c r="N208">
        <v>10.1</v>
      </c>
      <c r="Q208" s="3"/>
      <c r="U208" s="3">
        <v>40998</v>
      </c>
      <c r="V208">
        <v>0.318</v>
      </c>
    </row>
    <row r="209" spans="1:22">
      <c r="A209" s="3">
        <v>41029</v>
      </c>
      <c r="B209">
        <v>79.819999999999993</v>
      </c>
      <c r="C209" s="3">
        <v>41029</v>
      </c>
      <c r="D209">
        <v>1.9137</v>
      </c>
      <c r="E209" s="3">
        <v>41029</v>
      </c>
      <c r="F209">
        <v>0.89700000000000002</v>
      </c>
      <c r="G209" s="3">
        <v>41029</v>
      </c>
      <c r="H209">
        <v>0.108</v>
      </c>
      <c r="I209" s="3">
        <v>41029</v>
      </c>
      <c r="J209">
        <v>9.8000000000000007</v>
      </c>
      <c r="K209" s="3">
        <v>41029</v>
      </c>
      <c r="L209">
        <v>2.6</v>
      </c>
      <c r="M209" s="3">
        <v>41364</v>
      </c>
      <c r="N209">
        <v>348.4</v>
      </c>
      <c r="Q209" s="3"/>
      <c r="U209" s="3">
        <v>41029</v>
      </c>
      <c r="V209">
        <v>0.26300000000000001</v>
      </c>
    </row>
    <row r="210" spans="1:22">
      <c r="A210" s="3">
        <v>41060</v>
      </c>
      <c r="B210">
        <v>78.319999999999993</v>
      </c>
      <c r="C210" s="3">
        <v>41060</v>
      </c>
      <c r="D210">
        <v>1.5577999999999999</v>
      </c>
      <c r="E210" s="3">
        <v>41060</v>
      </c>
      <c r="F210">
        <v>0.82399999999999995</v>
      </c>
      <c r="G210" s="3">
        <v>41060</v>
      </c>
      <c r="H210">
        <v>0.105</v>
      </c>
      <c r="I210" s="3">
        <v>41060</v>
      </c>
      <c r="J210">
        <v>9.6999999999999993</v>
      </c>
      <c r="K210" s="3">
        <v>41060</v>
      </c>
      <c r="L210">
        <v>2.2000000000000002</v>
      </c>
      <c r="M210" s="3">
        <v>41394</v>
      </c>
      <c r="N210">
        <v>70.7</v>
      </c>
      <c r="Q210" s="3"/>
      <c r="U210" s="3">
        <v>41060</v>
      </c>
      <c r="V210">
        <v>0.20699999999999999</v>
      </c>
    </row>
    <row r="211" spans="1:22">
      <c r="A211" s="3">
        <v>41089</v>
      </c>
      <c r="B211">
        <v>79.790000000000006</v>
      </c>
      <c r="C211" s="3">
        <v>41089</v>
      </c>
      <c r="D211">
        <v>1.6449</v>
      </c>
      <c r="E211" s="3">
        <v>41089</v>
      </c>
      <c r="F211">
        <v>0.83699999999999997</v>
      </c>
      <c r="G211" s="3">
        <v>41089</v>
      </c>
      <c r="H211">
        <v>0.114</v>
      </c>
      <c r="I211" s="3">
        <v>41090</v>
      </c>
      <c r="J211">
        <v>9.1999999999999993</v>
      </c>
      <c r="K211" s="3">
        <v>41090</v>
      </c>
      <c r="L211">
        <v>2.2999999999999998</v>
      </c>
      <c r="M211" s="3">
        <v>41425</v>
      </c>
      <c r="N211">
        <v>9.6999999999999993</v>
      </c>
      <c r="Q211" s="3"/>
      <c r="U211" s="3">
        <v>41089</v>
      </c>
      <c r="V211">
        <v>0.22</v>
      </c>
    </row>
    <row r="212" spans="1:22">
      <c r="A212" s="3">
        <v>41121</v>
      </c>
      <c r="B212">
        <v>78.12</v>
      </c>
      <c r="C212" s="3">
        <v>41121</v>
      </c>
      <c r="D212">
        <v>1.4679</v>
      </c>
      <c r="E212" s="3">
        <v>41121</v>
      </c>
      <c r="F212">
        <v>0.79400000000000004</v>
      </c>
      <c r="G212" s="3">
        <v>41121</v>
      </c>
      <c r="H212">
        <v>0.10299999999999999</v>
      </c>
      <c r="I212" s="3">
        <v>41121</v>
      </c>
      <c r="J212">
        <v>8</v>
      </c>
      <c r="K212" s="3">
        <v>41121</v>
      </c>
      <c r="L212">
        <v>2.2999999999999998</v>
      </c>
      <c r="Q212" s="3"/>
      <c r="U212" s="3">
        <v>41121</v>
      </c>
      <c r="V212">
        <v>0.19800000000000001</v>
      </c>
    </row>
    <row r="213" spans="1:22">
      <c r="A213" s="3">
        <v>41152</v>
      </c>
      <c r="B213">
        <v>78.39</v>
      </c>
      <c r="C213" s="3">
        <v>41152</v>
      </c>
      <c r="D213">
        <v>1.5484</v>
      </c>
      <c r="E213" s="3">
        <v>41152</v>
      </c>
      <c r="F213">
        <v>0.79700000000000004</v>
      </c>
      <c r="G213" s="3">
        <v>41152</v>
      </c>
      <c r="H213">
        <v>9.5000000000000001E-2</v>
      </c>
      <c r="I213" s="3">
        <v>41152</v>
      </c>
      <c r="J213">
        <v>6.3</v>
      </c>
      <c r="K213" s="3">
        <v>41152</v>
      </c>
      <c r="L213">
        <v>2.4</v>
      </c>
      <c r="Q213" s="3"/>
      <c r="U213" s="3">
        <v>41152</v>
      </c>
      <c r="V213">
        <v>0.20899999999999999</v>
      </c>
    </row>
    <row r="214" spans="1:22">
      <c r="A214" s="3">
        <v>41180</v>
      </c>
      <c r="B214">
        <v>77.959999999999994</v>
      </c>
      <c r="C214" s="3">
        <v>41180</v>
      </c>
      <c r="D214">
        <v>1.6335</v>
      </c>
      <c r="E214" s="3">
        <v>41180</v>
      </c>
      <c r="F214">
        <v>0.77800000000000002</v>
      </c>
      <c r="G214" s="3">
        <v>41180</v>
      </c>
      <c r="H214">
        <v>9.8000000000000004E-2</v>
      </c>
      <c r="I214" s="3">
        <v>41182</v>
      </c>
      <c r="J214">
        <v>6.7</v>
      </c>
      <c r="K214" s="3">
        <v>41182</v>
      </c>
      <c r="L214">
        <v>2.4</v>
      </c>
      <c r="Q214" s="3"/>
      <c r="U214" s="3">
        <v>41180</v>
      </c>
      <c r="V214">
        <v>0.19700000000000001</v>
      </c>
    </row>
    <row r="215" spans="1:22">
      <c r="A215" s="3">
        <v>41213</v>
      </c>
      <c r="B215">
        <v>79.77</v>
      </c>
      <c r="C215" s="3">
        <v>41213</v>
      </c>
      <c r="D215">
        <v>1.6901000000000002</v>
      </c>
      <c r="E215" s="3">
        <v>41213</v>
      </c>
      <c r="F215">
        <v>0.77500000000000002</v>
      </c>
      <c r="G215" s="3">
        <v>41213</v>
      </c>
      <c r="H215">
        <v>0.1</v>
      </c>
      <c r="I215" s="3">
        <v>41213</v>
      </c>
      <c r="J215">
        <v>7.3</v>
      </c>
      <c r="K215" s="3">
        <v>41213</v>
      </c>
      <c r="L215">
        <v>2.2999999999999998</v>
      </c>
      <c r="Q215" s="3"/>
      <c r="U215" s="3">
        <v>41213</v>
      </c>
      <c r="V215">
        <v>0.19900000000000001</v>
      </c>
    </row>
    <row r="216" spans="1:22">
      <c r="A216" s="3">
        <v>41243</v>
      </c>
      <c r="B216">
        <v>82.48</v>
      </c>
      <c r="C216" s="3">
        <v>41243</v>
      </c>
      <c r="D216">
        <v>1.6156000000000001</v>
      </c>
      <c r="E216" s="3">
        <v>41243</v>
      </c>
      <c r="F216">
        <v>0.71599999999999997</v>
      </c>
      <c r="G216" s="3">
        <v>41243</v>
      </c>
      <c r="H216">
        <v>9.8000000000000004E-2</v>
      </c>
      <c r="I216" s="3">
        <v>41243</v>
      </c>
      <c r="J216">
        <v>7.2</v>
      </c>
      <c r="K216" s="3">
        <v>41243</v>
      </c>
      <c r="L216">
        <v>2.1</v>
      </c>
      <c r="Q216" s="3"/>
      <c r="U216" s="3">
        <v>41243</v>
      </c>
      <c r="V216">
        <v>0.17399999999999999</v>
      </c>
    </row>
    <row r="217" spans="1:22">
      <c r="A217" s="3">
        <v>41274</v>
      </c>
      <c r="B217">
        <v>86.75</v>
      </c>
      <c r="C217" s="3">
        <v>41274</v>
      </c>
      <c r="D217">
        <v>1.7574000000000001</v>
      </c>
      <c r="E217" s="3">
        <v>41274</v>
      </c>
      <c r="F217">
        <v>0.79100000000000004</v>
      </c>
      <c r="G217" s="3">
        <v>41274</v>
      </c>
      <c r="H217">
        <v>9.8000000000000004E-2</v>
      </c>
      <c r="I217" s="3">
        <v>41274</v>
      </c>
      <c r="J217">
        <v>8</v>
      </c>
      <c r="K217" s="3">
        <v>41274</v>
      </c>
      <c r="L217">
        <v>2.6</v>
      </c>
      <c r="Q217" s="3"/>
      <c r="U217" s="3">
        <v>41274</v>
      </c>
      <c r="V217">
        <v>0.185</v>
      </c>
    </row>
    <row r="218" spans="1:22">
      <c r="A218" s="3">
        <v>41305</v>
      </c>
      <c r="B218">
        <v>91.71</v>
      </c>
      <c r="C218" s="3">
        <v>41305</v>
      </c>
      <c r="D218">
        <v>1.9849000000000001</v>
      </c>
      <c r="E218" s="3">
        <v>41305</v>
      </c>
      <c r="F218">
        <v>0.754</v>
      </c>
      <c r="G218" s="3">
        <v>41305</v>
      </c>
      <c r="H218">
        <v>7.4999999999999997E-2</v>
      </c>
      <c r="I218" s="3">
        <v>41305</v>
      </c>
      <c r="J218">
        <v>7.6</v>
      </c>
      <c r="K218" s="3">
        <v>41305</v>
      </c>
      <c r="L218">
        <v>2.7</v>
      </c>
      <c r="Q218" s="3"/>
      <c r="U218" s="3">
        <v>41305</v>
      </c>
      <c r="V218">
        <v>0.14899999999999999</v>
      </c>
    </row>
    <row r="219" spans="1:22">
      <c r="A219" s="3">
        <v>41333</v>
      </c>
      <c r="B219">
        <v>92.56</v>
      </c>
      <c r="C219" s="3">
        <v>41333</v>
      </c>
      <c r="D219">
        <v>1.8755999999999999</v>
      </c>
      <c r="E219" s="3">
        <v>41333</v>
      </c>
      <c r="F219">
        <v>0.66300000000000003</v>
      </c>
      <c r="G219" s="3">
        <v>41333</v>
      </c>
      <c r="H219">
        <v>5.0999999999999997E-2</v>
      </c>
      <c r="I219" s="3">
        <v>41333</v>
      </c>
      <c r="J219">
        <v>6.9</v>
      </c>
      <c r="K219" s="3">
        <v>41333</v>
      </c>
      <c r="L219">
        <v>2.9</v>
      </c>
      <c r="Q219" s="3"/>
      <c r="U219" s="3">
        <v>41333</v>
      </c>
      <c r="V219">
        <v>0.123</v>
      </c>
    </row>
    <row r="220" spans="1:22">
      <c r="A220" s="3">
        <v>41362</v>
      </c>
      <c r="B220">
        <v>94.22</v>
      </c>
      <c r="C220" s="3">
        <v>41362</v>
      </c>
      <c r="D220">
        <v>1.8486</v>
      </c>
      <c r="E220" s="3">
        <v>41362</v>
      </c>
      <c r="F220">
        <v>0.55100000000000005</v>
      </c>
      <c r="G220" s="3">
        <v>41362</v>
      </c>
      <c r="H220">
        <v>5.1999999999999998E-2</v>
      </c>
      <c r="I220" s="3">
        <v>41364</v>
      </c>
      <c r="J220">
        <v>6.9</v>
      </c>
      <c r="K220" s="3">
        <v>41364</v>
      </c>
      <c r="L220">
        <v>3.1</v>
      </c>
      <c r="Q220" s="3"/>
      <c r="U220" s="3">
        <v>41362</v>
      </c>
      <c r="V220">
        <v>0.13600000000000001</v>
      </c>
    </row>
    <row r="221" spans="1:22">
      <c r="A221" s="3">
        <v>41394</v>
      </c>
      <c r="B221">
        <v>97.45</v>
      </c>
      <c r="C221" s="3">
        <v>41394</v>
      </c>
      <c r="D221">
        <v>1.6717</v>
      </c>
      <c r="E221" s="3">
        <v>41394</v>
      </c>
      <c r="F221">
        <v>0.60899999999999999</v>
      </c>
      <c r="G221" s="3">
        <v>41394</v>
      </c>
      <c r="H221">
        <v>0.128</v>
      </c>
      <c r="I221" s="3">
        <v>41394</v>
      </c>
      <c r="J221">
        <v>7.1</v>
      </c>
      <c r="K221" s="3">
        <v>41394</v>
      </c>
      <c r="L221">
        <v>3.2</v>
      </c>
      <c r="Q221" s="3"/>
      <c r="U221" s="3">
        <v>41394</v>
      </c>
      <c r="V221">
        <v>0.26</v>
      </c>
    </row>
    <row r="222" spans="1:22">
      <c r="A222" s="3">
        <v>41425</v>
      </c>
      <c r="B222">
        <v>100.45</v>
      </c>
      <c r="C222" s="3">
        <v>41425</v>
      </c>
      <c r="D222">
        <v>2.1282000000000001</v>
      </c>
      <c r="E222" s="3">
        <v>41425</v>
      </c>
      <c r="F222">
        <v>0.85699999999999998</v>
      </c>
      <c r="G222" s="3">
        <v>41425</v>
      </c>
      <c r="H222">
        <v>0.14599999999999999</v>
      </c>
      <c r="I222" s="3">
        <v>41425</v>
      </c>
      <c r="J222">
        <v>6.9</v>
      </c>
      <c r="K222" s="3">
        <v>41425</v>
      </c>
      <c r="L222">
        <v>3.5</v>
      </c>
      <c r="Q222" s="3"/>
      <c r="U222" s="3">
        <v>41425</v>
      </c>
      <c r="V222">
        <v>0.35</v>
      </c>
    </row>
    <row r="223" spans="1:22">
      <c r="A223" s="3">
        <v>41453</v>
      </c>
      <c r="B223">
        <v>99.14</v>
      </c>
      <c r="C223" s="3">
        <v>41453</v>
      </c>
      <c r="D223">
        <v>2.4857</v>
      </c>
      <c r="E223" s="3">
        <v>41453</v>
      </c>
      <c r="F223">
        <v>0.85299999999999998</v>
      </c>
      <c r="G223" s="3">
        <v>41453</v>
      </c>
      <c r="H223">
        <v>0.13200000000000001</v>
      </c>
      <c r="I223" s="3">
        <v>41455</v>
      </c>
      <c r="J223">
        <v>6.8</v>
      </c>
      <c r="K223" s="3">
        <v>41455</v>
      </c>
      <c r="L223">
        <v>3.8</v>
      </c>
      <c r="Q223" s="3"/>
      <c r="U223" s="3">
        <v>41453</v>
      </c>
      <c r="V223">
        <v>0.313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 Chen</cp:lastModifiedBy>
  <dcterms:created xsi:type="dcterms:W3CDTF">2006-09-16T00:00:00Z</dcterms:created>
  <dcterms:modified xsi:type="dcterms:W3CDTF">2013-07-24T19:52:39Z</dcterms:modified>
</cp:coreProperties>
</file>