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" i="1"/>
  <c r="S2"/>
  <c r="Q2"/>
  <c r="O2"/>
  <c r="M2"/>
  <c r="K2"/>
  <c r="I2"/>
  <c r="G2"/>
  <c r="E2"/>
  <c r="C2"/>
  <c r="A2"/>
</calcChain>
</file>

<file path=xl/sharedStrings.xml><?xml version="1.0" encoding="utf-8"?>
<sst xmlns="http://schemas.openxmlformats.org/spreadsheetml/2006/main" count="16" uniqueCount="12">
  <si>
    <t>USGG10YR Index</t>
  </si>
  <si>
    <t>GJGB10 Index</t>
  </si>
  <si>
    <t>GJGB2 Index</t>
  </si>
  <si>
    <t>Date</t>
  </si>
  <si>
    <t>JYGGBE05 Index</t>
  </si>
  <si>
    <t>USGGBE05 Index</t>
  </si>
  <si>
    <t>USGGBE10 Index</t>
  </si>
  <si>
    <t>GJGB5 Index</t>
  </si>
  <si>
    <t>USGG5YR Index</t>
  </si>
  <si>
    <t>USDJPY Curncy</t>
  </si>
  <si>
    <t>M2% YOY Index</t>
  </si>
  <si>
    <t>JMNSM2Y 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</si>
</sst>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ont="1"/>
    <xf numFmtId="14" fontId="1" fillId="0" borderId="0" xfId="1" applyNumberFormat="1" applyFont="1"/>
    <xf numFmtId="14" fontId="0" fillId="0" borderId="0" xfId="0" applyNumberFormat="1"/>
    <xf numFmtId="0" fontId="0" fillId="0" borderId="0" xfId="1" applyFont="1"/>
    <xf numFmtId="0" fontId="1" fillId="0" borderId="0" xfId="1" applyFont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GJGB2 Index</stp>
        <stp>last_price</stp>
        <stp>19950101</stp>
        <stp/>
        <stp>[Japan_multifactor_monthly.xlsx]Sheet1!R2C11_x0000__x0000_</stp>
        <stp>Per=M</stp>
        <stp>Curr=USD</stp>
        <stp>cols=2;rows=222</stp>
        <tr r="K2" s="1"/>
      </tp>
      <tp t="e">
        <v>#N/A</v>
        <stp/>
        <stp>##V3_BDHV12</stp>
        <stp>GJGB5 Index</stp>
        <stp>last_price</stp>
        <stp>19950101</stp>
        <stp/>
        <stp>[Japan_multifactor_monthly.xlsx]Sheet1!R2C13_x0000__x0000_</stp>
        <stp>Per=M</stp>
        <stp>Curr=USD</stp>
        <stp>cols=2;rows=222</stp>
        <tr r="M2" s="1"/>
      </tp>
      <tp t="e">
        <v>#N/A</v>
        <stp/>
        <stp>##V3_BDHV12</stp>
        <stp>USDJPY Curncy</stp>
        <stp>last_price</stp>
        <stp>19950101</stp>
        <stp/>
        <stp>[Japan_multifactor_monthly.xlsx]Sheet1!R2C21_x0000__x0000_</stp>
        <stp>Per=M</stp>
        <stp>Curr=USD</stp>
        <stp>cols=2;rows=222</stp>
        <tr r="U2" s="1"/>
      </tp>
    </main>
    <main first="bloomberg.rtd">
      <tp t="e">
        <v>#N/A</v>
        <stp/>
        <stp>##V3_BDHV12</stp>
        <stp>USGG10YR Index</stp>
        <stp>last_price</stp>
        <stp>19950101</stp>
        <stp/>
        <stp>[Japan_multifactor.xlsx]Sheet1!R2C1_x0000__x0000_</stp>
        <stp>Per=M</stp>
        <stp>Curr=USD</stp>
        <stp>cols=2;rows=222</stp>
        <tr r="A2" s="1"/>
      </tp>
      <tp t="e">
        <v>#N/A</v>
        <stp/>
        <stp>##V3_BDHV12</stp>
        <stp>USGG5YR Index</stp>
        <stp>last_price</stp>
        <stp>19950101</stp>
        <stp/>
        <stp>[Japan_multifactor_monthly.xlsx]Sheet1!R2C5_x0000__x0000_</stp>
        <stp>Per=M</stp>
        <stp>Curr=USD</stp>
        <stp>cols=2;rows=222</stp>
        <tr r="E2" s="1"/>
      </tp>
      <tp t="e">
        <v>#N/A</v>
        <stp/>
        <stp>##V3_BDHV12</stp>
        <stp>GJGB10 Index</stp>
        <stp>last_price</stp>
        <stp>19950101</stp>
        <stp/>
        <stp>[Japan_multifactor_monthly.xlsx]Sheet1!R2C9_x0000__x0000_</stp>
        <stp>Per=M</stp>
        <stp>Curr=USD</stp>
        <stp>cols=2;rows=222</stp>
        <tr r="I2" s="1"/>
      </tp>
      <tp t="e">
        <v>#N/A</v>
        <stp/>
        <stp>##V3_BDHV12</stp>
        <stp>USGGBE10 Index</stp>
        <stp>last_price</stp>
        <stp>19950101</stp>
        <stp/>
        <stp>[Japan_multifactor_monthly.xlsx]Sheet1!R2C3_x0000__x0000_</stp>
        <stp>Per=M</stp>
        <stp>Curr=USD</stp>
        <stp>cols=2;rows=179</stp>
        <tr r="C2" s="1"/>
      </tp>
      <tp t="e">
        <v>#N/A</v>
        <stp/>
        <stp>##V3_BDHV12</stp>
        <stp>USGGBE05 Index</stp>
        <stp>last_price</stp>
        <stp>19950101</stp>
        <stp/>
        <stp>[Japan_multifactor_monthly.xlsx]Sheet1!R2C7_x0000__x0000_</stp>
        <stp>Per=M</stp>
        <stp>Curr=USD</stp>
        <stp>cols=2;rows=138</stp>
        <tr r="G2" s="1"/>
      </tp>
      <tp t="e">
        <v>#N/A</v>
        <stp/>
        <stp>##V3_BDHV12</stp>
        <stp>JMNSM2Y Index</stp>
        <stp>last_price</stp>
        <stp>19950101</stp>
        <stp/>
        <stp>[Japan_multifactor_monthly.xlsx]Sheet1!R2C19_x0000__x0000_</stp>
        <stp>Per=M</stp>
        <stp>Curr=USD</stp>
        <stp>cols=2;rows=222</stp>
        <tr r="S2" s="1"/>
      </tp>
      <tp t="e">
        <v>#N/A</v>
        <stp/>
        <stp>##V3_BDHV12</stp>
        <stp>M2% YOY Index</stp>
        <stp>last_price</stp>
        <stp>19950101</stp>
        <stp/>
        <stp>[Japan_multifactor_monthly.xlsx]Sheet1!R2C17_x0000__x0000_</stp>
        <stp>Per=M</stp>
        <stp>Curr=USD</stp>
        <stp>cols=2;rows=222</stp>
        <tr r="Q2" s="1"/>
      </tp>
      <tp t="e">
        <v>#N/A</v>
        <stp/>
        <stp>##V3_BDHV12</stp>
        <stp>JYGGBE05 Index</stp>
        <stp>last_price</stp>
        <stp>19950101</stp>
        <stp/>
        <stp>[Japan_multifactor_monthly.xlsx]Sheet1!R2C15_x0000__x0000_</stp>
        <stp>Per=M</stp>
        <stp>Curr=USD</stp>
        <stp>cols=2;rows=49</stp>
        <tr r="O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1063"/>
  <sheetViews>
    <sheetView tabSelected="1" topLeftCell="H1" workbookViewId="0">
      <selection activeCell="Q4" sqref="Q4"/>
    </sheetView>
  </sheetViews>
  <sheetFormatPr defaultRowHeight="15"/>
  <cols>
    <col min="1" max="1" width="10.7109375" bestFit="1" customWidth="1"/>
    <col min="2" max="2" width="15.5703125" bestFit="1" customWidth="1"/>
    <col min="3" max="3" width="10.7109375" bestFit="1" customWidth="1"/>
    <col min="4" max="4" width="15.5703125" bestFit="1" customWidth="1"/>
    <col min="5" max="5" width="10.7109375" bestFit="1" customWidth="1"/>
    <col min="7" max="7" width="10.7109375" bestFit="1" customWidth="1"/>
    <col min="8" max="8" width="15.5703125" bestFit="1" customWidth="1"/>
    <col min="9" max="9" width="15.5703125" customWidth="1"/>
    <col min="10" max="10" width="12.85546875" bestFit="1" customWidth="1"/>
    <col min="11" max="11" width="12.85546875" customWidth="1"/>
    <col min="12" max="12" width="11.85546875" bestFit="1" customWidth="1"/>
    <col min="13" max="13" width="10.7109375" bestFit="1" customWidth="1"/>
    <col min="14" max="14" width="15" bestFit="1" customWidth="1"/>
    <col min="15" max="15" width="14.28515625" customWidth="1"/>
    <col min="16" max="16" width="15" bestFit="1" customWidth="1"/>
    <col min="17" max="17" width="10.7109375" bestFit="1" customWidth="1"/>
    <col min="19" max="19" width="10.7109375" bestFit="1" customWidth="1"/>
    <col min="20" max="20" width="15.140625" bestFit="1" customWidth="1"/>
    <col min="21" max="21" width="10.7109375" bestFit="1" customWidth="1"/>
    <col min="22" max="22" width="14" bestFit="1" customWidth="1"/>
  </cols>
  <sheetData>
    <row r="1" spans="1:22">
      <c r="A1" s="4" t="s">
        <v>3</v>
      </c>
      <c r="B1" s="1" t="s">
        <v>0</v>
      </c>
      <c r="D1" s="4" t="s">
        <v>6</v>
      </c>
      <c r="F1" s="4" t="s">
        <v>8</v>
      </c>
      <c r="H1" s="4" t="s">
        <v>5</v>
      </c>
      <c r="I1" s="4" t="s">
        <v>3</v>
      </c>
      <c r="J1" s="1" t="s">
        <v>1</v>
      </c>
      <c r="K1" s="4" t="s">
        <v>3</v>
      </c>
      <c r="L1" s="1" t="s">
        <v>2</v>
      </c>
      <c r="M1" s="4"/>
      <c r="N1" s="4" t="s">
        <v>7</v>
      </c>
      <c r="O1" s="4"/>
      <c r="P1" s="1" t="s">
        <v>4</v>
      </c>
      <c r="Q1" s="6" t="s">
        <v>3</v>
      </c>
      <c r="R1" s="5" t="s">
        <v>10</v>
      </c>
      <c r="S1" s="6" t="s">
        <v>3</v>
      </c>
      <c r="T1" s="5" t="s">
        <v>11</v>
      </c>
      <c r="V1" t="s">
        <v>9</v>
      </c>
    </row>
    <row r="2" spans="1:22">
      <c r="A2" s="2">
        <f>_xll.BDH(B1,"last_price","19950101","","Per=M","Curr=USD","cols=2;rows=222")</f>
        <v>34730</v>
      </c>
      <c r="B2">
        <v>7.5809999999999995</v>
      </c>
      <c r="C2" s="2">
        <f>_xll.BDH(D1,"last_price","19950101","","Per=M","Curr=USD","cols=2;rows=179")</f>
        <v>36038</v>
      </c>
      <c r="D2">
        <v>1.1758</v>
      </c>
      <c r="E2" s="2">
        <f>_xll.BDH(F1,"last_price","19950101","","Per=M","Curr=USD","cols=2;rows=222")</f>
        <v>34730</v>
      </c>
      <c r="F2">
        <v>7.5060000000000002</v>
      </c>
      <c r="G2" s="2">
        <f>_xll.BDH(H1,"last_price","19950101","","Per=M","Curr=USD","cols=2;rows=138")</f>
        <v>37287</v>
      </c>
      <c r="H2">
        <v>1.2972000000000001</v>
      </c>
      <c r="I2" s="2">
        <f>_xll.BDH(J1,"last_price","19950101","","Per=M","Curr=USD","cols=2;rows=222")</f>
        <v>34730</v>
      </c>
      <c r="J2">
        <v>4.6289999999999996</v>
      </c>
      <c r="K2" s="2">
        <f>_xll.BDH(L1,"last_price","19950101","","Per=M","Curr=USD","cols=2;rows=222")</f>
        <v>34730</v>
      </c>
      <c r="L2">
        <v>2.7130000000000001</v>
      </c>
      <c r="M2" s="2">
        <f>_xll.BDH(N1,"last_price","19950101","","Per=M","Curr=USD","cols=2;rows=222")</f>
        <v>34730</v>
      </c>
      <c r="N2">
        <v>3.9459999999999997</v>
      </c>
      <c r="O2" s="2">
        <f>_xll.BDH(P1,"last_price","19950101","","Per=M","Curr=USD","cols=2;rows=49")</f>
        <v>39994</v>
      </c>
      <c r="P2">
        <v>-1.9060000000000001</v>
      </c>
      <c r="Q2" s="2">
        <f>_xll.BDH(R1,"last_price","19950101","","Per=M","Curr=USD","cols=2;rows=222")</f>
        <v>34730</v>
      </c>
      <c r="R2">
        <v>0.5</v>
      </c>
      <c r="S2" s="2">
        <f>_xll.BDH(T1,"last_price","19950101","","Per=M","Curr=USD","cols=2;rows=222")</f>
        <v>34730</v>
      </c>
      <c r="T2">
        <v>3.1</v>
      </c>
      <c r="U2" s="2">
        <f>_xll.BDH(V1,"last_price","19950101","","Per=M","Curr=USD","cols=2;rows=222")</f>
        <v>34730</v>
      </c>
      <c r="V2">
        <v>99.55</v>
      </c>
    </row>
    <row r="3" spans="1:22">
      <c r="A3" s="2">
        <v>34758</v>
      </c>
      <c r="B3">
        <v>7.2009999999999996</v>
      </c>
      <c r="C3" s="3">
        <v>36068</v>
      </c>
      <c r="D3">
        <v>0.85089999999999999</v>
      </c>
      <c r="E3" s="3">
        <v>34758</v>
      </c>
      <c r="F3">
        <v>7.0389999999999997</v>
      </c>
      <c r="G3" s="3">
        <v>37315</v>
      </c>
      <c r="H3">
        <v>1.3963999999999999</v>
      </c>
      <c r="I3" s="3">
        <v>34758</v>
      </c>
      <c r="J3">
        <v>4.3899999999999997</v>
      </c>
      <c r="K3" s="3">
        <v>34758</v>
      </c>
      <c r="L3">
        <v>2.5380000000000003</v>
      </c>
      <c r="M3" s="3">
        <v>34758</v>
      </c>
      <c r="N3">
        <v>3.6339999999999999</v>
      </c>
      <c r="O3" s="3">
        <v>40025</v>
      </c>
      <c r="P3">
        <v>-1.256</v>
      </c>
      <c r="Q3" s="3">
        <v>34758</v>
      </c>
      <c r="R3">
        <v>0.4</v>
      </c>
      <c r="S3" s="3">
        <v>34758</v>
      </c>
      <c r="T3">
        <v>3.6</v>
      </c>
      <c r="U3" s="3">
        <v>34758</v>
      </c>
      <c r="V3">
        <v>96.69</v>
      </c>
    </row>
    <row r="4" spans="1:22">
      <c r="A4" s="2">
        <v>34789</v>
      </c>
      <c r="B4">
        <v>7.1959999999999997</v>
      </c>
      <c r="C4" s="3">
        <v>36098</v>
      </c>
      <c r="D4">
        <v>0.98270000000000002</v>
      </c>
      <c r="E4" s="3">
        <v>34789</v>
      </c>
      <c r="F4">
        <v>7.0709999999999997</v>
      </c>
      <c r="G4" s="3">
        <v>37344</v>
      </c>
      <c r="H4">
        <v>1.8872</v>
      </c>
      <c r="I4" s="3">
        <v>34789</v>
      </c>
      <c r="J4">
        <v>3.6779999999999999</v>
      </c>
      <c r="K4" s="3">
        <v>34789</v>
      </c>
      <c r="L4">
        <v>2.0299999999999998</v>
      </c>
      <c r="M4" s="3">
        <v>34789</v>
      </c>
      <c r="N4">
        <v>2.7850000000000001</v>
      </c>
      <c r="O4" s="3">
        <v>40056</v>
      </c>
      <c r="P4">
        <v>-1.3160000000000001</v>
      </c>
      <c r="Q4" s="3">
        <v>34789</v>
      </c>
      <c r="R4">
        <v>0.3</v>
      </c>
      <c r="S4" s="3">
        <v>34789</v>
      </c>
      <c r="T4">
        <v>3.5</v>
      </c>
      <c r="U4" s="3">
        <v>34789</v>
      </c>
      <c r="V4">
        <v>86.55</v>
      </c>
    </row>
    <row r="5" spans="1:22">
      <c r="A5" s="2">
        <v>34817</v>
      </c>
      <c r="B5">
        <v>7.0549999999999997</v>
      </c>
      <c r="C5" s="3">
        <v>36129</v>
      </c>
      <c r="D5">
        <v>0.98150000000000004</v>
      </c>
      <c r="E5" s="3">
        <v>34817</v>
      </c>
      <c r="F5">
        <v>6.8810000000000002</v>
      </c>
      <c r="G5" s="3">
        <v>37376</v>
      </c>
      <c r="H5">
        <v>1.8789</v>
      </c>
      <c r="I5" s="3">
        <v>34817</v>
      </c>
      <c r="J5">
        <v>3.4750000000000001</v>
      </c>
      <c r="K5" s="3">
        <v>34817</v>
      </c>
      <c r="L5">
        <v>1.8090000000000002</v>
      </c>
      <c r="M5" s="3">
        <v>34817</v>
      </c>
      <c r="N5">
        <v>2.645</v>
      </c>
      <c r="O5" s="3">
        <v>40086</v>
      </c>
      <c r="P5">
        <v>-1.135</v>
      </c>
      <c r="Q5" s="3">
        <v>34819</v>
      </c>
      <c r="R5">
        <v>0.4</v>
      </c>
      <c r="S5" s="3">
        <v>34819</v>
      </c>
      <c r="T5">
        <v>3.1</v>
      </c>
      <c r="U5" s="3">
        <v>34817</v>
      </c>
      <c r="V5">
        <v>84.34</v>
      </c>
    </row>
    <row r="6" spans="1:22">
      <c r="A6" s="2">
        <v>34850</v>
      </c>
      <c r="B6">
        <v>6.2839999999999998</v>
      </c>
      <c r="C6" s="3">
        <v>36160</v>
      </c>
      <c r="D6">
        <v>0.80189999999999995</v>
      </c>
      <c r="E6" s="3">
        <v>34850</v>
      </c>
      <c r="F6">
        <v>6.0519999999999996</v>
      </c>
      <c r="G6" s="3">
        <v>37407</v>
      </c>
      <c r="H6">
        <v>1.923</v>
      </c>
      <c r="I6" s="3">
        <v>34850</v>
      </c>
      <c r="J6">
        <v>2.8650000000000002</v>
      </c>
      <c r="K6" s="3">
        <v>34850</v>
      </c>
      <c r="L6">
        <v>1.123</v>
      </c>
      <c r="M6" s="3">
        <v>34850</v>
      </c>
      <c r="N6">
        <v>1.9100000000000001</v>
      </c>
      <c r="O6" s="3">
        <v>40116</v>
      </c>
      <c r="P6">
        <v>-1.2170000000000001</v>
      </c>
      <c r="Q6" s="3">
        <v>34850</v>
      </c>
      <c r="R6">
        <v>0.9</v>
      </c>
      <c r="S6" s="3">
        <v>34850</v>
      </c>
      <c r="T6">
        <v>3.1</v>
      </c>
      <c r="U6" s="3">
        <v>34850</v>
      </c>
      <c r="V6">
        <v>84.62</v>
      </c>
    </row>
    <row r="7" spans="1:22">
      <c r="A7" s="2">
        <v>34880</v>
      </c>
      <c r="B7">
        <v>6.2030000000000003</v>
      </c>
      <c r="C7" s="3">
        <v>36189</v>
      </c>
      <c r="D7">
        <v>0.88229999999999997</v>
      </c>
      <c r="E7" s="3">
        <v>34880</v>
      </c>
      <c r="F7">
        <v>5.9669999999999996</v>
      </c>
      <c r="G7" s="3">
        <v>37435</v>
      </c>
      <c r="H7">
        <v>1.6023000000000001</v>
      </c>
      <c r="I7" s="3">
        <v>34880</v>
      </c>
      <c r="J7">
        <v>2.7850000000000001</v>
      </c>
      <c r="K7" s="3">
        <v>34880</v>
      </c>
      <c r="L7">
        <v>1.179</v>
      </c>
      <c r="M7" s="3">
        <v>34880</v>
      </c>
      <c r="N7">
        <v>1.905</v>
      </c>
      <c r="O7" s="3">
        <v>40147</v>
      </c>
      <c r="P7">
        <v>-1.0489999999999999</v>
      </c>
      <c r="Q7" s="3">
        <v>34880</v>
      </c>
      <c r="R7">
        <v>1.9</v>
      </c>
      <c r="S7" s="3">
        <v>34880</v>
      </c>
      <c r="T7">
        <v>3.1</v>
      </c>
      <c r="U7" s="3">
        <v>34880</v>
      </c>
      <c r="V7">
        <v>84.63</v>
      </c>
    </row>
    <row r="8" spans="1:22">
      <c r="A8" s="3">
        <v>34911</v>
      </c>
      <c r="B8">
        <v>6.4260000000000002</v>
      </c>
      <c r="C8" s="3">
        <v>36217</v>
      </c>
      <c r="D8">
        <v>1.4109</v>
      </c>
      <c r="E8" s="3">
        <v>34911</v>
      </c>
      <c r="F8">
        <v>6.1550000000000002</v>
      </c>
      <c r="G8" s="3">
        <v>37468</v>
      </c>
      <c r="H8">
        <v>1.3724000000000001</v>
      </c>
      <c r="I8" s="3">
        <v>34911</v>
      </c>
      <c r="J8">
        <v>3.0249999999999999</v>
      </c>
      <c r="K8" s="3">
        <v>34911</v>
      </c>
      <c r="L8">
        <v>0.91600000000000004</v>
      </c>
      <c r="M8" s="3">
        <v>34911</v>
      </c>
      <c r="N8">
        <v>1.9550000000000001</v>
      </c>
      <c r="O8" s="3">
        <v>40178</v>
      </c>
      <c r="P8">
        <v>-0.84699999999999998</v>
      </c>
      <c r="Q8" s="3">
        <v>34911</v>
      </c>
      <c r="R8">
        <v>2.2000000000000002</v>
      </c>
      <c r="S8" s="3">
        <v>34911</v>
      </c>
      <c r="T8">
        <v>2.7</v>
      </c>
      <c r="U8" s="3">
        <v>34911</v>
      </c>
      <c r="V8">
        <v>88.45</v>
      </c>
    </row>
    <row r="9" spans="1:22">
      <c r="A9" s="3">
        <v>34942</v>
      </c>
      <c r="B9">
        <v>6.2839999999999998</v>
      </c>
      <c r="C9" s="3">
        <v>36250</v>
      </c>
      <c r="D9">
        <v>1.3211999999999999</v>
      </c>
      <c r="E9" s="3">
        <v>34942</v>
      </c>
      <c r="F9">
        <v>6.0670000000000002</v>
      </c>
      <c r="G9" s="3">
        <v>37498</v>
      </c>
      <c r="H9">
        <v>1.5206</v>
      </c>
      <c r="I9" s="3">
        <v>34942</v>
      </c>
      <c r="J9">
        <v>3.2650000000000001</v>
      </c>
      <c r="K9" s="3">
        <v>34942</v>
      </c>
      <c r="L9">
        <v>1.0189999999999999</v>
      </c>
      <c r="M9" s="3">
        <v>34942</v>
      </c>
      <c r="N9">
        <v>2.2000000000000002</v>
      </c>
      <c r="O9" s="3">
        <v>40207</v>
      </c>
      <c r="P9">
        <v>-0.82099999999999995</v>
      </c>
      <c r="Q9" s="3">
        <v>34942</v>
      </c>
      <c r="R9">
        <v>2.9</v>
      </c>
      <c r="S9" s="3">
        <v>34942</v>
      </c>
      <c r="T9">
        <v>2.7</v>
      </c>
      <c r="U9" s="3">
        <v>34942</v>
      </c>
      <c r="V9">
        <v>97.46</v>
      </c>
    </row>
    <row r="10" spans="1:22">
      <c r="A10" s="3">
        <v>34971</v>
      </c>
      <c r="B10">
        <v>6.1820000000000004</v>
      </c>
      <c r="C10" s="3">
        <v>36280</v>
      </c>
      <c r="D10">
        <v>1.4695</v>
      </c>
      <c r="E10" s="3">
        <v>34971</v>
      </c>
      <c r="F10">
        <v>6.0149999999999997</v>
      </c>
      <c r="G10" s="3">
        <v>37529</v>
      </c>
      <c r="H10">
        <v>1.3329</v>
      </c>
      <c r="I10" s="3">
        <v>34971</v>
      </c>
      <c r="J10">
        <v>2.855</v>
      </c>
      <c r="K10" s="3">
        <v>34971</v>
      </c>
      <c r="L10">
        <v>0.65700000000000003</v>
      </c>
      <c r="M10" s="3">
        <v>34971</v>
      </c>
      <c r="N10">
        <v>1.6850000000000001</v>
      </c>
      <c r="O10" s="3">
        <v>40235</v>
      </c>
      <c r="P10">
        <v>-1.147</v>
      </c>
      <c r="Q10" s="3">
        <v>34972</v>
      </c>
      <c r="R10">
        <v>3.3</v>
      </c>
      <c r="S10" s="3">
        <v>34972</v>
      </c>
      <c r="T10">
        <v>2.6</v>
      </c>
      <c r="U10" s="3">
        <v>34971</v>
      </c>
      <c r="V10">
        <v>99.73</v>
      </c>
    </row>
    <row r="11" spans="1:22">
      <c r="A11" s="3">
        <v>35003</v>
      </c>
      <c r="B11">
        <v>6.02</v>
      </c>
      <c r="C11" s="3">
        <v>36311</v>
      </c>
      <c r="D11">
        <v>1.7492000000000001</v>
      </c>
      <c r="E11" s="3">
        <v>35003</v>
      </c>
      <c r="F11">
        <v>5.8090000000000002</v>
      </c>
      <c r="G11" s="3">
        <v>37560</v>
      </c>
      <c r="H11">
        <v>1.1959</v>
      </c>
      <c r="I11" s="3">
        <v>35003</v>
      </c>
      <c r="J11">
        <v>2.96</v>
      </c>
      <c r="K11" s="3">
        <v>35003</v>
      </c>
      <c r="L11">
        <v>0.58299999999999996</v>
      </c>
      <c r="M11" s="3">
        <v>35003</v>
      </c>
      <c r="N11">
        <v>1.7650000000000001</v>
      </c>
      <c r="O11" s="3">
        <v>40268</v>
      </c>
      <c r="P11">
        <v>-1.0669999999999999</v>
      </c>
      <c r="Q11" s="3">
        <v>35003</v>
      </c>
      <c r="R11">
        <v>3.7</v>
      </c>
      <c r="S11" s="3">
        <v>35003</v>
      </c>
      <c r="T11">
        <v>2.4</v>
      </c>
      <c r="U11" s="3">
        <v>35003</v>
      </c>
      <c r="V11">
        <v>101.96</v>
      </c>
    </row>
    <row r="12" spans="1:22">
      <c r="A12" s="3">
        <v>35033</v>
      </c>
      <c r="B12">
        <v>5.7409999999999997</v>
      </c>
      <c r="C12" s="3">
        <v>36341</v>
      </c>
      <c r="D12">
        <v>1.7683</v>
      </c>
      <c r="E12" s="3">
        <v>35033</v>
      </c>
      <c r="F12">
        <v>5.5170000000000003</v>
      </c>
      <c r="G12" s="3">
        <v>37589</v>
      </c>
      <c r="H12">
        <v>1.4455</v>
      </c>
      <c r="I12" s="3">
        <v>35033</v>
      </c>
      <c r="J12">
        <v>2.875</v>
      </c>
      <c r="K12" s="3">
        <v>35033</v>
      </c>
      <c r="L12">
        <v>0.36599999999999999</v>
      </c>
      <c r="M12" s="3">
        <v>35033</v>
      </c>
      <c r="N12">
        <v>1.5049999999999999</v>
      </c>
      <c r="O12" s="3">
        <v>40298</v>
      </c>
      <c r="P12">
        <v>-0.90200000000000002</v>
      </c>
      <c r="Q12" s="3">
        <v>35033</v>
      </c>
      <c r="R12">
        <v>3.8</v>
      </c>
      <c r="S12" s="3">
        <v>35033</v>
      </c>
      <c r="T12">
        <v>3.3</v>
      </c>
      <c r="U12" s="3">
        <v>35033</v>
      </c>
      <c r="V12">
        <v>102.04</v>
      </c>
    </row>
    <row r="13" spans="1:22">
      <c r="A13" s="3">
        <v>35062</v>
      </c>
      <c r="B13">
        <v>5.5720000000000001</v>
      </c>
      <c r="C13" s="3">
        <v>36371</v>
      </c>
      <c r="D13">
        <v>1.8672</v>
      </c>
      <c r="E13" s="3">
        <v>35062</v>
      </c>
      <c r="F13">
        <v>5.3810000000000002</v>
      </c>
      <c r="G13" s="3">
        <v>37621</v>
      </c>
      <c r="H13">
        <v>1.4835</v>
      </c>
      <c r="I13" s="3">
        <v>35062</v>
      </c>
      <c r="J13">
        <v>3.07</v>
      </c>
      <c r="K13" s="3">
        <v>35062</v>
      </c>
      <c r="L13">
        <v>0.79900000000000004</v>
      </c>
      <c r="M13" s="3">
        <v>35062</v>
      </c>
      <c r="N13">
        <v>1.79</v>
      </c>
      <c r="O13" s="3">
        <v>40329</v>
      </c>
      <c r="P13">
        <v>-1.522</v>
      </c>
      <c r="Q13" s="3">
        <v>35064</v>
      </c>
      <c r="R13">
        <v>4.0999999999999996</v>
      </c>
      <c r="S13" s="3">
        <v>35064</v>
      </c>
      <c r="T13">
        <v>3.2</v>
      </c>
      <c r="U13" s="3">
        <v>35062</v>
      </c>
      <c r="V13">
        <v>103.52</v>
      </c>
    </row>
    <row r="14" spans="1:22">
      <c r="A14" s="3">
        <v>35095</v>
      </c>
      <c r="B14">
        <v>5.58</v>
      </c>
      <c r="C14" s="3">
        <v>36403</v>
      </c>
      <c r="D14">
        <v>1.9197</v>
      </c>
      <c r="E14" s="3">
        <v>35095</v>
      </c>
      <c r="F14">
        <v>5.2359999999999998</v>
      </c>
      <c r="G14" s="3">
        <v>37652</v>
      </c>
      <c r="H14">
        <v>1.7492999999999999</v>
      </c>
      <c r="I14" s="3">
        <v>35095</v>
      </c>
      <c r="J14">
        <v>3.25</v>
      </c>
      <c r="K14" s="3">
        <v>35095</v>
      </c>
      <c r="L14">
        <v>0.93400000000000005</v>
      </c>
      <c r="M14" s="3">
        <v>35095</v>
      </c>
      <c r="N14">
        <v>2.0699999999999998</v>
      </c>
      <c r="O14" s="3">
        <v>40359</v>
      </c>
      <c r="P14">
        <v>-1.0669999999999999</v>
      </c>
      <c r="Q14" s="3">
        <v>35095</v>
      </c>
      <c r="R14">
        <v>4.4000000000000004</v>
      </c>
      <c r="S14" s="3">
        <v>35095</v>
      </c>
      <c r="T14">
        <v>3.1</v>
      </c>
      <c r="U14" s="3">
        <v>35095</v>
      </c>
      <c r="V14">
        <v>107.05</v>
      </c>
    </row>
    <row r="15" spans="1:22">
      <c r="A15" s="3">
        <v>35124</v>
      </c>
      <c r="B15">
        <v>6.0979999999999999</v>
      </c>
      <c r="C15" s="3">
        <v>36433</v>
      </c>
      <c r="D15">
        <v>1.8067</v>
      </c>
      <c r="E15" s="3">
        <v>35124</v>
      </c>
      <c r="F15">
        <v>5.7309999999999999</v>
      </c>
      <c r="G15" s="3">
        <v>37680</v>
      </c>
      <c r="H15">
        <v>2.1192000000000002</v>
      </c>
      <c r="I15" s="3">
        <v>35124</v>
      </c>
      <c r="J15">
        <v>3.4950000000000001</v>
      </c>
      <c r="K15" s="3">
        <v>35124</v>
      </c>
      <c r="L15">
        <v>1.3780000000000001</v>
      </c>
      <c r="M15" s="3">
        <v>35124</v>
      </c>
      <c r="N15">
        <v>2.37</v>
      </c>
      <c r="O15" s="3">
        <v>40389</v>
      </c>
      <c r="P15">
        <v>-1.1160000000000001</v>
      </c>
      <c r="Q15" s="3">
        <v>35124</v>
      </c>
      <c r="R15">
        <v>4.9000000000000004</v>
      </c>
      <c r="S15" s="3">
        <v>35124</v>
      </c>
      <c r="T15">
        <v>2.8</v>
      </c>
      <c r="U15" s="3">
        <v>35124</v>
      </c>
      <c r="V15">
        <v>105.23</v>
      </c>
    </row>
    <row r="16" spans="1:22">
      <c r="A16" s="3">
        <v>35153</v>
      </c>
      <c r="B16">
        <v>6.327</v>
      </c>
      <c r="C16" s="3">
        <v>36462</v>
      </c>
      <c r="D16">
        <v>1.9175</v>
      </c>
      <c r="E16" s="3">
        <v>35153</v>
      </c>
      <c r="F16">
        <v>6.0860000000000003</v>
      </c>
      <c r="G16" s="3">
        <v>37711</v>
      </c>
      <c r="H16">
        <v>1.65</v>
      </c>
      <c r="I16" s="3">
        <v>35153</v>
      </c>
      <c r="J16">
        <v>3.2349999999999999</v>
      </c>
      <c r="K16" s="3">
        <v>35153</v>
      </c>
      <c r="L16">
        <v>1.0880000000000001</v>
      </c>
      <c r="M16" s="3">
        <v>35153</v>
      </c>
      <c r="N16">
        <v>2.0449999999999999</v>
      </c>
      <c r="O16" s="3">
        <v>40421</v>
      </c>
      <c r="P16">
        <v>-1.115</v>
      </c>
      <c r="Q16" s="3">
        <v>35155</v>
      </c>
      <c r="R16">
        <v>5.6</v>
      </c>
      <c r="S16" s="3">
        <v>35155</v>
      </c>
      <c r="T16">
        <v>3</v>
      </c>
      <c r="U16" s="3">
        <v>35153</v>
      </c>
      <c r="V16">
        <v>107.26</v>
      </c>
    </row>
    <row r="17" spans="1:22">
      <c r="A17" s="3">
        <v>35185</v>
      </c>
      <c r="B17">
        <v>6.67</v>
      </c>
      <c r="C17" s="3">
        <v>36494</v>
      </c>
      <c r="D17">
        <v>2.0449000000000002</v>
      </c>
      <c r="E17" s="3">
        <v>35185</v>
      </c>
      <c r="F17">
        <v>6.4130000000000003</v>
      </c>
      <c r="G17" s="3">
        <v>37741</v>
      </c>
      <c r="H17">
        <v>1.4613</v>
      </c>
      <c r="I17" s="3">
        <v>35185</v>
      </c>
      <c r="J17">
        <v>3.46</v>
      </c>
      <c r="K17" s="3">
        <v>35185</v>
      </c>
      <c r="L17">
        <v>1.321</v>
      </c>
      <c r="M17" s="3">
        <v>35185</v>
      </c>
      <c r="N17">
        <v>2.3849999999999998</v>
      </c>
      <c r="O17" s="3">
        <v>40451</v>
      </c>
      <c r="P17">
        <v>-0.94799999999999995</v>
      </c>
      <c r="Q17" s="3">
        <v>35185</v>
      </c>
      <c r="R17">
        <v>5.7</v>
      </c>
      <c r="S17" s="3">
        <v>35185</v>
      </c>
      <c r="T17">
        <v>2.8</v>
      </c>
      <c r="U17" s="3">
        <v>35185</v>
      </c>
      <c r="V17">
        <v>105.13</v>
      </c>
    </row>
    <row r="18" spans="1:22">
      <c r="A18" s="3">
        <v>35216</v>
      </c>
      <c r="B18">
        <v>6.8520000000000003</v>
      </c>
      <c r="C18" s="3">
        <v>36525</v>
      </c>
      <c r="D18">
        <v>2.1137000000000001</v>
      </c>
      <c r="E18" s="3">
        <v>35216</v>
      </c>
      <c r="F18">
        <v>6.6310000000000002</v>
      </c>
      <c r="G18" s="3">
        <v>37771</v>
      </c>
      <c r="H18">
        <v>1.3512999999999999</v>
      </c>
      <c r="I18" s="3">
        <v>35216</v>
      </c>
      <c r="J18">
        <v>3.24</v>
      </c>
      <c r="K18" s="3">
        <v>35216</v>
      </c>
      <c r="L18">
        <v>1.1839999999999999</v>
      </c>
      <c r="M18" s="3">
        <v>35216</v>
      </c>
      <c r="N18">
        <v>2.15</v>
      </c>
      <c r="O18" s="3">
        <v>40480</v>
      </c>
      <c r="P18">
        <v>-1.012</v>
      </c>
      <c r="Q18" s="3">
        <v>35216</v>
      </c>
      <c r="R18">
        <v>5.2</v>
      </c>
      <c r="S18" s="3">
        <v>35216</v>
      </c>
      <c r="T18">
        <v>3.2</v>
      </c>
      <c r="U18" s="3">
        <v>35216</v>
      </c>
      <c r="V18">
        <v>108.08</v>
      </c>
    </row>
    <row r="19" spans="1:22">
      <c r="A19" s="3">
        <v>35244</v>
      </c>
      <c r="B19">
        <v>6.7110000000000003</v>
      </c>
      <c r="C19" s="3">
        <v>36556</v>
      </c>
      <c r="D19">
        <v>2.3662999999999998</v>
      </c>
      <c r="E19" s="3">
        <v>35244</v>
      </c>
      <c r="F19">
        <v>6.4619999999999997</v>
      </c>
      <c r="G19" s="3">
        <v>37802</v>
      </c>
      <c r="H19">
        <v>1.5345</v>
      </c>
      <c r="I19" s="3">
        <v>35244</v>
      </c>
      <c r="J19">
        <v>3.23</v>
      </c>
      <c r="K19" s="3">
        <v>35244</v>
      </c>
      <c r="L19">
        <v>1.149</v>
      </c>
      <c r="M19" s="3">
        <v>35244</v>
      </c>
      <c r="N19">
        <v>2.23</v>
      </c>
      <c r="O19" s="3">
        <v>40512</v>
      </c>
      <c r="P19">
        <v>-0.90200000000000002</v>
      </c>
      <c r="Q19" s="3">
        <v>35246</v>
      </c>
      <c r="R19">
        <v>4.9000000000000004</v>
      </c>
      <c r="S19" s="3">
        <v>35246</v>
      </c>
      <c r="T19">
        <v>3.7</v>
      </c>
      <c r="U19" s="3">
        <v>35244</v>
      </c>
      <c r="V19">
        <v>109.73</v>
      </c>
    </row>
    <row r="20" spans="1:22">
      <c r="A20" s="3">
        <v>35277</v>
      </c>
      <c r="B20">
        <v>6.7940000000000005</v>
      </c>
      <c r="C20" s="3">
        <v>36585</v>
      </c>
      <c r="D20">
        <v>2.1225999999999998</v>
      </c>
      <c r="E20" s="3">
        <v>35277</v>
      </c>
      <c r="F20">
        <v>6.5659999999999998</v>
      </c>
      <c r="G20" s="3">
        <v>37833</v>
      </c>
      <c r="H20">
        <v>1.7921</v>
      </c>
      <c r="I20" s="3">
        <v>35277</v>
      </c>
      <c r="J20">
        <v>3.3250000000000002</v>
      </c>
      <c r="K20" s="3">
        <v>35277</v>
      </c>
      <c r="L20">
        <v>1.2909999999999999</v>
      </c>
      <c r="M20" s="3">
        <v>35277</v>
      </c>
      <c r="N20">
        <v>2.3039999999999998</v>
      </c>
      <c r="O20" s="3">
        <v>40543</v>
      </c>
      <c r="P20">
        <v>-0.65300000000000002</v>
      </c>
      <c r="Q20" s="3">
        <v>35277</v>
      </c>
      <c r="R20">
        <v>4.7</v>
      </c>
      <c r="S20" s="3">
        <v>35277</v>
      </c>
      <c r="T20">
        <v>3.7</v>
      </c>
      <c r="U20" s="3">
        <v>35277</v>
      </c>
      <c r="V20">
        <v>106.82</v>
      </c>
    </row>
    <row r="21" spans="1:22">
      <c r="A21" s="3">
        <v>35307</v>
      </c>
      <c r="B21">
        <v>6.9429999999999996</v>
      </c>
      <c r="C21" s="3">
        <v>36616</v>
      </c>
      <c r="D21">
        <v>2.0041000000000002</v>
      </c>
      <c r="E21" s="3">
        <v>35307</v>
      </c>
      <c r="F21">
        <v>6.7249999999999996</v>
      </c>
      <c r="G21" s="3">
        <v>37862</v>
      </c>
      <c r="H21">
        <v>2.2267000000000001</v>
      </c>
      <c r="I21" s="3">
        <v>35307</v>
      </c>
      <c r="J21">
        <v>2.9649999999999999</v>
      </c>
      <c r="K21" s="3">
        <v>35307</v>
      </c>
      <c r="L21">
        <v>0.747</v>
      </c>
      <c r="M21" s="3">
        <v>35307</v>
      </c>
      <c r="N21">
        <v>1.825</v>
      </c>
      <c r="O21" s="3">
        <v>40574</v>
      </c>
      <c r="P21">
        <v>-0.52200000000000002</v>
      </c>
      <c r="Q21" s="3">
        <v>35308</v>
      </c>
      <c r="R21">
        <v>4.3</v>
      </c>
      <c r="S21" s="3">
        <v>35308</v>
      </c>
      <c r="T21">
        <v>3.7</v>
      </c>
      <c r="U21" s="3">
        <v>35307</v>
      </c>
      <c r="V21">
        <v>108.9</v>
      </c>
    </row>
    <row r="22" spans="1:22">
      <c r="A22" s="3">
        <v>35338</v>
      </c>
      <c r="B22">
        <v>6.7030000000000003</v>
      </c>
      <c r="C22" s="3">
        <v>36644</v>
      </c>
      <c r="D22">
        <v>2.246</v>
      </c>
      <c r="E22" s="3">
        <v>35338</v>
      </c>
      <c r="F22">
        <v>6.4569999999999999</v>
      </c>
      <c r="G22" s="3">
        <v>37894</v>
      </c>
      <c r="H22">
        <v>2.1086</v>
      </c>
      <c r="I22" s="3">
        <v>35338</v>
      </c>
      <c r="J22">
        <v>2.915</v>
      </c>
      <c r="K22" s="3">
        <v>35338</v>
      </c>
      <c r="L22">
        <v>0.85399999999999998</v>
      </c>
      <c r="M22" s="3">
        <v>35338</v>
      </c>
      <c r="N22">
        <v>1.8399999999999999</v>
      </c>
      <c r="O22" s="3">
        <v>40602</v>
      </c>
      <c r="P22">
        <v>-0.50800000000000001</v>
      </c>
      <c r="Q22" s="3">
        <v>35338</v>
      </c>
      <c r="R22">
        <v>4.2</v>
      </c>
      <c r="S22" s="3">
        <v>35338</v>
      </c>
      <c r="T22">
        <v>3.4</v>
      </c>
      <c r="U22" s="3">
        <v>35338</v>
      </c>
      <c r="V22">
        <v>111.39</v>
      </c>
    </row>
    <row r="23" spans="1:22">
      <c r="A23" s="3">
        <v>35369</v>
      </c>
      <c r="B23">
        <v>6.3390000000000004</v>
      </c>
      <c r="C23" s="3">
        <v>36677</v>
      </c>
      <c r="D23">
        <v>2.1023000000000001</v>
      </c>
      <c r="E23" s="3">
        <v>35369</v>
      </c>
      <c r="F23">
        <v>6.0670000000000002</v>
      </c>
      <c r="G23" s="3">
        <v>37925</v>
      </c>
      <c r="H23">
        <v>2.3296000000000001</v>
      </c>
      <c r="I23" s="3">
        <v>35369</v>
      </c>
      <c r="J23">
        <v>2.61</v>
      </c>
      <c r="K23" s="3">
        <v>35369</v>
      </c>
      <c r="L23">
        <v>0.61199999999999999</v>
      </c>
      <c r="M23" s="3">
        <v>35369</v>
      </c>
      <c r="N23">
        <v>1.5350000000000001</v>
      </c>
      <c r="O23" s="3">
        <v>40633</v>
      </c>
      <c r="P23">
        <v>-0.55000000000000004</v>
      </c>
      <c r="Q23" s="3">
        <v>35369</v>
      </c>
      <c r="R23">
        <v>4.3</v>
      </c>
      <c r="S23" s="3">
        <v>35369</v>
      </c>
      <c r="T23">
        <v>3.6</v>
      </c>
      <c r="U23" s="3">
        <v>35369</v>
      </c>
      <c r="V23">
        <v>114.07</v>
      </c>
    </row>
    <row r="24" spans="1:22">
      <c r="A24" s="3">
        <v>35398</v>
      </c>
      <c r="B24">
        <v>6.0439999999999996</v>
      </c>
      <c r="C24" s="3">
        <v>36707</v>
      </c>
      <c r="D24">
        <v>1.9647999999999999</v>
      </c>
      <c r="E24" s="3">
        <v>35398</v>
      </c>
      <c r="F24">
        <v>5.8319999999999999</v>
      </c>
      <c r="G24" s="3">
        <v>37953</v>
      </c>
      <c r="H24">
        <v>2.2355999999999998</v>
      </c>
      <c r="I24" s="3">
        <v>35398</v>
      </c>
      <c r="J24">
        <v>2.5249999999999999</v>
      </c>
      <c r="K24" s="3">
        <v>35398</v>
      </c>
      <c r="L24">
        <v>0.59</v>
      </c>
      <c r="M24" s="3">
        <v>35398</v>
      </c>
      <c r="N24">
        <v>1.44</v>
      </c>
      <c r="O24" s="3">
        <v>40662</v>
      </c>
      <c r="P24">
        <v>-0.34399999999999997</v>
      </c>
      <c r="Q24" s="3">
        <v>35399</v>
      </c>
      <c r="R24">
        <v>4.5999999999999996</v>
      </c>
      <c r="S24" s="3">
        <v>35399</v>
      </c>
      <c r="T24">
        <v>3.1</v>
      </c>
      <c r="U24" s="3">
        <v>35398</v>
      </c>
      <c r="V24">
        <v>113.85</v>
      </c>
    </row>
    <row r="25" spans="1:22">
      <c r="A25" s="3">
        <v>35430</v>
      </c>
      <c r="B25">
        <v>6.4180000000000001</v>
      </c>
      <c r="C25" s="3">
        <v>36738</v>
      </c>
      <c r="D25">
        <v>2.0196999999999998</v>
      </c>
      <c r="E25" s="3">
        <v>35430</v>
      </c>
      <c r="F25">
        <v>6.21</v>
      </c>
      <c r="G25" s="3">
        <v>37986</v>
      </c>
      <c r="H25">
        <v>2.3096000000000001</v>
      </c>
      <c r="I25" s="3">
        <v>35430</v>
      </c>
      <c r="J25">
        <v>2.7650000000000001</v>
      </c>
      <c r="K25" s="3">
        <v>35430</v>
      </c>
      <c r="L25">
        <v>0.72</v>
      </c>
      <c r="M25" s="3">
        <v>35430</v>
      </c>
      <c r="N25">
        <v>1.6600000000000001</v>
      </c>
      <c r="O25" s="3">
        <v>40694</v>
      </c>
      <c r="P25">
        <v>-0.17199999999999999</v>
      </c>
      <c r="Q25" s="3">
        <v>35430</v>
      </c>
      <c r="R25">
        <v>4.9000000000000004</v>
      </c>
      <c r="S25" s="3">
        <v>35430</v>
      </c>
      <c r="T25">
        <v>2.9</v>
      </c>
      <c r="U25" s="3">
        <v>35430</v>
      </c>
      <c r="V25">
        <v>115.7</v>
      </c>
    </row>
    <row r="26" spans="1:22">
      <c r="A26" s="3">
        <v>35461</v>
      </c>
      <c r="B26">
        <v>6.4939999999999998</v>
      </c>
      <c r="C26" s="3">
        <v>36769</v>
      </c>
      <c r="D26">
        <v>1.7290999999999999</v>
      </c>
      <c r="E26" s="3">
        <v>35461</v>
      </c>
      <c r="F26">
        <v>6.2460000000000004</v>
      </c>
      <c r="G26" s="3">
        <v>38016</v>
      </c>
      <c r="H26">
        <v>2.4218999999999999</v>
      </c>
      <c r="I26" s="3">
        <v>35461</v>
      </c>
      <c r="J26">
        <v>2.5540000000000003</v>
      </c>
      <c r="K26" s="3">
        <v>35461</v>
      </c>
      <c r="L26">
        <v>0.57499999999999996</v>
      </c>
      <c r="M26" s="3">
        <v>35461</v>
      </c>
      <c r="N26">
        <v>1.4350000000000001</v>
      </c>
      <c r="O26" s="3">
        <v>40724</v>
      </c>
      <c r="P26">
        <v>-0.16800000000000001</v>
      </c>
      <c r="Q26" s="3">
        <v>35461</v>
      </c>
      <c r="R26">
        <v>4.8</v>
      </c>
      <c r="S26" s="3">
        <v>35461</v>
      </c>
      <c r="T26">
        <v>3</v>
      </c>
      <c r="U26" s="3">
        <v>35461</v>
      </c>
      <c r="V26">
        <v>121.3</v>
      </c>
    </row>
    <row r="27" spans="1:22">
      <c r="A27" s="3">
        <v>35489</v>
      </c>
      <c r="B27">
        <v>6.5519999999999996</v>
      </c>
      <c r="C27" s="3">
        <v>36798</v>
      </c>
      <c r="D27">
        <v>1.8310999999999999</v>
      </c>
      <c r="E27" s="3">
        <v>35489</v>
      </c>
      <c r="F27">
        <v>6.3870000000000005</v>
      </c>
      <c r="G27" s="3">
        <v>38044</v>
      </c>
      <c r="H27">
        <v>2.3485</v>
      </c>
      <c r="I27" s="3">
        <v>35489</v>
      </c>
      <c r="J27">
        <v>2.5649999999999999</v>
      </c>
      <c r="K27" s="3">
        <v>35489</v>
      </c>
      <c r="L27">
        <v>0.6</v>
      </c>
      <c r="M27" s="3">
        <v>35489</v>
      </c>
      <c r="N27">
        <v>1.51</v>
      </c>
      <c r="O27" s="3">
        <v>40753</v>
      </c>
      <c r="P27">
        <v>-0.39800000000000002</v>
      </c>
      <c r="Q27" s="3">
        <v>35489</v>
      </c>
      <c r="R27">
        <v>4.7</v>
      </c>
      <c r="S27" s="3">
        <v>35489</v>
      </c>
      <c r="T27">
        <v>2.9</v>
      </c>
      <c r="U27" s="3">
        <v>35489</v>
      </c>
      <c r="V27">
        <v>120.38</v>
      </c>
    </row>
    <row r="28" spans="1:22">
      <c r="A28" s="3">
        <v>35520</v>
      </c>
      <c r="B28">
        <v>6.9030000000000005</v>
      </c>
      <c r="C28" s="3">
        <v>36830</v>
      </c>
      <c r="D28">
        <v>1.9008</v>
      </c>
      <c r="E28" s="3">
        <v>35520</v>
      </c>
      <c r="F28">
        <v>6.7519999999999998</v>
      </c>
      <c r="G28" s="3">
        <v>38077</v>
      </c>
      <c r="H28">
        <v>2.3288000000000002</v>
      </c>
      <c r="I28" s="3">
        <v>35520</v>
      </c>
      <c r="J28">
        <v>2.4500000000000002</v>
      </c>
      <c r="K28" s="3">
        <v>35520</v>
      </c>
      <c r="L28">
        <v>0.71499999999999997</v>
      </c>
      <c r="M28" s="3">
        <v>35520</v>
      </c>
      <c r="N28">
        <v>1.49</v>
      </c>
      <c r="O28" s="3">
        <v>40786</v>
      </c>
      <c r="P28">
        <v>-0.44800000000000001</v>
      </c>
      <c r="Q28" s="3">
        <v>35520</v>
      </c>
      <c r="R28">
        <v>4.4000000000000004</v>
      </c>
      <c r="S28" s="3">
        <v>35520</v>
      </c>
      <c r="T28">
        <v>2.7</v>
      </c>
      <c r="U28" s="3">
        <v>35520</v>
      </c>
      <c r="V28">
        <v>123.8</v>
      </c>
    </row>
    <row r="29" spans="1:22">
      <c r="A29" s="3">
        <v>35550</v>
      </c>
      <c r="B29">
        <v>6.718</v>
      </c>
      <c r="C29" s="3">
        <v>36860</v>
      </c>
      <c r="D29">
        <v>1.6728000000000001</v>
      </c>
      <c r="E29" s="3">
        <v>35550</v>
      </c>
      <c r="F29">
        <v>6.5730000000000004</v>
      </c>
      <c r="G29" s="3">
        <v>38107</v>
      </c>
      <c r="H29">
        <v>2.4232</v>
      </c>
      <c r="I29" s="3">
        <v>35550</v>
      </c>
      <c r="J29">
        <v>2.5449999999999999</v>
      </c>
      <c r="K29" s="3">
        <v>35550</v>
      </c>
      <c r="L29">
        <v>0.91</v>
      </c>
      <c r="M29" s="3">
        <v>35550</v>
      </c>
      <c r="N29">
        <v>1.6</v>
      </c>
      <c r="O29" s="3">
        <v>40816</v>
      </c>
      <c r="P29">
        <v>-0.33800000000000002</v>
      </c>
      <c r="Q29" s="3">
        <v>35550</v>
      </c>
      <c r="R29">
        <v>4.5</v>
      </c>
      <c r="S29" s="3">
        <v>35550</v>
      </c>
      <c r="T29">
        <v>3.2</v>
      </c>
      <c r="U29" s="3">
        <v>35550</v>
      </c>
      <c r="V29">
        <v>127.1</v>
      </c>
    </row>
    <row r="30" spans="1:22">
      <c r="A30" s="3">
        <v>35580</v>
      </c>
      <c r="B30">
        <v>6.6589999999999998</v>
      </c>
      <c r="C30" s="3">
        <v>36889</v>
      </c>
      <c r="D30">
        <v>1.3801999999999999</v>
      </c>
      <c r="E30" s="3">
        <v>35580</v>
      </c>
      <c r="F30">
        <v>6.5</v>
      </c>
      <c r="G30" s="3">
        <v>38138</v>
      </c>
      <c r="H30">
        <v>2.6406999999999998</v>
      </c>
      <c r="I30" s="3">
        <v>35580</v>
      </c>
      <c r="J30">
        <v>2.8609999999999998</v>
      </c>
      <c r="K30" s="3">
        <v>35580</v>
      </c>
      <c r="L30">
        <v>1.125</v>
      </c>
      <c r="M30" s="3">
        <v>35580</v>
      </c>
      <c r="N30">
        <v>1.88</v>
      </c>
      <c r="O30" s="3">
        <v>40847</v>
      </c>
      <c r="P30">
        <v>-0.313</v>
      </c>
      <c r="Q30" s="3">
        <v>35581</v>
      </c>
      <c r="R30">
        <v>4.5999999999999996</v>
      </c>
      <c r="S30" s="3">
        <v>35581</v>
      </c>
      <c r="T30">
        <v>3.1</v>
      </c>
      <c r="U30" s="3">
        <v>35580</v>
      </c>
      <c r="V30">
        <v>116.33</v>
      </c>
    </row>
    <row r="31" spans="1:22">
      <c r="A31" s="3">
        <v>35611</v>
      </c>
      <c r="B31">
        <v>6.5</v>
      </c>
      <c r="C31" s="3">
        <v>36922</v>
      </c>
      <c r="D31">
        <v>1.6059000000000001</v>
      </c>
      <c r="E31" s="3">
        <v>35611</v>
      </c>
      <c r="F31">
        <v>6.383</v>
      </c>
      <c r="G31" s="3">
        <v>38168</v>
      </c>
      <c r="H31">
        <v>2.5380000000000003</v>
      </c>
      <c r="I31" s="3">
        <v>35611</v>
      </c>
      <c r="J31">
        <v>2.6390000000000002</v>
      </c>
      <c r="K31" s="3">
        <v>35611</v>
      </c>
      <c r="L31">
        <v>0.90500000000000003</v>
      </c>
      <c r="M31" s="3">
        <v>35611</v>
      </c>
      <c r="N31">
        <v>1.67</v>
      </c>
      <c r="O31" s="3">
        <v>40877</v>
      </c>
      <c r="P31">
        <v>-0.249</v>
      </c>
      <c r="Q31" s="3">
        <v>35611</v>
      </c>
      <c r="R31">
        <v>4.5999999999999996</v>
      </c>
      <c r="S31" s="3">
        <v>35611</v>
      </c>
      <c r="T31">
        <v>2.9</v>
      </c>
      <c r="U31" s="3">
        <v>35611</v>
      </c>
      <c r="V31">
        <v>114.58</v>
      </c>
    </row>
    <row r="32" spans="1:22">
      <c r="A32" s="3">
        <v>35642</v>
      </c>
      <c r="B32">
        <v>6.0110000000000001</v>
      </c>
      <c r="C32" s="3">
        <v>36950</v>
      </c>
      <c r="D32">
        <v>1.5541</v>
      </c>
      <c r="E32" s="3">
        <v>35642</v>
      </c>
      <c r="F32">
        <v>5.9</v>
      </c>
      <c r="G32" s="3">
        <v>38198</v>
      </c>
      <c r="H32">
        <v>2.5507999999999997</v>
      </c>
      <c r="I32" s="3">
        <v>35642</v>
      </c>
      <c r="J32">
        <v>2.36</v>
      </c>
      <c r="K32" s="3">
        <v>35642</v>
      </c>
      <c r="L32">
        <v>0.69</v>
      </c>
      <c r="M32" s="3">
        <v>35642</v>
      </c>
      <c r="N32">
        <v>1.41</v>
      </c>
      <c r="O32" s="3">
        <v>40907</v>
      </c>
      <c r="P32">
        <v>-0.21199999999999999</v>
      </c>
      <c r="Q32" s="3">
        <v>35642</v>
      </c>
      <c r="R32">
        <v>4.7</v>
      </c>
      <c r="S32" s="3">
        <v>35642</v>
      </c>
      <c r="T32">
        <v>3</v>
      </c>
      <c r="U32" s="3">
        <v>35642</v>
      </c>
      <c r="V32">
        <v>118.55</v>
      </c>
    </row>
    <row r="33" spans="1:22">
      <c r="A33" s="3">
        <v>35671</v>
      </c>
      <c r="B33">
        <v>6.3390000000000004</v>
      </c>
      <c r="C33" s="3">
        <v>36980</v>
      </c>
      <c r="D33">
        <v>1.6248</v>
      </c>
      <c r="E33" s="3">
        <v>35671</v>
      </c>
      <c r="F33">
        <v>6.2229999999999999</v>
      </c>
      <c r="G33" s="3">
        <v>38230</v>
      </c>
      <c r="H33">
        <v>2.395</v>
      </c>
      <c r="I33" s="3">
        <v>35671</v>
      </c>
      <c r="J33">
        <v>2.2250000000000001</v>
      </c>
      <c r="K33" s="3">
        <v>35671</v>
      </c>
      <c r="L33">
        <v>0.54500000000000004</v>
      </c>
      <c r="M33" s="3">
        <v>35671</v>
      </c>
      <c r="N33">
        <v>1.29</v>
      </c>
      <c r="O33" s="3">
        <v>40939</v>
      </c>
      <c r="P33">
        <v>-7.4999999999999997E-2</v>
      </c>
      <c r="Q33" s="3">
        <v>35673</v>
      </c>
      <c r="R33">
        <v>5.3</v>
      </c>
      <c r="S33" s="3">
        <v>35673</v>
      </c>
      <c r="T33">
        <v>3.2</v>
      </c>
      <c r="U33" s="3">
        <v>35671</v>
      </c>
      <c r="V33">
        <v>120.95</v>
      </c>
    </row>
    <row r="34" spans="1:22">
      <c r="A34" s="3">
        <v>35703</v>
      </c>
      <c r="B34">
        <v>6.1029999999999998</v>
      </c>
      <c r="C34" s="3">
        <v>37011</v>
      </c>
      <c r="D34">
        <v>2.0236000000000001</v>
      </c>
      <c r="E34" s="3">
        <v>35703</v>
      </c>
      <c r="F34">
        <v>5.9870000000000001</v>
      </c>
      <c r="G34" s="3">
        <v>38260</v>
      </c>
      <c r="H34">
        <v>2.5005999999999999</v>
      </c>
      <c r="I34" s="3">
        <v>35703</v>
      </c>
      <c r="J34">
        <v>2.12</v>
      </c>
      <c r="K34" s="3">
        <v>35703</v>
      </c>
      <c r="L34">
        <v>0.60499999999999998</v>
      </c>
      <c r="M34" s="3">
        <v>35703</v>
      </c>
      <c r="N34">
        <v>1.28</v>
      </c>
      <c r="O34" s="3">
        <v>40968</v>
      </c>
      <c r="P34">
        <v>-1.4E-2</v>
      </c>
      <c r="Q34" s="3">
        <v>35703</v>
      </c>
      <c r="R34">
        <v>5.6</v>
      </c>
      <c r="S34" s="3">
        <v>35703</v>
      </c>
      <c r="T34">
        <v>2.9</v>
      </c>
      <c r="U34" s="3">
        <v>35703</v>
      </c>
      <c r="V34">
        <v>120.51</v>
      </c>
    </row>
    <row r="35" spans="1:22">
      <c r="A35" s="3">
        <v>35734</v>
      </c>
      <c r="B35">
        <v>5.8309999999999995</v>
      </c>
      <c r="C35" s="3">
        <v>37042</v>
      </c>
      <c r="D35">
        <v>2.1109</v>
      </c>
      <c r="E35" s="3">
        <v>35734</v>
      </c>
      <c r="F35">
        <v>5.7080000000000002</v>
      </c>
      <c r="G35" s="3">
        <v>38289</v>
      </c>
      <c r="H35">
        <v>2.3761000000000001</v>
      </c>
      <c r="I35" s="3">
        <v>35734</v>
      </c>
      <c r="J35">
        <v>1.8149999999999999</v>
      </c>
      <c r="K35" s="3">
        <v>35734</v>
      </c>
      <c r="L35">
        <v>0.50800000000000001</v>
      </c>
      <c r="M35" s="3">
        <v>35734</v>
      </c>
      <c r="N35">
        <v>1.1200000000000001</v>
      </c>
      <c r="O35" s="3">
        <v>40998</v>
      </c>
      <c r="P35">
        <v>0.27700000000000002</v>
      </c>
      <c r="Q35" s="3">
        <v>35734</v>
      </c>
      <c r="R35">
        <v>5.6</v>
      </c>
      <c r="S35" s="3">
        <v>35734</v>
      </c>
      <c r="T35">
        <v>2.9</v>
      </c>
      <c r="U35" s="3">
        <v>35734</v>
      </c>
      <c r="V35">
        <v>120.48</v>
      </c>
    </row>
    <row r="36" spans="1:22">
      <c r="A36" s="3">
        <v>35762</v>
      </c>
      <c r="B36">
        <v>5.8739999999999997</v>
      </c>
      <c r="C36" s="3">
        <v>37071</v>
      </c>
      <c r="D36">
        <v>1.9612000000000001</v>
      </c>
      <c r="E36" s="3">
        <v>35762</v>
      </c>
      <c r="F36">
        <v>5.84</v>
      </c>
      <c r="G36" s="3">
        <v>38321</v>
      </c>
      <c r="H36">
        <v>2.6558999999999999</v>
      </c>
      <c r="I36" s="3">
        <v>35762</v>
      </c>
      <c r="J36">
        <v>1.96</v>
      </c>
      <c r="K36" s="3">
        <v>35762</v>
      </c>
      <c r="L36">
        <v>0.441</v>
      </c>
      <c r="M36" s="3">
        <v>35762</v>
      </c>
      <c r="N36">
        <v>1.145</v>
      </c>
      <c r="O36" s="3">
        <v>41029</v>
      </c>
      <c r="P36">
        <v>0.51500000000000001</v>
      </c>
      <c r="Q36" s="3">
        <v>35764</v>
      </c>
      <c r="R36">
        <v>5.7</v>
      </c>
      <c r="S36" s="3">
        <v>35764</v>
      </c>
      <c r="T36">
        <v>3.2</v>
      </c>
      <c r="U36" s="3">
        <v>35762</v>
      </c>
      <c r="V36">
        <v>127.85</v>
      </c>
    </row>
    <row r="37" spans="1:22">
      <c r="A37" s="3">
        <v>35795</v>
      </c>
      <c r="B37">
        <v>5.742</v>
      </c>
      <c r="C37" s="3">
        <v>37103</v>
      </c>
      <c r="D37">
        <v>1.7219</v>
      </c>
      <c r="E37" s="3">
        <v>35795</v>
      </c>
      <c r="F37">
        <v>5.7110000000000003</v>
      </c>
      <c r="G37" s="3">
        <v>38352</v>
      </c>
      <c r="H37">
        <v>2.5482</v>
      </c>
      <c r="I37" s="3">
        <v>35795</v>
      </c>
      <c r="J37">
        <v>1.94</v>
      </c>
      <c r="K37" s="3">
        <v>35795</v>
      </c>
      <c r="L37">
        <v>0.626</v>
      </c>
      <c r="M37" s="3">
        <v>35795</v>
      </c>
      <c r="N37">
        <v>1.2110000000000001</v>
      </c>
      <c r="O37" s="3">
        <v>41060</v>
      </c>
      <c r="P37">
        <v>0.69099999999999995</v>
      </c>
      <c r="Q37" s="3">
        <v>35795</v>
      </c>
      <c r="R37">
        <v>5.6</v>
      </c>
      <c r="S37" s="3">
        <v>35795</v>
      </c>
      <c r="T37">
        <v>3.8</v>
      </c>
      <c r="U37" s="3">
        <v>35795</v>
      </c>
      <c r="V37">
        <v>130.59</v>
      </c>
    </row>
    <row r="38" spans="1:22">
      <c r="A38" s="3">
        <v>35825</v>
      </c>
      <c r="B38">
        <v>5.5049999999999999</v>
      </c>
      <c r="C38" s="3">
        <v>37134</v>
      </c>
      <c r="D38">
        <v>1.5325</v>
      </c>
      <c r="E38" s="3">
        <v>35825</v>
      </c>
      <c r="F38">
        <v>5.3789999999999996</v>
      </c>
      <c r="G38" s="3">
        <v>38383</v>
      </c>
      <c r="H38">
        <v>2.548</v>
      </c>
      <c r="I38" s="3">
        <v>35825</v>
      </c>
      <c r="J38">
        <v>2.0049999999999999</v>
      </c>
      <c r="K38" s="3">
        <v>35825</v>
      </c>
      <c r="L38">
        <v>0.76100000000000001</v>
      </c>
      <c r="M38" s="3">
        <v>35825</v>
      </c>
      <c r="N38">
        <v>1.345</v>
      </c>
      <c r="O38" s="3">
        <v>41089</v>
      </c>
      <c r="P38">
        <v>0.58199999999999996</v>
      </c>
      <c r="Q38" s="3">
        <v>35826</v>
      </c>
      <c r="R38">
        <v>5.8</v>
      </c>
      <c r="S38" s="3">
        <v>35826</v>
      </c>
      <c r="T38">
        <v>4.5</v>
      </c>
      <c r="U38" s="3">
        <v>35825</v>
      </c>
      <c r="V38">
        <v>127.05</v>
      </c>
    </row>
    <row r="39" spans="1:22">
      <c r="A39" s="3">
        <v>35853</v>
      </c>
      <c r="B39">
        <v>5.6219999999999999</v>
      </c>
      <c r="C39" s="3">
        <v>37162</v>
      </c>
      <c r="D39">
        <v>1.4470000000000001</v>
      </c>
      <c r="E39" s="3">
        <v>35853</v>
      </c>
      <c r="F39">
        <v>5.585</v>
      </c>
      <c r="G39" s="3">
        <v>38411</v>
      </c>
      <c r="H39">
        <v>2.8007</v>
      </c>
      <c r="I39" s="3">
        <v>35853</v>
      </c>
      <c r="J39">
        <v>1.895</v>
      </c>
      <c r="K39" s="3">
        <v>35853</v>
      </c>
      <c r="L39">
        <v>0.64800000000000002</v>
      </c>
      <c r="M39" s="3">
        <v>35853</v>
      </c>
      <c r="N39">
        <v>1.24</v>
      </c>
      <c r="O39" s="3">
        <v>41121</v>
      </c>
      <c r="P39">
        <v>0.53300000000000003</v>
      </c>
      <c r="Q39" s="3">
        <v>35854</v>
      </c>
      <c r="R39">
        <v>6.3</v>
      </c>
      <c r="S39" s="3">
        <v>35854</v>
      </c>
      <c r="T39">
        <v>5</v>
      </c>
      <c r="U39" s="3">
        <v>35853</v>
      </c>
      <c r="V39">
        <v>126.1</v>
      </c>
    </row>
    <row r="40" spans="1:22">
      <c r="A40" s="3">
        <v>35885</v>
      </c>
      <c r="B40">
        <v>5.6539999999999999</v>
      </c>
      <c r="C40" s="3">
        <v>37195</v>
      </c>
      <c r="D40">
        <v>1.2419</v>
      </c>
      <c r="E40" s="3">
        <v>35885</v>
      </c>
      <c r="F40">
        <v>5.6180000000000003</v>
      </c>
      <c r="G40" s="3">
        <v>38442</v>
      </c>
      <c r="H40">
        <v>2.8774999999999999</v>
      </c>
      <c r="I40" s="3">
        <v>35885</v>
      </c>
      <c r="J40">
        <v>1.875</v>
      </c>
      <c r="K40" s="3">
        <v>35885</v>
      </c>
      <c r="L40">
        <v>0.627</v>
      </c>
      <c r="M40" s="3">
        <v>35885</v>
      </c>
      <c r="N40">
        <v>1.1839999999999999</v>
      </c>
      <c r="O40" s="3">
        <v>41152</v>
      </c>
      <c r="P40">
        <v>0.52500000000000002</v>
      </c>
      <c r="Q40" s="3">
        <v>35885</v>
      </c>
      <c r="R40">
        <v>6.6</v>
      </c>
      <c r="S40" s="3">
        <v>35885</v>
      </c>
      <c r="T40">
        <v>4.5</v>
      </c>
      <c r="U40" s="3">
        <v>35885</v>
      </c>
      <c r="V40">
        <v>133.07</v>
      </c>
    </row>
    <row r="41" spans="1:22">
      <c r="A41" s="3">
        <v>35915</v>
      </c>
      <c r="B41">
        <v>5.6710000000000003</v>
      </c>
      <c r="C41" s="3">
        <v>37225</v>
      </c>
      <c r="D41">
        <v>1.3412999999999999</v>
      </c>
      <c r="E41" s="3">
        <v>35915</v>
      </c>
      <c r="F41">
        <v>5.6360000000000001</v>
      </c>
      <c r="G41" s="3">
        <v>38471</v>
      </c>
      <c r="H41">
        <v>2.7448000000000001</v>
      </c>
      <c r="I41" s="3">
        <v>35915</v>
      </c>
      <c r="J41">
        <v>1.7250000000000001</v>
      </c>
      <c r="K41" s="3">
        <v>35915</v>
      </c>
      <c r="L41">
        <v>0.53100000000000003</v>
      </c>
      <c r="M41" s="3">
        <v>35915</v>
      </c>
      <c r="N41">
        <v>1.0620000000000001</v>
      </c>
      <c r="O41" s="3">
        <v>41180</v>
      </c>
      <c r="P41">
        <v>0.66400000000000003</v>
      </c>
      <c r="Q41" s="3">
        <v>35915</v>
      </c>
      <c r="R41">
        <v>6.8</v>
      </c>
      <c r="S41" s="3">
        <v>35915</v>
      </c>
      <c r="T41">
        <v>3.6</v>
      </c>
      <c r="U41" s="3">
        <v>35915</v>
      </c>
      <c r="V41">
        <v>132.87</v>
      </c>
    </row>
    <row r="42" spans="1:22">
      <c r="A42" s="3">
        <v>35944</v>
      </c>
      <c r="B42">
        <v>5.5519999999999996</v>
      </c>
      <c r="C42" s="3">
        <v>37256</v>
      </c>
      <c r="D42">
        <v>1.5053000000000001</v>
      </c>
      <c r="E42" s="3">
        <v>35944</v>
      </c>
      <c r="F42">
        <v>5.5490000000000004</v>
      </c>
      <c r="G42" s="3">
        <v>38503</v>
      </c>
      <c r="H42">
        <v>2.4740000000000002</v>
      </c>
      <c r="I42" s="3">
        <v>35944</v>
      </c>
      <c r="J42">
        <v>1.456</v>
      </c>
      <c r="K42" s="3">
        <v>35944</v>
      </c>
      <c r="L42">
        <v>0.432</v>
      </c>
      <c r="M42" s="3">
        <v>35944</v>
      </c>
      <c r="N42">
        <v>0.88500000000000001</v>
      </c>
      <c r="O42" s="3">
        <v>41213</v>
      </c>
      <c r="P42">
        <v>0.74099999999999999</v>
      </c>
      <c r="Q42" s="3">
        <v>35946</v>
      </c>
      <c r="R42">
        <v>7</v>
      </c>
      <c r="S42" s="3">
        <v>35946</v>
      </c>
      <c r="T42">
        <v>3.9</v>
      </c>
      <c r="U42" s="3">
        <v>35944</v>
      </c>
      <c r="V42">
        <v>138.80000000000001</v>
      </c>
    </row>
    <row r="43" spans="1:22">
      <c r="A43" s="3">
        <v>35976</v>
      </c>
      <c r="B43">
        <v>5.4459999999999997</v>
      </c>
      <c r="C43" s="3">
        <v>37287</v>
      </c>
      <c r="D43">
        <v>1.5994000000000002</v>
      </c>
      <c r="E43" s="3">
        <v>35976</v>
      </c>
      <c r="F43">
        <v>5.4669999999999996</v>
      </c>
      <c r="G43" s="3">
        <v>38533</v>
      </c>
      <c r="H43">
        <v>2.3205999999999998</v>
      </c>
      <c r="I43" s="3">
        <v>35976</v>
      </c>
      <c r="J43">
        <v>1.615</v>
      </c>
      <c r="K43" s="3">
        <v>35976</v>
      </c>
      <c r="L43">
        <v>0.56000000000000005</v>
      </c>
      <c r="M43" s="3">
        <v>35976</v>
      </c>
      <c r="N43">
        <v>1.0109999999999999</v>
      </c>
      <c r="O43" s="3">
        <v>41243</v>
      </c>
      <c r="P43">
        <v>0.80400000000000005</v>
      </c>
      <c r="Q43" s="3">
        <v>35976</v>
      </c>
      <c r="R43">
        <v>7.2</v>
      </c>
      <c r="S43" s="3">
        <v>35976</v>
      </c>
      <c r="T43">
        <v>3.4</v>
      </c>
      <c r="U43" s="3">
        <v>35976</v>
      </c>
      <c r="V43">
        <v>138.78</v>
      </c>
    </row>
    <row r="44" spans="1:22">
      <c r="A44" s="3">
        <v>36007</v>
      </c>
      <c r="B44">
        <v>5.4939999999999998</v>
      </c>
      <c r="C44" s="3">
        <v>37315</v>
      </c>
      <c r="D44">
        <v>1.6518000000000002</v>
      </c>
      <c r="E44" s="3">
        <v>36007</v>
      </c>
      <c r="F44">
        <v>5.5010000000000003</v>
      </c>
      <c r="G44" s="3">
        <v>38562</v>
      </c>
      <c r="H44">
        <v>2.3723999999999998</v>
      </c>
      <c r="I44" s="3">
        <v>36007</v>
      </c>
      <c r="J44">
        <v>1.55</v>
      </c>
      <c r="K44" s="3">
        <v>36007</v>
      </c>
      <c r="L44">
        <v>0.505</v>
      </c>
      <c r="M44" s="3">
        <v>36007</v>
      </c>
      <c r="N44">
        <v>0.94799999999999995</v>
      </c>
      <c r="O44" s="3">
        <v>41274</v>
      </c>
      <c r="P44">
        <v>0.82899999999999996</v>
      </c>
      <c r="Q44" s="3">
        <v>36007</v>
      </c>
      <c r="R44">
        <v>7.1</v>
      </c>
      <c r="S44" s="3">
        <v>36007</v>
      </c>
      <c r="T44">
        <v>3.5</v>
      </c>
      <c r="U44" s="3">
        <v>36007</v>
      </c>
      <c r="V44">
        <v>144.66</v>
      </c>
    </row>
    <row r="45" spans="1:22">
      <c r="A45" s="3">
        <v>36038</v>
      </c>
      <c r="B45">
        <v>4.976</v>
      </c>
      <c r="C45" s="3">
        <v>37344</v>
      </c>
      <c r="D45">
        <v>2.0823999999999998</v>
      </c>
      <c r="E45" s="3">
        <v>36038</v>
      </c>
      <c r="F45">
        <v>4.7969999999999997</v>
      </c>
      <c r="G45" s="3">
        <v>38595</v>
      </c>
      <c r="H45">
        <v>2.4708000000000001</v>
      </c>
      <c r="I45" s="3">
        <v>36038</v>
      </c>
      <c r="J45">
        <v>1.3</v>
      </c>
      <c r="K45" s="3">
        <v>36038</v>
      </c>
      <c r="L45">
        <v>0.40200000000000002</v>
      </c>
      <c r="M45" s="3">
        <v>36038</v>
      </c>
      <c r="N45">
        <v>0.77100000000000002</v>
      </c>
      <c r="O45" s="3">
        <v>41305</v>
      </c>
      <c r="P45">
        <v>0.96299999999999997</v>
      </c>
      <c r="Q45" s="3">
        <v>36038</v>
      </c>
      <c r="R45">
        <v>6.9</v>
      </c>
      <c r="S45" s="3">
        <v>36038</v>
      </c>
      <c r="T45">
        <v>3.8</v>
      </c>
      <c r="U45" s="3">
        <v>36038</v>
      </c>
      <c r="V45">
        <v>139.30000000000001</v>
      </c>
    </row>
    <row r="46" spans="1:22">
      <c r="A46" s="3">
        <v>36068</v>
      </c>
      <c r="B46">
        <v>4.42</v>
      </c>
      <c r="C46" s="3">
        <v>37376</v>
      </c>
      <c r="D46">
        <v>1.9759</v>
      </c>
      <c r="E46" s="3">
        <v>36068</v>
      </c>
      <c r="F46">
        <v>4.2160000000000002</v>
      </c>
      <c r="G46" s="3">
        <v>38625</v>
      </c>
      <c r="H46">
        <v>2.7544</v>
      </c>
      <c r="I46" s="3">
        <v>36068</v>
      </c>
      <c r="J46">
        <v>0.78200000000000003</v>
      </c>
      <c r="K46" s="3">
        <v>36068</v>
      </c>
      <c r="L46">
        <v>0.35499999999999998</v>
      </c>
      <c r="M46" s="3">
        <v>36068</v>
      </c>
      <c r="N46">
        <v>0.61499999999999999</v>
      </c>
      <c r="O46" s="3">
        <v>41333</v>
      </c>
      <c r="P46">
        <v>1.2869999999999999</v>
      </c>
      <c r="Q46" s="3">
        <v>36068</v>
      </c>
      <c r="R46">
        <v>7.4</v>
      </c>
      <c r="S46" s="3">
        <v>36068</v>
      </c>
      <c r="T46">
        <v>3.8</v>
      </c>
      <c r="U46" s="3">
        <v>36068</v>
      </c>
      <c r="V46">
        <v>136.46</v>
      </c>
    </row>
    <row r="47" spans="1:22">
      <c r="A47" s="3">
        <v>36098</v>
      </c>
      <c r="B47">
        <v>4.6050000000000004</v>
      </c>
      <c r="C47" s="3">
        <v>37407</v>
      </c>
      <c r="D47">
        <v>1.9881</v>
      </c>
      <c r="E47" s="3">
        <v>36098</v>
      </c>
      <c r="F47">
        <v>4.2309999999999999</v>
      </c>
      <c r="G47" s="3">
        <v>38656</v>
      </c>
      <c r="H47">
        <v>2.6665000000000001</v>
      </c>
      <c r="I47" s="3">
        <v>36098</v>
      </c>
      <c r="J47">
        <v>0.84899999999999998</v>
      </c>
      <c r="K47" s="3">
        <v>36098</v>
      </c>
      <c r="L47">
        <v>0.29199999999999998</v>
      </c>
      <c r="M47" s="3">
        <v>36098</v>
      </c>
      <c r="N47">
        <v>0.59</v>
      </c>
      <c r="O47" s="3">
        <v>41362</v>
      </c>
      <c r="P47">
        <v>1.3759999999999999</v>
      </c>
      <c r="Q47" s="3">
        <v>36099</v>
      </c>
      <c r="R47">
        <v>7.9</v>
      </c>
      <c r="S47" s="3">
        <v>36099</v>
      </c>
      <c r="T47">
        <v>3.9</v>
      </c>
      <c r="U47" s="3">
        <v>36098</v>
      </c>
      <c r="V47">
        <v>115.98</v>
      </c>
    </row>
    <row r="48" spans="1:22">
      <c r="A48" s="3">
        <v>36129</v>
      </c>
      <c r="B48">
        <v>4.7140000000000004</v>
      </c>
      <c r="C48" s="3">
        <v>37435</v>
      </c>
      <c r="D48">
        <v>1.7290000000000001</v>
      </c>
      <c r="E48" s="3">
        <v>36129</v>
      </c>
      <c r="F48">
        <v>4.4820000000000002</v>
      </c>
      <c r="G48" s="3">
        <v>38686</v>
      </c>
      <c r="H48">
        <v>2.343</v>
      </c>
      <c r="I48" s="3">
        <v>36129</v>
      </c>
      <c r="J48">
        <v>1.2349999999999999</v>
      </c>
      <c r="K48" s="3">
        <v>36129</v>
      </c>
      <c r="L48">
        <v>0.30599999999999999</v>
      </c>
      <c r="M48" s="3">
        <v>36129</v>
      </c>
      <c r="N48">
        <v>0.71699999999999997</v>
      </c>
      <c r="O48" s="3">
        <v>41394</v>
      </c>
      <c r="P48">
        <v>1.573</v>
      </c>
      <c r="Q48" s="3">
        <v>36129</v>
      </c>
      <c r="R48">
        <v>8.1999999999999993</v>
      </c>
      <c r="S48" s="3">
        <v>36129</v>
      </c>
      <c r="T48">
        <v>4.3</v>
      </c>
      <c r="U48" s="3">
        <v>36129</v>
      </c>
      <c r="V48">
        <v>122.94</v>
      </c>
    </row>
    <row r="49" spans="1:22">
      <c r="A49" s="3">
        <v>36160</v>
      </c>
      <c r="B49">
        <v>4.6479999999999997</v>
      </c>
      <c r="C49" s="3">
        <v>37468</v>
      </c>
      <c r="D49">
        <v>1.7072000000000001</v>
      </c>
      <c r="E49" s="3">
        <v>36160</v>
      </c>
      <c r="F49">
        <v>4.54</v>
      </c>
      <c r="G49" s="3">
        <v>38716</v>
      </c>
      <c r="H49">
        <v>2.2766000000000002</v>
      </c>
      <c r="I49" s="3">
        <v>36160</v>
      </c>
      <c r="J49">
        <v>2.218</v>
      </c>
      <c r="K49" s="3">
        <v>36160</v>
      </c>
      <c r="L49">
        <v>0.77</v>
      </c>
      <c r="M49" s="3">
        <v>36160</v>
      </c>
      <c r="N49">
        <v>1.44</v>
      </c>
      <c r="O49" s="3">
        <v>41425</v>
      </c>
      <c r="P49">
        <v>1.6059999999999999</v>
      </c>
      <c r="Q49" s="3">
        <v>36160</v>
      </c>
      <c r="R49">
        <v>8.5</v>
      </c>
      <c r="S49" s="3">
        <v>36160</v>
      </c>
      <c r="T49">
        <v>3.9</v>
      </c>
      <c r="U49" s="3">
        <v>36160</v>
      </c>
      <c r="V49">
        <v>113.6</v>
      </c>
    </row>
    <row r="50" spans="1:22">
      <c r="A50" s="3">
        <v>36189</v>
      </c>
      <c r="B50">
        <v>4.6509999999999998</v>
      </c>
      <c r="C50" s="3">
        <v>37498</v>
      </c>
      <c r="D50">
        <v>1.7309000000000001</v>
      </c>
      <c r="E50" s="3">
        <v>36189</v>
      </c>
      <c r="F50">
        <v>4.548</v>
      </c>
      <c r="G50" s="3">
        <v>38748</v>
      </c>
      <c r="H50">
        <v>2.5701000000000001</v>
      </c>
      <c r="I50" s="3">
        <v>36189</v>
      </c>
      <c r="J50">
        <v>2.0699999999999998</v>
      </c>
      <c r="K50" s="3">
        <v>36189</v>
      </c>
      <c r="L50">
        <v>0.625</v>
      </c>
      <c r="M50" s="3">
        <v>36189</v>
      </c>
      <c r="N50">
        <v>1.359</v>
      </c>
      <c r="O50" s="3">
        <v>41453</v>
      </c>
      <c r="P50">
        <v>1.083</v>
      </c>
      <c r="Q50" s="3">
        <v>36191</v>
      </c>
      <c r="R50">
        <v>8.4</v>
      </c>
      <c r="S50" s="3">
        <v>36191</v>
      </c>
      <c r="T50">
        <v>3.6</v>
      </c>
      <c r="U50" s="3">
        <v>36189</v>
      </c>
      <c r="V50">
        <v>116.33</v>
      </c>
    </row>
    <row r="51" spans="1:22">
      <c r="A51" s="3">
        <v>36217</v>
      </c>
      <c r="B51">
        <v>5.2869999999999999</v>
      </c>
      <c r="C51" s="3">
        <v>37529</v>
      </c>
      <c r="D51">
        <v>1.4165000000000001</v>
      </c>
      <c r="E51" s="3">
        <v>36217</v>
      </c>
      <c r="F51">
        <v>5.2210000000000001</v>
      </c>
      <c r="G51" s="3">
        <v>38776</v>
      </c>
      <c r="H51">
        <v>2.6987999999999999</v>
      </c>
      <c r="I51" s="3">
        <v>36217</v>
      </c>
      <c r="J51">
        <v>2.0150000000000001</v>
      </c>
      <c r="K51" s="3">
        <v>36217</v>
      </c>
      <c r="L51">
        <v>0.315</v>
      </c>
      <c r="M51" s="3">
        <v>36217</v>
      </c>
      <c r="N51">
        <v>1.1419999999999999</v>
      </c>
      <c r="O51" s="3"/>
      <c r="Q51" s="3">
        <v>36219</v>
      </c>
      <c r="R51">
        <v>8.1999999999999993</v>
      </c>
      <c r="S51" s="3">
        <v>36219</v>
      </c>
      <c r="T51">
        <v>3.4</v>
      </c>
      <c r="U51" s="3">
        <v>36217</v>
      </c>
      <c r="V51">
        <v>119.2</v>
      </c>
    </row>
    <row r="52" spans="1:22">
      <c r="A52" s="3">
        <v>36250</v>
      </c>
      <c r="B52">
        <v>5.242</v>
      </c>
      <c r="C52" s="3">
        <v>37560</v>
      </c>
      <c r="D52">
        <v>1.4979</v>
      </c>
      <c r="E52" s="3">
        <v>36250</v>
      </c>
      <c r="F52">
        <v>5.1020000000000003</v>
      </c>
      <c r="G52" s="3">
        <v>38807</v>
      </c>
      <c r="H52">
        <v>2.5796000000000001</v>
      </c>
      <c r="I52" s="3">
        <v>36250</v>
      </c>
      <c r="J52">
        <v>1.764</v>
      </c>
      <c r="K52" s="3">
        <v>36250</v>
      </c>
      <c r="L52">
        <v>0.27500000000000002</v>
      </c>
      <c r="M52" s="3">
        <v>36250</v>
      </c>
      <c r="N52">
        <v>0.85899999999999999</v>
      </c>
      <c r="O52" s="3"/>
      <c r="Q52" s="3">
        <v>36250</v>
      </c>
      <c r="R52">
        <v>7.7</v>
      </c>
      <c r="S52" s="3">
        <v>36250</v>
      </c>
      <c r="T52">
        <v>3.7</v>
      </c>
      <c r="U52" s="3">
        <v>36250</v>
      </c>
      <c r="V52">
        <v>118.9</v>
      </c>
    </row>
    <row r="53" spans="1:22">
      <c r="A53" s="3">
        <v>36280</v>
      </c>
      <c r="B53">
        <v>5.3479999999999999</v>
      </c>
      <c r="C53" s="3">
        <v>37589</v>
      </c>
      <c r="D53">
        <v>1.6558999999999999</v>
      </c>
      <c r="E53" s="3">
        <v>36280</v>
      </c>
      <c r="F53">
        <v>5.2130000000000001</v>
      </c>
      <c r="G53" s="3">
        <v>38835</v>
      </c>
      <c r="H53">
        <v>2.6814</v>
      </c>
      <c r="I53" s="3">
        <v>36280</v>
      </c>
      <c r="J53">
        <v>1.4390000000000001</v>
      </c>
      <c r="K53" s="3">
        <v>36280</v>
      </c>
      <c r="L53">
        <v>0.14499999999999999</v>
      </c>
      <c r="M53" s="3">
        <v>36280</v>
      </c>
      <c r="N53">
        <v>0.64</v>
      </c>
      <c r="O53" s="3"/>
      <c r="Q53" s="3">
        <v>36280</v>
      </c>
      <c r="R53">
        <v>7.7</v>
      </c>
      <c r="S53" s="3">
        <v>36280</v>
      </c>
      <c r="T53">
        <v>3.9</v>
      </c>
      <c r="U53" s="3">
        <v>36280</v>
      </c>
      <c r="V53">
        <v>119.48</v>
      </c>
    </row>
    <row r="54" spans="1:22">
      <c r="A54" s="3">
        <v>36311</v>
      </c>
      <c r="B54">
        <v>5.6219999999999999</v>
      </c>
      <c r="C54" s="3">
        <v>37621</v>
      </c>
      <c r="D54">
        <v>1.5571999999999999</v>
      </c>
      <c r="E54" s="3">
        <v>36311</v>
      </c>
      <c r="F54">
        <v>5.5839999999999996</v>
      </c>
      <c r="G54" s="3">
        <v>38868</v>
      </c>
      <c r="H54">
        <v>2.6935000000000002</v>
      </c>
      <c r="I54" s="3">
        <v>36311</v>
      </c>
      <c r="J54">
        <v>1.496</v>
      </c>
      <c r="K54" s="3">
        <v>36311</v>
      </c>
      <c r="L54">
        <v>0.105</v>
      </c>
      <c r="M54" s="3">
        <v>36311</v>
      </c>
      <c r="N54">
        <v>0.57499999999999996</v>
      </c>
      <c r="O54" s="3"/>
      <c r="Q54" s="3">
        <v>36311</v>
      </c>
      <c r="R54">
        <v>7.7</v>
      </c>
      <c r="S54" s="3">
        <v>36311</v>
      </c>
      <c r="T54">
        <v>4.0999999999999996</v>
      </c>
      <c r="U54" s="3">
        <v>36311</v>
      </c>
      <c r="V54">
        <v>121.8</v>
      </c>
    </row>
    <row r="55" spans="1:22">
      <c r="A55" s="3">
        <v>36341</v>
      </c>
      <c r="B55">
        <v>5.78</v>
      </c>
      <c r="C55" s="3">
        <v>37652</v>
      </c>
      <c r="D55">
        <v>1.8165</v>
      </c>
      <c r="E55" s="3">
        <v>36341</v>
      </c>
      <c r="F55">
        <v>5.6459999999999999</v>
      </c>
      <c r="G55" s="3">
        <v>38898</v>
      </c>
      <c r="H55">
        <v>2.6292999999999997</v>
      </c>
      <c r="I55" s="3">
        <v>36341</v>
      </c>
      <c r="J55">
        <v>1.87</v>
      </c>
      <c r="K55" s="3">
        <v>36341</v>
      </c>
      <c r="L55">
        <v>0.45</v>
      </c>
      <c r="M55" s="3">
        <v>36341</v>
      </c>
      <c r="N55">
        <v>1.095</v>
      </c>
      <c r="O55" s="3"/>
      <c r="Q55" s="3">
        <v>36341</v>
      </c>
      <c r="R55">
        <v>7.6</v>
      </c>
      <c r="S55" s="3">
        <v>36341</v>
      </c>
      <c r="T55">
        <v>4.3</v>
      </c>
      <c r="U55" s="3">
        <v>36341</v>
      </c>
      <c r="V55">
        <v>121.1</v>
      </c>
    </row>
    <row r="56" spans="1:22">
      <c r="A56" s="3">
        <v>36371</v>
      </c>
      <c r="B56">
        <v>5.9030000000000005</v>
      </c>
      <c r="C56" s="3">
        <v>37680</v>
      </c>
      <c r="D56">
        <v>1.9714</v>
      </c>
      <c r="E56" s="3">
        <v>36371</v>
      </c>
      <c r="F56">
        <v>5.7910000000000004</v>
      </c>
      <c r="G56" s="3">
        <v>38929</v>
      </c>
      <c r="H56">
        <v>2.5234999999999999</v>
      </c>
      <c r="I56" s="3">
        <v>36371</v>
      </c>
      <c r="J56">
        <v>1.776</v>
      </c>
      <c r="K56" s="3">
        <v>36371</v>
      </c>
      <c r="L56">
        <v>0.38500000000000001</v>
      </c>
      <c r="M56" s="3">
        <v>36371</v>
      </c>
      <c r="N56">
        <v>0.995</v>
      </c>
      <c r="O56" s="3"/>
      <c r="Q56" s="3">
        <v>36372</v>
      </c>
      <c r="R56">
        <v>7.8</v>
      </c>
      <c r="S56" s="3">
        <v>36372</v>
      </c>
      <c r="T56">
        <v>4</v>
      </c>
      <c r="U56" s="3">
        <v>36371</v>
      </c>
      <c r="V56">
        <v>114.53</v>
      </c>
    </row>
    <row r="57" spans="1:22">
      <c r="A57" s="3">
        <v>36403</v>
      </c>
      <c r="B57">
        <v>5.97</v>
      </c>
      <c r="C57" s="3">
        <v>37711</v>
      </c>
      <c r="D57">
        <v>1.8425</v>
      </c>
      <c r="E57" s="3">
        <v>36403</v>
      </c>
      <c r="F57">
        <v>5.8650000000000002</v>
      </c>
      <c r="G57" s="3">
        <v>38960</v>
      </c>
      <c r="H57">
        <v>2.4054000000000002</v>
      </c>
      <c r="I57" s="3">
        <v>36403</v>
      </c>
      <c r="J57">
        <v>1.9350000000000001</v>
      </c>
      <c r="K57" s="3">
        <v>36403</v>
      </c>
      <c r="L57">
        <v>0.3</v>
      </c>
      <c r="M57" s="3">
        <v>36403</v>
      </c>
      <c r="N57">
        <v>1.085</v>
      </c>
      <c r="O57" s="3"/>
      <c r="Q57" s="3">
        <v>36403</v>
      </c>
      <c r="R57">
        <v>7.7</v>
      </c>
      <c r="S57" s="3">
        <v>36403</v>
      </c>
      <c r="T57">
        <v>3.5</v>
      </c>
      <c r="U57" s="3">
        <v>36403</v>
      </c>
      <c r="V57">
        <v>109.73</v>
      </c>
    </row>
    <row r="58" spans="1:22">
      <c r="A58" s="3">
        <v>36433</v>
      </c>
      <c r="B58">
        <v>5.8769999999999998</v>
      </c>
      <c r="C58" s="3">
        <v>37741</v>
      </c>
      <c r="D58">
        <v>1.7385000000000002</v>
      </c>
      <c r="E58" s="3">
        <v>36433</v>
      </c>
      <c r="F58">
        <v>5.7539999999999996</v>
      </c>
      <c r="G58" s="3">
        <v>38989</v>
      </c>
      <c r="H58">
        <v>2.2265000000000001</v>
      </c>
      <c r="I58" s="3">
        <v>36433</v>
      </c>
      <c r="J58">
        <v>1.73</v>
      </c>
      <c r="K58" s="3">
        <v>36433</v>
      </c>
      <c r="L58">
        <v>0.27</v>
      </c>
      <c r="M58" s="3">
        <v>36433</v>
      </c>
      <c r="N58">
        <v>0.88500000000000001</v>
      </c>
      <c r="O58" s="3"/>
      <c r="Q58" s="3">
        <v>36433</v>
      </c>
      <c r="R58">
        <v>7</v>
      </c>
      <c r="S58" s="3">
        <v>36433</v>
      </c>
      <c r="T58">
        <v>3.3</v>
      </c>
      <c r="U58" s="3">
        <v>36433</v>
      </c>
      <c r="V58">
        <v>106.46</v>
      </c>
    </row>
    <row r="59" spans="1:22">
      <c r="A59" s="3">
        <v>36462</v>
      </c>
      <c r="B59">
        <v>6.024</v>
      </c>
      <c r="C59" s="3">
        <v>37771</v>
      </c>
      <c r="D59">
        <v>1.6825000000000001</v>
      </c>
      <c r="E59" s="3">
        <v>36462</v>
      </c>
      <c r="F59">
        <v>5.9459999999999997</v>
      </c>
      <c r="G59" s="3">
        <v>39021</v>
      </c>
      <c r="H59">
        <v>2.0615000000000001</v>
      </c>
      <c r="I59" s="3">
        <v>36462</v>
      </c>
      <c r="J59">
        <v>1.819</v>
      </c>
      <c r="K59" s="3">
        <v>36462</v>
      </c>
      <c r="L59">
        <v>0.24</v>
      </c>
      <c r="M59" s="3">
        <v>36462</v>
      </c>
      <c r="N59">
        <v>0.91500000000000004</v>
      </c>
      <c r="O59" s="3"/>
      <c r="Q59" s="3">
        <v>36464</v>
      </c>
      <c r="R59">
        <v>6.5</v>
      </c>
      <c r="S59" s="3">
        <v>36464</v>
      </c>
      <c r="T59">
        <v>3.6</v>
      </c>
      <c r="U59" s="3">
        <v>36462</v>
      </c>
      <c r="V59">
        <v>104.1</v>
      </c>
    </row>
    <row r="60" spans="1:22">
      <c r="A60" s="3">
        <v>36494</v>
      </c>
      <c r="B60">
        <v>6.1909999999999998</v>
      </c>
      <c r="C60" s="3">
        <v>37802</v>
      </c>
      <c r="D60">
        <v>1.742</v>
      </c>
      <c r="E60" s="3">
        <v>36494</v>
      </c>
      <c r="F60">
        <v>6.1130000000000004</v>
      </c>
      <c r="G60" s="3">
        <v>39051</v>
      </c>
      <c r="H60">
        <v>2.2065000000000001</v>
      </c>
      <c r="I60" s="3">
        <v>36494</v>
      </c>
      <c r="J60">
        <v>1.8399999999999999</v>
      </c>
      <c r="K60" s="3">
        <v>36494</v>
      </c>
      <c r="L60">
        <v>0.36499999999999999</v>
      </c>
      <c r="M60" s="3">
        <v>36494</v>
      </c>
      <c r="N60">
        <v>1.0149999999999999</v>
      </c>
      <c r="O60" s="3"/>
      <c r="Q60" s="3">
        <v>36494</v>
      </c>
      <c r="R60">
        <v>6.1</v>
      </c>
      <c r="S60" s="3">
        <v>36494</v>
      </c>
      <c r="T60">
        <v>2.9</v>
      </c>
      <c r="U60" s="3">
        <v>36494</v>
      </c>
      <c r="V60">
        <v>102.16</v>
      </c>
    </row>
    <row r="61" spans="1:22">
      <c r="A61" s="3">
        <v>36525</v>
      </c>
      <c r="B61">
        <v>6.4420000000000002</v>
      </c>
      <c r="C61" s="3">
        <v>37833</v>
      </c>
      <c r="D61">
        <v>2.0219999999999998</v>
      </c>
      <c r="E61" s="3">
        <v>36525</v>
      </c>
      <c r="F61">
        <v>6.3440000000000003</v>
      </c>
      <c r="G61" s="3">
        <v>39080</v>
      </c>
      <c r="H61">
        <v>2.2305999999999999</v>
      </c>
      <c r="I61" s="3">
        <v>36525</v>
      </c>
      <c r="J61">
        <v>1.675</v>
      </c>
      <c r="K61" s="3">
        <v>36525</v>
      </c>
      <c r="L61">
        <v>0.27500000000000002</v>
      </c>
      <c r="M61" s="3">
        <v>36525</v>
      </c>
      <c r="N61">
        <v>0.93500000000000005</v>
      </c>
      <c r="O61" s="3"/>
      <c r="Q61" s="3">
        <v>36525</v>
      </c>
      <c r="R61">
        <v>5.9</v>
      </c>
      <c r="S61" s="3">
        <v>36525</v>
      </c>
      <c r="T61">
        <v>2.6</v>
      </c>
      <c r="U61" s="3">
        <v>36525</v>
      </c>
      <c r="V61">
        <v>102.51</v>
      </c>
    </row>
    <row r="62" spans="1:22">
      <c r="A62" s="3">
        <v>36556</v>
      </c>
      <c r="B62">
        <v>6.665</v>
      </c>
      <c r="C62" s="3">
        <v>37862</v>
      </c>
      <c r="D62">
        <v>2.1800000000000002</v>
      </c>
      <c r="E62" s="3">
        <v>36556</v>
      </c>
      <c r="F62">
        <v>6.6829999999999998</v>
      </c>
      <c r="G62" s="3">
        <v>39113</v>
      </c>
      <c r="H62">
        <v>2.3797000000000001</v>
      </c>
      <c r="I62" s="3">
        <v>36556</v>
      </c>
      <c r="J62">
        <v>1.7349999999999999</v>
      </c>
      <c r="K62" s="3">
        <v>36556</v>
      </c>
      <c r="L62">
        <v>0.34</v>
      </c>
      <c r="M62" s="3">
        <v>36556</v>
      </c>
      <c r="N62">
        <v>0.95499999999999996</v>
      </c>
      <c r="O62" s="3"/>
      <c r="Q62" s="3">
        <v>36556</v>
      </c>
      <c r="R62">
        <v>6</v>
      </c>
      <c r="S62" s="3">
        <v>36556</v>
      </c>
      <c r="T62">
        <v>2.6</v>
      </c>
      <c r="U62" s="3">
        <v>36556</v>
      </c>
      <c r="V62">
        <v>107.32</v>
      </c>
    </row>
    <row r="63" spans="1:22">
      <c r="A63" s="3">
        <v>36585</v>
      </c>
      <c r="B63">
        <v>6.4089999999999998</v>
      </c>
      <c r="C63" s="3">
        <v>37894</v>
      </c>
      <c r="D63">
        <v>2.0011999999999999</v>
      </c>
      <c r="E63" s="3">
        <v>36585</v>
      </c>
      <c r="F63">
        <v>6.5949999999999998</v>
      </c>
      <c r="G63" s="3">
        <v>39141</v>
      </c>
      <c r="H63">
        <v>2.3963000000000001</v>
      </c>
      <c r="I63" s="3">
        <v>36585</v>
      </c>
      <c r="J63">
        <v>1.8519999999999999</v>
      </c>
      <c r="K63" s="3">
        <v>36585</v>
      </c>
      <c r="L63">
        <v>0.38</v>
      </c>
      <c r="M63" s="3">
        <v>36585</v>
      </c>
      <c r="N63">
        <v>1.1400000000000001</v>
      </c>
      <c r="O63" s="3"/>
      <c r="Q63" s="3">
        <v>36585</v>
      </c>
      <c r="R63">
        <v>5.8</v>
      </c>
      <c r="S63" s="3">
        <v>36585</v>
      </c>
      <c r="T63">
        <v>2.1</v>
      </c>
      <c r="U63" s="3">
        <v>36585</v>
      </c>
      <c r="V63">
        <v>110.33</v>
      </c>
    </row>
    <row r="64" spans="1:22">
      <c r="A64" s="3">
        <v>36616</v>
      </c>
      <c r="B64">
        <v>6.0039999999999996</v>
      </c>
      <c r="C64" s="3">
        <v>37925</v>
      </c>
      <c r="D64">
        <v>2.3914</v>
      </c>
      <c r="E64" s="3">
        <v>36616</v>
      </c>
      <c r="F64">
        <v>6.3140000000000001</v>
      </c>
      <c r="G64" s="3">
        <v>39171</v>
      </c>
      <c r="H64">
        <v>2.5127000000000002</v>
      </c>
      <c r="I64" s="3">
        <v>36616</v>
      </c>
      <c r="J64">
        <v>1.7810000000000001</v>
      </c>
      <c r="K64" s="3">
        <v>36616</v>
      </c>
      <c r="L64">
        <v>0.46500000000000002</v>
      </c>
      <c r="M64" s="3">
        <v>36616</v>
      </c>
      <c r="N64">
        <v>1.145</v>
      </c>
      <c r="O64" s="3"/>
      <c r="Q64" s="3">
        <v>36616</v>
      </c>
      <c r="R64">
        <v>6.2</v>
      </c>
      <c r="S64" s="3">
        <v>36616</v>
      </c>
      <c r="T64">
        <v>1.9</v>
      </c>
      <c r="U64" s="3">
        <v>36616</v>
      </c>
      <c r="V64">
        <v>102.78</v>
      </c>
    </row>
    <row r="65" spans="1:22">
      <c r="A65" s="3">
        <v>36644</v>
      </c>
      <c r="B65">
        <v>6.2119999999999997</v>
      </c>
      <c r="C65" s="3">
        <v>37953</v>
      </c>
      <c r="D65">
        <v>2.3169</v>
      </c>
      <c r="E65" s="3">
        <v>36644</v>
      </c>
      <c r="F65">
        <v>6.5380000000000003</v>
      </c>
      <c r="G65" s="3">
        <v>39202</v>
      </c>
      <c r="H65">
        <v>2.4590999999999998</v>
      </c>
      <c r="I65" s="3">
        <v>36644</v>
      </c>
      <c r="J65">
        <v>1.764</v>
      </c>
      <c r="K65" s="3">
        <v>36644</v>
      </c>
      <c r="L65">
        <v>0.375</v>
      </c>
      <c r="M65" s="3">
        <v>36644</v>
      </c>
      <c r="N65">
        <v>1.08</v>
      </c>
      <c r="O65" s="3"/>
      <c r="Q65" s="3">
        <v>36646</v>
      </c>
      <c r="R65">
        <v>6.7</v>
      </c>
      <c r="S65" s="3">
        <v>36646</v>
      </c>
      <c r="T65">
        <v>2.9</v>
      </c>
      <c r="U65" s="3">
        <v>36644</v>
      </c>
      <c r="V65">
        <v>108.18</v>
      </c>
    </row>
    <row r="66" spans="1:22">
      <c r="A66" s="3">
        <v>36677</v>
      </c>
      <c r="B66">
        <v>6.2720000000000002</v>
      </c>
      <c r="C66" s="3">
        <v>37986</v>
      </c>
      <c r="D66">
        <v>2.2949999999999999</v>
      </c>
      <c r="E66" s="3">
        <v>36677</v>
      </c>
      <c r="F66">
        <v>6.5190000000000001</v>
      </c>
      <c r="G66" s="3">
        <v>39233</v>
      </c>
      <c r="H66">
        <v>2.3254999999999999</v>
      </c>
      <c r="I66" s="3">
        <v>36677</v>
      </c>
      <c r="J66">
        <v>1.665</v>
      </c>
      <c r="K66" s="3">
        <v>36677</v>
      </c>
      <c r="L66">
        <v>0.4</v>
      </c>
      <c r="M66" s="3">
        <v>36677</v>
      </c>
      <c r="N66">
        <v>1.03</v>
      </c>
      <c r="O66" s="3"/>
      <c r="Q66" s="3">
        <v>36677</v>
      </c>
      <c r="R66">
        <v>6.1</v>
      </c>
      <c r="S66" s="3">
        <v>36677</v>
      </c>
      <c r="T66">
        <v>2.2000000000000002</v>
      </c>
      <c r="U66" s="3">
        <v>36677</v>
      </c>
      <c r="V66">
        <v>107.66</v>
      </c>
    </row>
    <row r="67" spans="1:22">
      <c r="A67" s="3">
        <v>36707</v>
      </c>
      <c r="B67">
        <v>6.0309999999999997</v>
      </c>
      <c r="C67" s="3">
        <v>38016</v>
      </c>
      <c r="D67">
        <v>2.3382999999999998</v>
      </c>
      <c r="E67" s="3">
        <v>36707</v>
      </c>
      <c r="F67">
        <v>6.1849999999999996</v>
      </c>
      <c r="G67" s="3">
        <v>39262</v>
      </c>
      <c r="H67">
        <v>2.2606000000000002</v>
      </c>
      <c r="I67" s="3">
        <v>36707</v>
      </c>
      <c r="J67">
        <v>1.7610000000000001</v>
      </c>
      <c r="K67" s="3">
        <v>36707</v>
      </c>
      <c r="L67">
        <v>0.52</v>
      </c>
      <c r="M67" s="3">
        <v>36707</v>
      </c>
      <c r="N67">
        <v>1.1100000000000001</v>
      </c>
      <c r="O67" s="3"/>
      <c r="Q67" s="3">
        <v>36707</v>
      </c>
      <c r="R67">
        <v>5.9</v>
      </c>
      <c r="S67" s="3">
        <v>36707</v>
      </c>
      <c r="T67">
        <v>1.9</v>
      </c>
      <c r="U67" s="3">
        <v>36707</v>
      </c>
      <c r="V67">
        <v>106.12</v>
      </c>
    </row>
    <row r="68" spans="1:22">
      <c r="A68" s="3">
        <v>36738</v>
      </c>
      <c r="B68">
        <v>6.0309999999999997</v>
      </c>
      <c r="C68" s="3">
        <v>38044</v>
      </c>
      <c r="D68">
        <v>2.3933</v>
      </c>
      <c r="E68" s="3">
        <v>36738</v>
      </c>
      <c r="F68">
        <v>6.1459999999999999</v>
      </c>
      <c r="G68" s="3">
        <v>39294</v>
      </c>
      <c r="H68">
        <v>2.0987</v>
      </c>
      <c r="I68" s="3">
        <v>36738</v>
      </c>
      <c r="J68">
        <v>1.6830000000000001</v>
      </c>
      <c r="K68" s="3">
        <v>36738</v>
      </c>
      <c r="L68">
        <v>0.4</v>
      </c>
      <c r="M68" s="3">
        <v>36738</v>
      </c>
      <c r="N68">
        <v>1.02</v>
      </c>
      <c r="O68" s="3"/>
      <c r="Q68" s="3">
        <v>36738</v>
      </c>
      <c r="R68">
        <v>5.6</v>
      </c>
      <c r="S68" s="3">
        <v>36738</v>
      </c>
      <c r="T68">
        <v>2</v>
      </c>
      <c r="U68" s="3">
        <v>36738</v>
      </c>
      <c r="V68">
        <v>109.43</v>
      </c>
    </row>
    <row r="69" spans="1:22">
      <c r="A69" s="3">
        <v>36769</v>
      </c>
      <c r="B69">
        <v>5.7249999999999996</v>
      </c>
      <c r="C69" s="3">
        <v>38077</v>
      </c>
      <c r="D69">
        <v>2.3799000000000001</v>
      </c>
      <c r="E69" s="3">
        <v>36769</v>
      </c>
      <c r="F69">
        <v>5.9729999999999999</v>
      </c>
      <c r="G69" s="3">
        <v>39325</v>
      </c>
      <c r="H69">
        <v>1.9109</v>
      </c>
      <c r="I69" s="3">
        <v>36769</v>
      </c>
      <c r="J69">
        <v>1.887</v>
      </c>
      <c r="K69" s="3">
        <v>36769</v>
      </c>
      <c r="L69">
        <v>0.64</v>
      </c>
      <c r="M69" s="3">
        <v>36769</v>
      </c>
      <c r="N69">
        <v>1.2549999999999999</v>
      </c>
      <c r="O69" s="3"/>
      <c r="Q69" s="3">
        <v>36769</v>
      </c>
      <c r="R69">
        <v>5.9</v>
      </c>
      <c r="S69" s="3">
        <v>36769</v>
      </c>
      <c r="T69">
        <v>1.8</v>
      </c>
      <c r="U69" s="3">
        <v>36769</v>
      </c>
      <c r="V69">
        <v>106.67</v>
      </c>
    </row>
    <row r="70" spans="1:22">
      <c r="A70" s="3">
        <v>36798</v>
      </c>
      <c r="B70">
        <v>5.8019999999999996</v>
      </c>
      <c r="C70" s="3">
        <v>38107</v>
      </c>
      <c r="D70">
        <v>2.4270999999999998</v>
      </c>
      <c r="E70" s="3">
        <v>36798</v>
      </c>
      <c r="F70">
        <v>5.851</v>
      </c>
      <c r="G70" s="3">
        <v>39353</v>
      </c>
      <c r="H70">
        <v>2.0520999999999998</v>
      </c>
      <c r="I70" s="3">
        <v>36798</v>
      </c>
      <c r="J70">
        <v>1.847</v>
      </c>
      <c r="K70" s="3">
        <v>36798</v>
      </c>
      <c r="L70">
        <v>0.61</v>
      </c>
      <c r="M70" s="3">
        <v>36798</v>
      </c>
      <c r="N70">
        <v>1.17</v>
      </c>
      <c r="O70" s="3"/>
      <c r="Q70" s="3">
        <v>36799</v>
      </c>
      <c r="R70">
        <v>6.2</v>
      </c>
      <c r="S70" s="3">
        <v>36799</v>
      </c>
      <c r="T70">
        <v>2</v>
      </c>
      <c r="U70" s="3">
        <v>36798</v>
      </c>
      <c r="V70">
        <v>108.14</v>
      </c>
    </row>
    <row r="71" spans="1:22">
      <c r="A71" s="3">
        <v>36830</v>
      </c>
      <c r="B71">
        <v>5.7510000000000003</v>
      </c>
      <c r="C71" s="3">
        <v>38138</v>
      </c>
      <c r="D71">
        <v>2.6776</v>
      </c>
      <c r="E71" s="3">
        <v>36830</v>
      </c>
      <c r="F71">
        <v>5.8070000000000004</v>
      </c>
      <c r="G71" s="3">
        <v>39386</v>
      </c>
      <c r="H71">
        <v>2.1974999999999998</v>
      </c>
      <c r="I71" s="3">
        <v>36830</v>
      </c>
      <c r="J71">
        <v>1.8129999999999999</v>
      </c>
      <c r="K71" s="3">
        <v>36830</v>
      </c>
      <c r="L71">
        <v>0.5</v>
      </c>
      <c r="M71" s="3">
        <v>36830</v>
      </c>
      <c r="N71">
        <v>1.07</v>
      </c>
      <c r="O71" s="3"/>
      <c r="Q71" s="3">
        <v>36830</v>
      </c>
      <c r="R71">
        <v>6.2</v>
      </c>
      <c r="S71" s="3">
        <v>36830</v>
      </c>
      <c r="T71">
        <v>2.1</v>
      </c>
      <c r="U71" s="3">
        <v>36830</v>
      </c>
      <c r="V71">
        <v>108.84</v>
      </c>
    </row>
    <row r="72" spans="1:22">
      <c r="A72" s="3">
        <v>36860</v>
      </c>
      <c r="B72">
        <v>5.468</v>
      </c>
      <c r="C72" s="3">
        <v>38168</v>
      </c>
      <c r="D72">
        <v>2.5427999999999997</v>
      </c>
      <c r="E72" s="3">
        <v>36860</v>
      </c>
      <c r="F72">
        <v>5.4269999999999996</v>
      </c>
      <c r="G72" s="3">
        <v>39416</v>
      </c>
      <c r="H72">
        <v>2.2370000000000001</v>
      </c>
      <c r="I72" s="3">
        <v>36860</v>
      </c>
      <c r="J72">
        <v>1.6219999999999999</v>
      </c>
      <c r="K72" s="3">
        <v>36860</v>
      </c>
      <c r="L72">
        <v>0.48</v>
      </c>
      <c r="M72" s="3">
        <v>36860</v>
      </c>
      <c r="N72">
        <v>0.94</v>
      </c>
      <c r="O72" s="3"/>
      <c r="Q72" s="3">
        <v>36860</v>
      </c>
      <c r="R72">
        <v>5.8</v>
      </c>
      <c r="S72" s="3">
        <v>36860</v>
      </c>
      <c r="T72">
        <v>1.9</v>
      </c>
      <c r="U72" s="3">
        <v>36860</v>
      </c>
      <c r="V72">
        <v>110.38</v>
      </c>
    </row>
    <row r="73" spans="1:22">
      <c r="A73" s="3">
        <v>36889</v>
      </c>
      <c r="B73">
        <v>5.1120000000000001</v>
      </c>
      <c r="C73" s="3">
        <v>38198</v>
      </c>
      <c r="D73">
        <v>2.4697</v>
      </c>
      <c r="E73" s="3">
        <v>36889</v>
      </c>
      <c r="F73">
        <v>4.976</v>
      </c>
      <c r="G73" s="3">
        <v>39447</v>
      </c>
      <c r="H73">
        <v>2.2599</v>
      </c>
      <c r="I73" s="3">
        <v>36889</v>
      </c>
      <c r="J73">
        <v>1.6459999999999999</v>
      </c>
      <c r="K73" s="3">
        <v>36889</v>
      </c>
      <c r="L73">
        <v>0.47</v>
      </c>
      <c r="M73" s="3">
        <v>36889</v>
      </c>
      <c r="N73">
        <v>0.96</v>
      </c>
      <c r="O73" s="3"/>
      <c r="Q73" s="3">
        <v>36891</v>
      </c>
      <c r="R73">
        <v>6.1</v>
      </c>
      <c r="S73" s="3">
        <v>36891</v>
      </c>
      <c r="T73">
        <v>2</v>
      </c>
      <c r="U73" s="3">
        <v>36889</v>
      </c>
      <c r="V73">
        <v>114.41</v>
      </c>
    </row>
    <row r="74" spans="1:22">
      <c r="A74" s="3">
        <v>36922</v>
      </c>
      <c r="B74">
        <v>5.1139999999999999</v>
      </c>
      <c r="C74" s="3">
        <v>38230</v>
      </c>
      <c r="D74">
        <v>2.3559000000000001</v>
      </c>
      <c r="E74" s="3">
        <v>36922</v>
      </c>
      <c r="F74">
        <v>4.7679999999999998</v>
      </c>
      <c r="G74" s="3">
        <v>39478</v>
      </c>
      <c r="H74">
        <v>2.0703999999999998</v>
      </c>
      <c r="I74" s="3">
        <v>36922</v>
      </c>
      <c r="J74">
        <v>1.498</v>
      </c>
      <c r="K74" s="3">
        <v>36922</v>
      </c>
      <c r="L74">
        <v>0.36</v>
      </c>
      <c r="M74" s="3">
        <v>36922</v>
      </c>
      <c r="N74">
        <v>0.80500000000000005</v>
      </c>
      <c r="O74" s="3"/>
      <c r="Q74" s="3">
        <v>36922</v>
      </c>
      <c r="R74">
        <v>6.7</v>
      </c>
      <c r="S74" s="3">
        <v>36922</v>
      </c>
      <c r="T74">
        <v>2.2000000000000002</v>
      </c>
      <c r="U74" s="3">
        <v>36922</v>
      </c>
      <c r="V74">
        <v>116.57</v>
      </c>
    </row>
    <row r="75" spans="1:22">
      <c r="A75" s="3">
        <v>36950</v>
      </c>
      <c r="B75">
        <v>4.8959999999999999</v>
      </c>
      <c r="C75" s="3">
        <v>38260</v>
      </c>
      <c r="D75">
        <v>2.3725000000000001</v>
      </c>
      <c r="E75" s="3">
        <v>36950</v>
      </c>
      <c r="F75">
        <v>4.6559999999999997</v>
      </c>
      <c r="G75" s="3">
        <v>39507</v>
      </c>
      <c r="H75">
        <v>2.3029000000000002</v>
      </c>
      <c r="I75" s="3">
        <v>36950</v>
      </c>
      <c r="J75">
        <v>1.35</v>
      </c>
      <c r="K75" s="3">
        <v>36950</v>
      </c>
      <c r="L75">
        <v>0.22500000000000001</v>
      </c>
      <c r="M75" s="3">
        <v>36950</v>
      </c>
      <c r="N75">
        <v>0.63</v>
      </c>
      <c r="O75" s="3"/>
      <c r="Q75" s="3">
        <v>36950</v>
      </c>
      <c r="R75">
        <v>7.1</v>
      </c>
      <c r="S75" s="3">
        <v>36950</v>
      </c>
      <c r="T75">
        <v>2.6</v>
      </c>
      <c r="U75" s="3">
        <v>36950</v>
      </c>
      <c r="V75">
        <v>117.37</v>
      </c>
    </row>
    <row r="76" spans="1:22">
      <c r="A76" s="3">
        <v>36980</v>
      </c>
      <c r="B76">
        <v>4.9169999999999998</v>
      </c>
      <c r="C76" s="3">
        <v>38289</v>
      </c>
      <c r="D76">
        <v>2.4268000000000001</v>
      </c>
      <c r="E76" s="3">
        <v>36980</v>
      </c>
      <c r="F76">
        <v>4.5570000000000004</v>
      </c>
      <c r="G76" s="3">
        <v>39538</v>
      </c>
      <c r="H76">
        <v>2.1278999999999999</v>
      </c>
      <c r="I76" s="3">
        <v>36980</v>
      </c>
      <c r="J76">
        <v>1.278</v>
      </c>
      <c r="K76" s="3">
        <v>36980</v>
      </c>
      <c r="L76">
        <v>0.13600000000000001</v>
      </c>
      <c r="M76" s="3">
        <v>36980</v>
      </c>
      <c r="N76">
        <v>0.54300000000000004</v>
      </c>
      <c r="O76" s="3"/>
      <c r="Q76" s="3">
        <v>36981</v>
      </c>
      <c r="R76">
        <v>7.7</v>
      </c>
      <c r="S76" s="3">
        <v>36981</v>
      </c>
      <c r="T76">
        <v>2.5</v>
      </c>
      <c r="U76" s="3">
        <v>36980</v>
      </c>
      <c r="V76">
        <v>126.34</v>
      </c>
    </row>
    <row r="77" spans="1:22">
      <c r="A77" s="3">
        <v>37011</v>
      </c>
      <c r="B77">
        <v>5.3380000000000001</v>
      </c>
      <c r="C77" s="3">
        <v>38321</v>
      </c>
      <c r="D77">
        <v>2.6221000000000001</v>
      </c>
      <c r="E77" s="3">
        <v>37011</v>
      </c>
      <c r="F77">
        <v>4.8860000000000001</v>
      </c>
      <c r="G77" s="3">
        <v>39568</v>
      </c>
      <c r="H77">
        <v>2.2059000000000002</v>
      </c>
      <c r="I77" s="3">
        <v>37011</v>
      </c>
      <c r="J77">
        <v>1.339</v>
      </c>
      <c r="K77" s="3">
        <v>37011</v>
      </c>
      <c r="L77">
        <v>0.104</v>
      </c>
      <c r="M77" s="3">
        <v>37011</v>
      </c>
      <c r="N77">
        <v>0.51900000000000002</v>
      </c>
      <c r="O77" s="3"/>
      <c r="Q77" s="3">
        <v>37011</v>
      </c>
      <c r="R77">
        <v>7.7</v>
      </c>
      <c r="S77" s="3">
        <v>37011</v>
      </c>
      <c r="T77">
        <v>2.2999999999999998</v>
      </c>
      <c r="U77" s="3">
        <v>37011</v>
      </c>
      <c r="V77">
        <v>123.48</v>
      </c>
    </row>
    <row r="78" spans="1:22">
      <c r="A78" s="3">
        <v>37042</v>
      </c>
      <c r="B78">
        <v>5.3810000000000002</v>
      </c>
      <c r="C78" s="3">
        <v>38352</v>
      </c>
      <c r="D78">
        <v>2.5897000000000001</v>
      </c>
      <c r="E78" s="3">
        <v>37042</v>
      </c>
      <c r="F78">
        <v>4.9139999999999997</v>
      </c>
      <c r="G78" s="3">
        <v>39598</v>
      </c>
      <c r="H78">
        <v>2.4363999999999999</v>
      </c>
      <c r="I78" s="3">
        <v>37042</v>
      </c>
      <c r="J78">
        <v>1.2450000000000001</v>
      </c>
      <c r="K78" s="3">
        <v>37042</v>
      </c>
      <c r="L78">
        <v>0.06</v>
      </c>
      <c r="M78" s="3">
        <v>37042</v>
      </c>
      <c r="N78">
        <v>0.38900000000000001</v>
      </c>
      <c r="O78" s="3"/>
      <c r="Q78" s="3">
        <v>37042</v>
      </c>
      <c r="R78">
        <v>8</v>
      </c>
      <c r="S78" s="3">
        <v>37042</v>
      </c>
      <c r="T78">
        <v>2.6</v>
      </c>
      <c r="U78" s="3">
        <v>37042</v>
      </c>
      <c r="V78">
        <v>119.23</v>
      </c>
    </row>
    <row r="79" spans="1:22">
      <c r="A79" s="3">
        <v>37071</v>
      </c>
      <c r="B79">
        <v>5.4119999999999999</v>
      </c>
      <c r="C79" s="3">
        <v>38383</v>
      </c>
      <c r="D79">
        <v>2.4912999999999998</v>
      </c>
      <c r="E79" s="3">
        <v>37071</v>
      </c>
      <c r="F79">
        <v>4.95</v>
      </c>
      <c r="G79" s="3">
        <v>39629</v>
      </c>
      <c r="H79">
        <v>2.6257999999999999</v>
      </c>
      <c r="I79" s="3">
        <v>37071</v>
      </c>
      <c r="J79">
        <v>1.194</v>
      </c>
      <c r="K79" s="3">
        <v>37071</v>
      </c>
      <c r="L79">
        <v>5.8999999999999997E-2</v>
      </c>
      <c r="M79" s="3">
        <v>37071</v>
      </c>
      <c r="N79">
        <v>0.36499999999999999</v>
      </c>
      <c r="O79" s="3"/>
      <c r="Q79" s="3">
        <v>37072</v>
      </c>
      <c r="R79">
        <v>8.4</v>
      </c>
      <c r="S79" s="3">
        <v>37072</v>
      </c>
      <c r="T79">
        <v>2.9</v>
      </c>
      <c r="U79" s="3">
        <v>37071</v>
      </c>
      <c r="V79">
        <v>124.65</v>
      </c>
    </row>
    <row r="80" spans="1:22">
      <c r="A80" s="3">
        <v>37103</v>
      </c>
      <c r="B80">
        <v>5.0540000000000003</v>
      </c>
      <c r="C80" s="3">
        <v>38411</v>
      </c>
      <c r="D80">
        <v>2.6741999999999999</v>
      </c>
      <c r="E80" s="3">
        <v>37103</v>
      </c>
      <c r="F80">
        <v>4.5259999999999998</v>
      </c>
      <c r="G80" s="3">
        <v>39660</v>
      </c>
      <c r="H80">
        <v>2.1061000000000001</v>
      </c>
      <c r="I80" s="3">
        <v>37103</v>
      </c>
      <c r="J80">
        <v>1.339</v>
      </c>
      <c r="K80" s="3">
        <v>37103</v>
      </c>
      <c r="L80">
        <v>9.1999999999999998E-2</v>
      </c>
      <c r="M80" s="3">
        <v>37103</v>
      </c>
      <c r="N80">
        <v>0.41099999999999998</v>
      </c>
      <c r="O80" s="3"/>
      <c r="Q80" s="3">
        <v>37103</v>
      </c>
      <c r="R80">
        <v>8.6999999999999993</v>
      </c>
      <c r="S80" s="3">
        <v>37103</v>
      </c>
      <c r="T80">
        <v>3</v>
      </c>
      <c r="U80" s="3">
        <v>37103</v>
      </c>
      <c r="V80">
        <v>125</v>
      </c>
    </row>
    <row r="81" spans="1:22">
      <c r="A81" s="3">
        <v>37134</v>
      </c>
      <c r="B81">
        <v>4.8319999999999999</v>
      </c>
      <c r="C81" s="3">
        <v>38442</v>
      </c>
      <c r="D81">
        <v>2.7101999999999999</v>
      </c>
      <c r="E81" s="3">
        <v>37134</v>
      </c>
      <c r="F81">
        <v>4.38</v>
      </c>
      <c r="G81" s="3">
        <v>39689</v>
      </c>
      <c r="H81">
        <v>1.8083</v>
      </c>
      <c r="I81" s="3">
        <v>37134</v>
      </c>
      <c r="J81">
        <v>1.379</v>
      </c>
      <c r="K81" s="3">
        <v>37134</v>
      </c>
      <c r="L81">
        <v>8.6999999999999994E-2</v>
      </c>
      <c r="M81" s="3">
        <v>37134</v>
      </c>
      <c r="N81">
        <v>0.46500000000000002</v>
      </c>
      <c r="O81" s="3"/>
      <c r="Q81" s="3">
        <v>37134</v>
      </c>
      <c r="R81">
        <v>8.6</v>
      </c>
      <c r="S81" s="3">
        <v>37134</v>
      </c>
      <c r="T81">
        <v>2.9</v>
      </c>
      <c r="U81" s="3">
        <v>37134</v>
      </c>
      <c r="V81">
        <v>118.79</v>
      </c>
    </row>
    <row r="82" spans="1:22">
      <c r="A82" s="3">
        <v>37162</v>
      </c>
      <c r="B82">
        <v>4.5880000000000001</v>
      </c>
      <c r="C82" s="3">
        <v>38471</v>
      </c>
      <c r="D82">
        <v>2.6025999999999998</v>
      </c>
      <c r="E82" s="3">
        <v>37162</v>
      </c>
      <c r="F82">
        <v>3.8040000000000003</v>
      </c>
      <c r="G82" s="3">
        <v>39721</v>
      </c>
      <c r="H82">
        <v>0.9718</v>
      </c>
      <c r="I82" s="3">
        <v>37162</v>
      </c>
      <c r="J82">
        <v>1.415</v>
      </c>
      <c r="K82" s="3">
        <v>37162</v>
      </c>
      <c r="L82">
        <v>8.6999999999999994E-2</v>
      </c>
      <c r="M82" s="3">
        <v>37162</v>
      </c>
      <c r="N82">
        <v>0.50900000000000001</v>
      </c>
      <c r="O82" s="3"/>
      <c r="Q82" s="3">
        <v>37164</v>
      </c>
      <c r="R82">
        <v>10.1</v>
      </c>
      <c r="S82" s="3">
        <v>37164</v>
      </c>
      <c r="T82">
        <v>3.2</v>
      </c>
      <c r="U82" s="3">
        <v>37162</v>
      </c>
      <c r="V82">
        <v>119.56</v>
      </c>
    </row>
    <row r="83" spans="1:22">
      <c r="A83" s="3">
        <v>37195</v>
      </c>
      <c r="B83">
        <v>4.2320000000000002</v>
      </c>
      <c r="C83" s="3">
        <v>38503</v>
      </c>
      <c r="D83">
        <v>2.3774000000000002</v>
      </c>
      <c r="E83" s="3">
        <v>37195</v>
      </c>
      <c r="F83">
        <v>3.4750000000000001</v>
      </c>
      <c r="G83" s="3">
        <v>39752</v>
      </c>
      <c r="H83">
        <v>-0.2399</v>
      </c>
      <c r="I83" s="3">
        <v>37195</v>
      </c>
      <c r="J83">
        <v>1.3149999999999999</v>
      </c>
      <c r="K83" s="3">
        <v>37195</v>
      </c>
      <c r="L83">
        <v>0.124</v>
      </c>
      <c r="M83" s="3">
        <v>37195</v>
      </c>
      <c r="N83">
        <v>0.47399999999999998</v>
      </c>
      <c r="O83" s="3"/>
      <c r="Q83" s="3">
        <v>37195</v>
      </c>
      <c r="R83">
        <v>9.5</v>
      </c>
      <c r="S83" s="3">
        <v>37195</v>
      </c>
      <c r="T83">
        <v>2.9</v>
      </c>
      <c r="U83" s="3">
        <v>37195</v>
      </c>
      <c r="V83">
        <v>122.42</v>
      </c>
    </row>
    <row r="84" spans="1:22">
      <c r="A84" s="3">
        <v>37225</v>
      </c>
      <c r="B84">
        <v>4.7519999999999998</v>
      </c>
      <c r="C84" s="3">
        <v>38533</v>
      </c>
      <c r="D84">
        <v>2.2738999999999998</v>
      </c>
      <c r="E84" s="3">
        <v>37225</v>
      </c>
      <c r="F84">
        <v>4.0640000000000001</v>
      </c>
      <c r="G84" s="3">
        <v>39780</v>
      </c>
      <c r="H84">
        <v>-0.77800000000000002</v>
      </c>
      <c r="I84" s="3">
        <v>37225</v>
      </c>
      <c r="J84">
        <v>1.3639999999999999</v>
      </c>
      <c r="K84" s="3">
        <v>37225</v>
      </c>
      <c r="L84">
        <v>0.151</v>
      </c>
      <c r="M84" s="3">
        <v>37225</v>
      </c>
      <c r="N84">
        <v>0.52700000000000002</v>
      </c>
      <c r="O84" s="3"/>
      <c r="Q84" s="3">
        <v>37225</v>
      </c>
      <c r="R84">
        <v>10.199999999999999</v>
      </c>
      <c r="S84" s="3">
        <v>37225</v>
      </c>
      <c r="T84">
        <v>3</v>
      </c>
      <c r="U84" s="3">
        <v>37225</v>
      </c>
      <c r="V84">
        <v>123.48</v>
      </c>
    </row>
    <row r="85" spans="1:22">
      <c r="A85" s="3">
        <v>37256</v>
      </c>
      <c r="B85">
        <v>5.0510000000000002</v>
      </c>
      <c r="C85" s="3">
        <v>38562</v>
      </c>
      <c r="D85">
        <v>2.3805999999999998</v>
      </c>
      <c r="E85" s="3">
        <v>37256</v>
      </c>
      <c r="F85">
        <v>4.3019999999999996</v>
      </c>
      <c r="G85" s="3">
        <v>39813</v>
      </c>
      <c r="H85">
        <v>-0.49430000000000002</v>
      </c>
      <c r="I85" s="3">
        <v>37256</v>
      </c>
      <c r="J85">
        <v>1.3679999999999999</v>
      </c>
      <c r="K85" s="3">
        <v>37256</v>
      </c>
      <c r="L85">
        <v>0.11700000000000001</v>
      </c>
      <c r="M85" s="3">
        <v>37256</v>
      </c>
      <c r="N85">
        <v>0.54800000000000004</v>
      </c>
      <c r="O85" s="3"/>
      <c r="Q85" s="3">
        <v>37256</v>
      </c>
      <c r="R85">
        <v>10.3</v>
      </c>
      <c r="S85" s="3">
        <v>37256</v>
      </c>
      <c r="T85">
        <v>3.3</v>
      </c>
      <c r="U85" s="3">
        <v>37256</v>
      </c>
      <c r="V85">
        <v>131.66</v>
      </c>
    </row>
    <row r="86" spans="1:22">
      <c r="A86" s="3">
        <v>37287</v>
      </c>
      <c r="B86">
        <v>5.0330000000000004</v>
      </c>
      <c r="C86" s="3">
        <v>38595</v>
      </c>
      <c r="D86">
        <v>2.3730000000000002</v>
      </c>
      <c r="E86" s="3">
        <v>37287</v>
      </c>
      <c r="F86">
        <v>4.3710000000000004</v>
      </c>
      <c r="G86" s="3">
        <v>39843</v>
      </c>
      <c r="H86">
        <v>0.1081</v>
      </c>
      <c r="I86" s="3">
        <v>37287</v>
      </c>
      <c r="J86">
        <v>1.4849999999999999</v>
      </c>
      <c r="K86" s="3">
        <v>37287</v>
      </c>
      <c r="L86">
        <v>0.14000000000000001</v>
      </c>
      <c r="M86" s="3">
        <v>37287</v>
      </c>
      <c r="N86">
        <v>0.7</v>
      </c>
      <c r="O86" s="3"/>
      <c r="Q86" s="3">
        <v>37287</v>
      </c>
      <c r="R86">
        <v>9.6</v>
      </c>
      <c r="S86" s="3">
        <v>37287</v>
      </c>
      <c r="T86">
        <v>3.5</v>
      </c>
      <c r="U86" s="3">
        <v>37287</v>
      </c>
      <c r="V86">
        <v>134.68</v>
      </c>
    </row>
    <row r="87" spans="1:22">
      <c r="A87" s="3">
        <v>37315</v>
      </c>
      <c r="B87">
        <v>4.8769999999999998</v>
      </c>
      <c r="C87" s="3">
        <v>38625</v>
      </c>
      <c r="D87">
        <v>2.5628000000000002</v>
      </c>
      <c r="E87" s="3">
        <v>37315</v>
      </c>
      <c r="F87">
        <v>4.1909999999999998</v>
      </c>
      <c r="G87" s="3">
        <v>39871</v>
      </c>
      <c r="H87">
        <v>0.36559999999999998</v>
      </c>
      <c r="I87" s="3">
        <v>37315</v>
      </c>
      <c r="J87">
        <v>1.53</v>
      </c>
      <c r="K87" s="3">
        <v>37315</v>
      </c>
      <c r="L87">
        <v>0.13</v>
      </c>
      <c r="M87" s="3">
        <v>37315</v>
      </c>
      <c r="N87">
        <v>0.63900000000000001</v>
      </c>
      <c r="O87" s="3"/>
      <c r="Q87" s="3">
        <v>37315</v>
      </c>
      <c r="R87">
        <v>9.3000000000000007</v>
      </c>
      <c r="S87" s="3">
        <v>37315</v>
      </c>
      <c r="T87">
        <v>3.5</v>
      </c>
      <c r="U87" s="3">
        <v>37315</v>
      </c>
      <c r="V87">
        <v>133.36000000000001</v>
      </c>
    </row>
    <row r="88" spans="1:22">
      <c r="A88" s="3">
        <v>37344</v>
      </c>
      <c r="B88">
        <v>5.3959999999999999</v>
      </c>
      <c r="C88" s="3">
        <v>38656</v>
      </c>
      <c r="D88">
        <v>2.5657000000000001</v>
      </c>
      <c r="E88" s="3">
        <v>37344</v>
      </c>
      <c r="F88">
        <v>4.8049999999999997</v>
      </c>
      <c r="G88" s="3">
        <v>39903</v>
      </c>
      <c r="H88">
        <v>0.48709999999999998</v>
      </c>
      <c r="I88" s="3">
        <v>37344</v>
      </c>
      <c r="J88">
        <v>1.395</v>
      </c>
      <c r="K88" s="3">
        <v>37344</v>
      </c>
      <c r="L88">
        <v>0.05</v>
      </c>
      <c r="M88" s="3">
        <v>37344</v>
      </c>
      <c r="N88">
        <v>0.51500000000000001</v>
      </c>
      <c r="O88" s="3"/>
      <c r="Q88" s="3">
        <v>37346</v>
      </c>
      <c r="R88">
        <v>8.1999999999999993</v>
      </c>
      <c r="S88" s="3">
        <v>37346</v>
      </c>
      <c r="T88">
        <v>3.7</v>
      </c>
      <c r="U88" s="3">
        <v>37344</v>
      </c>
      <c r="V88">
        <v>132.72999999999999</v>
      </c>
    </row>
    <row r="89" spans="1:22">
      <c r="A89" s="3">
        <v>37376</v>
      </c>
      <c r="B89">
        <v>5.0846999999999998</v>
      </c>
      <c r="C89" s="3">
        <v>38686</v>
      </c>
      <c r="D89">
        <v>2.3694999999999999</v>
      </c>
      <c r="E89" s="3">
        <v>37376</v>
      </c>
      <c r="F89">
        <v>4.4048999999999996</v>
      </c>
      <c r="G89" s="3">
        <v>39933</v>
      </c>
      <c r="H89">
        <v>0.82389999999999997</v>
      </c>
      <c r="I89" s="3">
        <v>37376</v>
      </c>
      <c r="J89">
        <v>1.38</v>
      </c>
      <c r="K89" s="3">
        <v>37376</v>
      </c>
      <c r="L89">
        <v>5.2999999999999999E-2</v>
      </c>
      <c r="M89" s="3">
        <v>37376</v>
      </c>
      <c r="N89">
        <v>0.496</v>
      </c>
      <c r="O89" s="3"/>
      <c r="Q89" s="3">
        <v>37376</v>
      </c>
      <c r="R89">
        <v>7.1</v>
      </c>
      <c r="S89" s="3">
        <v>37376</v>
      </c>
      <c r="T89">
        <v>3.5</v>
      </c>
      <c r="U89" s="3">
        <v>37376</v>
      </c>
      <c r="V89">
        <v>128.54</v>
      </c>
    </row>
    <row r="90" spans="1:22">
      <c r="A90" s="3">
        <v>37407</v>
      </c>
      <c r="B90">
        <v>5.0427</v>
      </c>
      <c r="C90" s="3">
        <v>38716</v>
      </c>
      <c r="D90">
        <v>2.3368000000000002</v>
      </c>
      <c r="E90" s="3">
        <v>37407</v>
      </c>
      <c r="F90">
        <v>4.3532000000000002</v>
      </c>
      <c r="G90" s="3">
        <v>39962</v>
      </c>
      <c r="H90">
        <v>1.3902999999999999</v>
      </c>
      <c r="I90" s="3">
        <v>37407</v>
      </c>
      <c r="J90">
        <v>1.3940000000000001</v>
      </c>
      <c r="K90" s="3">
        <v>37407</v>
      </c>
      <c r="L90">
        <v>7.3999999999999996E-2</v>
      </c>
      <c r="M90" s="3">
        <v>37407</v>
      </c>
      <c r="N90">
        <v>0.48</v>
      </c>
      <c r="O90" s="3"/>
      <c r="Q90" s="3">
        <v>37407</v>
      </c>
      <c r="R90">
        <v>7.4</v>
      </c>
      <c r="S90" s="3">
        <v>37407</v>
      </c>
      <c r="T90">
        <v>3.5</v>
      </c>
      <c r="U90" s="3">
        <v>37407</v>
      </c>
      <c r="V90">
        <v>124.22</v>
      </c>
    </row>
    <row r="91" spans="1:22">
      <c r="A91" s="3">
        <v>37435</v>
      </c>
      <c r="B91">
        <v>4.7965</v>
      </c>
      <c r="C91" s="3">
        <v>38748</v>
      </c>
      <c r="D91">
        <v>2.5327999999999999</v>
      </c>
      <c r="E91" s="3">
        <v>37435</v>
      </c>
      <c r="F91">
        <v>4.0319000000000003</v>
      </c>
      <c r="G91" s="3">
        <v>39994</v>
      </c>
      <c r="H91">
        <v>1.3653999999999999</v>
      </c>
      <c r="I91" s="3">
        <v>37435</v>
      </c>
      <c r="J91">
        <v>1.32</v>
      </c>
      <c r="K91" s="3">
        <v>37435</v>
      </c>
      <c r="L91">
        <v>6.9000000000000006E-2</v>
      </c>
      <c r="M91" s="3">
        <v>37435</v>
      </c>
      <c r="N91">
        <v>0.41399999999999998</v>
      </c>
      <c r="O91" s="3"/>
      <c r="Q91" s="3">
        <v>37437</v>
      </c>
      <c r="R91">
        <v>7.1</v>
      </c>
      <c r="S91" s="3">
        <v>37437</v>
      </c>
      <c r="T91">
        <v>3.4</v>
      </c>
      <c r="U91" s="3">
        <v>37435</v>
      </c>
      <c r="V91">
        <v>119.47</v>
      </c>
    </row>
    <row r="92" spans="1:22">
      <c r="A92" s="3">
        <v>37468</v>
      </c>
      <c r="B92">
        <v>4.4588000000000001</v>
      </c>
      <c r="C92" s="3">
        <v>38776</v>
      </c>
      <c r="D92">
        <v>2.5529999999999999</v>
      </c>
      <c r="E92" s="3">
        <v>37468</v>
      </c>
      <c r="F92">
        <v>3.4462999999999999</v>
      </c>
      <c r="G92" s="3">
        <v>40025</v>
      </c>
      <c r="H92">
        <v>1.2756000000000001</v>
      </c>
      <c r="I92" s="3">
        <v>37468</v>
      </c>
      <c r="J92">
        <v>1.3180000000000001</v>
      </c>
      <c r="K92" s="3">
        <v>37468</v>
      </c>
      <c r="L92">
        <v>4.2999999999999997E-2</v>
      </c>
      <c r="M92" s="3">
        <v>37468</v>
      </c>
      <c r="N92">
        <v>0.40899999999999997</v>
      </c>
      <c r="O92" s="3"/>
      <c r="Q92" s="3">
        <v>37468</v>
      </c>
      <c r="R92">
        <v>7.4</v>
      </c>
      <c r="S92" s="3">
        <v>37468</v>
      </c>
      <c r="T92">
        <v>3.3</v>
      </c>
      <c r="U92" s="3">
        <v>37468</v>
      </c>
      <c r="V92">
        <v>119.85</v>
      </c>
    </row>
    <row r="93" spans="1:22">
      <c r="A93" s="3">
        <v>37498</v>
      </c>
      <c r="B93">
        <v>4.1409000000000002</v>
      </c>
      <c r="C93" s="3">
        <v>38807</v>
      </c>
      <c r="D93">
        <v>2.5099</v>
      </c>
      <c r="E93" s="3">
        <v>37498</v>
      </c>
      <c r="F93">
        <v>3.1949999999999998</v>
      </c>
      <c r="G93" s="3">
        <v>40056</v>
      </c>
      <c r="H93">
        <v>1.0291999999999999</v>
      </c>
      <c r="I93" s="3">
        <v>37498</v>
      </c>
      <c r="J93">
        <v>1.1850000000000001</v>
      </c>
      <c r="K93" s="3">
        <v>37498</v>
      </c>
      <c r="L93">
        <v>0.03</v>
      </c>
      <c r="M93" s="3">
        <v>37498</v>
      </c>
      <c r="N93">
        <v>0.29399999999999998</v>
      </c>
      <c r="O93" s="3"/>
      <c r="Q93" s="3">
        <v>37499</v>
      </c>
      <c r="R93">
        <v>7.4</v>
      </c>
      <c r="S93" s="3">
        <v>37499</v>
      </c>
      <c r="T93">
        <v>3.4</v>
      </c>
      <c r="U93" s="3">
        <v>37498</v>
      </c>
      <c r="V93">
        <v>118.46</v>
      </c>
    </row>
    <row r="94" spans="1:22">
      <c r="A94" s="3">
        <v>37529</v>
      </c>
      <c r="B94">
        <v>3.5941999999999998</v>
      </c>
      <c r="C94" s="3">
        <v>38835</v>
      </c>
      <c r="D94">
        <v>2.6722000000000001</v>
      </c>
      <c r="E94" s="3">
        <v>37529</v>
      </c>
      <c r="F94">
        <v>2.5598000000000001</v>
      </c>
      <c r="G94" s="3">
        <v>40086</v>
      </c>
      <c r="H94">
        <v>1.2501</v>
      </c>
      <c r="I94" s="3">
        <v>37529</v>
      </c>
      <c r="J94">
        <v>1.1859999999999999</v>
      </c>
      <c r="K94" s="3">
        <v>37529</v>
      </c>
      <c r="L94">
        <v>0.06</v>
      </c>
      <c r="M94" s="3">
        <v>37529</v>
      </c>
      <c r="N94">
        <v>0.34399999999999997</v>
      </c>
      <c r="O94" s="3"/>
      <c r="Q94" s="3">
        <v>37529</v>
      </c>
      <c r="R94">
        <v>5.7</v>
      </c>
      <c r="S94" s="3">
        <v>37529</v>
      </c>
      <c r="T94">
        <v>3.2</v>
      </c>
      <c r="U94" s="3">
        <v>37529</v>
      </c>
      <c r="V94">
        <v>121.81</v>
      </c>
    </row>
    <row r="95" spans="1:22">
      <c r="A95" s="3">
        <v>37560</v>
      </c>
      <c r="B95">
        <v>3.8925000000000001</v>
      </c>
      <c r="C95" s="3">
        <v>38868</v>
      </c>
      <c r="D95">
        <v>2.6604999999999999</v>
      </c>
      <c r="E95" s="3">
        <v>37560</v>
      </c>
      <c r="F95">
        <v>2.7274000000000003</v>
      </c>
      <c r="G95" s="3">
        <v>40116</v>
      </c>
      <c r="H95">
        <v>1.4870000000000001</v>
      </c>
      <c r="I95" s="3">
        <v>37560</v>
      </c>
      <c r="J95">
        <v>0.99399999999999999</v>
      </c>
      <c r="K95" s="3">
        <v>37560</v>
      </c>
      <c r="L95">
        <v>4.4999999999999998E-2</v>
      </c>
      <c r="M95" s="3">
        <v>37560</v>
      </c>
      <c r="N95">
        <v>0.26900000000000002</v>
      </c>
      <c r="O95" s="3"/>
      <c r="Q95" s="3">
        <v>37560</v>
      </c>
      <c r="R95">
        <v>6.8</v>
      </c>
      <c r="S95" s="3">
        <v>37560</v>
      </c>
      <c r="T95">
        <v>3.3</v>
      </c>
      <c r="U95" s="3">
        <v>37560</v>
      </c>
      <c r="V95">
        <v>122.48</v>
      </c>
    </row>
    <row r="96" spans="1:22">
      <c r="A96" s="3">
        <v>37589</v>
      </c>
      <c r="B96">
        <v>4.2051999999999996</v>
      </c>
      <c r="C96" s="3">
        <v>38898</v>
      </c>
      <c r="D96">
        <v>2.6042000000000001</v>
      </c>
      <c r="E96" s="3">
        <v>37589</v>
      </c>
      <c r="F96">
        <v>3.2684000000000002</v>
      </c>
      <c r="G96" s="3">
        <v>40147</v>
      </c>
      <c r="H96">
        <v>1.6118000000000001</v>
      </c>
      <c r="I96" s="3">
        <v>37589</v>
      </c>
      <c r="J96">
        <v>1.002</v>
      </c>
      <c r="K96" s="3">
        <v>37589</v>
      </c>
      <c r="L96">
        <v>6.5000000000000002E-2</v>
      </c>
      <c r="M96" s="3">
        <v>37589</v>
      </c>
      <c r="N96">
        <v>0.3</v>
      </c>
      <c r="O96" s="3"/>
      <c r="Q96" s="3">
        <v>37590</v>
      </c>
      <c r="R96">
        <v>6.8</v>
      </c>
      <c r="S96" s="3">
        <v>37590</v>
      </c>
      <c r="T96">
        <v>3.2</v>
      </c>
      <c r="U96" s="3">
        <v>37589</v>
      </c>
      <c r="V96">
        <v>122.55</v>
      </c>
    </row>
    <row r="97" spans="1:22">
      <c r="A97" s="3">
        <v>37621</v>
      </c>
      <c r="B97">
        <v>3.8159999999999998</v>
      </c>
      <c r="C97" s="3">
        <v>38929</v>
      </c>
      <c r="D97">
        <v>2.5756000000000001</v>
      </c>
      <c r="E97" s="3">
        <v>37621</v>
      </c>
      <c r="F97">
        <v>2.7339000000000002</v>
      </c>
      <c r="G97" s="3">
        <v>40178</v>
      </c>
      <c r="H97">
        <v>1.9451000000000001</v>
      </c>
      <c r="I97" s="3">
        <v>37621</v>
      </c>
      <c r="J97">
        <v>0.90900000000000003</v>
      </c>
      <c r="K97" s="3">
        <v>37621</v>
      </c>
      <c r="L97">
        <v>0.06</v>
      </c>
      <c r="M97" s="3">
        <v>37621</v>
      </c>
      <c r="N97">
        <v>0.30299999999999999</v>
      </c>
      <c r="O97" s="3"/>
      <c r="Q97" s="3">
        <v>37621</v>
      </c>
      <c r="R97">
        <v>6.3</v>
      </c>
      <c r="S97" s="3">
        <v>37621</v>
      </c>
      <c r="T97">
        <v>2.2000000000000002</v>
      </c>
      <c r="U97" s="3">
        <v>37621</v>
      </c>
      <c r="V97">
        <v>118.79</v>
      </c>
    </row>
    <row r="98" spans="1:22">
      <c r="A98" s="3">
        <v>37652</v>
      </c>
      <c r="B98">
        <v>3.9624999999999999</v>
      </c>
      <c r="C98" s="3">
        <v>38960</v>
      </c>
      <c r="D98">
        <v>2.4868000000000001</v>
      </c>
      <c r="E98" s="3">
        <v>37652</v>
      </c>
      <c r="F98">
        <v>2.9323999999999999</v>
      </c>
      <c r="G98" s="3">
        <v>40207</v>
      </c>
      <c r="H98">
        <v>1.7823</v>
      </c>
      <c r="I98" s="3">
        <v>37652</v>
      </c>
      <c r="J98">
        <v>0.81200000000000006</v>
      </c>
      <c r="K98" s="3">
        <v>37652</v>
      </c>
      <c r="L98">
        <v>0.05</v>
      </c>
      <c r="M98" s="3">
        <v>37652</v>
      </c>
      <c r="N98">
        <v>0.26</v>
      </c>
      <c r="O98" s="3"/>
      <c r="Q98" s="3">
        <v>37652</v>
      </c>
      <c r="R98">
        <v>6.3</v>
      </c>
      <c r="S98" s="3">
        <v>37652</v>
      </c>
      <c r="T98">
        <v>1.9</v>
      </c>
      <c r="U98" s="3">
        <v>37652</v>
      </c>
      <c r="V98">
        <v>119.87</v>
      </c>
    </row>
    <row r="99" spans="1:22">
      <c r="A99" s="3">
        <v>37680</v>
      </c>
      <c r="B99">
        <v>3.6897000000000002</v>
      </c>
      <c r="C99" s="3">
        <v>38989</v>
      </c>
      <c r="D99">
        <v>2.3553000000000002</v>
      </c>
      <c r="E99" s="3">
        <v>37680</v>
      </c>
      <c r="F99">
        <v>2.6612</v>
      </c>
      <c r="G99" s="3">
        <v>40235</v>
      </c>
      <c r="H99">
        <v>1.7154</v>
      </c>
      <c r="I99" s="3">
        <v>37680</v>
      </c>
      <c r="J99">
        <v>0.79</v>
      </c>
      <c r="K99" s="3">
        <v>37680</v>
      </c>
      <c r="L99">
        <v>0.06</v>
      </c>
      <c r="M99" s="3">
        <v>37680</v>
      </c>
      <c r="N99">
        <v>0.26500000000000001</v>
      </c>
      <c r="O99" s="3"/>
      <c r="Q99" s="3">
        <v>37680</v>
      </c>
      <c r="R99">
        <v>6.5</v>
      </c>
      <c r="S99" s="3">
        <v>37680</v>
      </c>
      <c r="T99">
        <v>1.9</v>
      </c>
      <c r="U99" s="3">
        <v>37680</v>
      </c>
      <c r="V99">
        <v>118.1</v>
      </c>
    </row>
    <row r="100" spans="1:22">
      <c r="A100" s="3">
        <v>37711</v>
      </c>
      <c r="B100">
        <v>3.7960000000000003</v>
      </c>
      <c r="C100" s="3">
        <v>39021</v>
      </c>
      <c r="D100">
        <v>2.2685</v>
      </c>
      <c r="E100" s="3">
        <v>37711</v>
      </c>
      <c r="F100">
        <v>2.7103999999999999</v>
      </c>
      <c r="G100" s="3">
        <v>40268</v>
      </c>
      <c r="H100">
        <v>1.7888999999999999</v>
      </c>
      <c r="I100" s="3">
        <v>37711</v>
      </c>
      <c r="J100">
        <v>0.70899999999999996</v>
      </c>
      <c r="K100" s="3">
        <v>37711</v>
      </c>
      <c r="L100">
        <v>7.0000000000000007E-2</v>
      </c>
      <c r="M100" s="3">
        <v>37711</v>
      </c>
      <c r="N100">
        <v>0.25</v>
      </c>
      <c r="O100" s="3"/>
      <c r="Q100" s="3">
        <v>37711</v>
      </c>
      <c r="R100">
        <v>6.6</v>
      </c>
      <c r="S100" s="3">
        <v>37711</v>
      </c>
      <c r="T100">
        <v>1.7</v>
      </c>
      <c r="U100" s="3">
        <v>37711</v>
      </c>
      <c r="V100">
        <v>118.09</v>
      </c>
    </row>
    <row r="101" spans="1:22">
      <c r="A101" s="3">
        <v>37741</v>
      </c>
      <c r="B101">
        <v>3.8359000000000001</v>
      </c>
      <c r="C101" s="3">
        <v>39051</v>
      </c>
      <c r="D101">
        <v>2.3088000000000002</v>
      </c>
      <c r="E101" s="3">
        <v>37741</v>
      </c>
      <c r="F101">
        <v>2.7473000000000001</v>
      </c>
      <c r="G101" s="3">
        <v>40298</v>
      </c>
      <c r="H101">
        <v>2.0202</v>
      </c>
      <c r="I101" s="3">
        <v>37741</v>
      </c>
      <c r="J101">
        <v>0.61499999999999999</v>
      </c>
      <c r="K101" s="3">
        <v>37741</v>
      </c>
      <c r="L101">
        <v>5.8999999999999997E-2</v>
      </c>
      <c r="M101" s="3">
        <v>37741</v>
      </c>
      <c r="N101">
        <v>0.219</v>
      </c>
      <c r="O101" s="3"/>
      <c r="Q101" s="3">
        <v>37741</v>
      </c>
      <c r="R101">
        <v>7.3</v>
      </c>
      <c r="S101" s="3">
        <v>37741</v>
      </c>
      <c r="T101">
        <v>1.3</v>
      </c>
      <c r="U101" s="3">
        <v>37741</v>
      </c>
      <c r="V101">
        <v>118.88</v>
      </c>
    </row>
    <row r="102" spans="1:22">
      <c r="A102" s="3">
        <v>37771</v>
      </c>
      <c r="B102">
        <v>3.3698999999999999</v>
      </c>
      <c r="C102" s="3">
        <v>39080</v>
      </c>
      <c r="D102">
        <v>2.2983000000000002</v>
      </c>
      <c r="E102" s="3">
        <v>37771</v>
      </c>
      <c r="F102">
        <v>2.2892000000000001</v>
      </c>
      <c r="G102" s="3">
        <v>40329</v>
      </c>
      <c r="H102">
        <v>1.7019</v>
      </c>
      <c r="I102" s="3">
        <v>37771</v>
      </c>
      <c r="J102">
        <v>0.54</v>
      </c>
      <c r="K102" s="3">
        <v>37771</v>
      </c>
      <c r="L102">
        <v>0.05</v>
      </c>
      <c r="M102" s="3">
        <v>37771</v>
      </c>
      <c r="N102">
        <v>0.16400000000000001</v>
      </c>
      <c r="O102" s="3"/>
      <c r="Q102" s="3">
        <v>37772</v>
      </c>
      <c r="R102">
        <v>7.9</v>
      </c>
      <c r="S102" s="3">
        <v>37772</v>
      </c>
      <c r="T102">
        <v>1.6</v>
      </c>
      <c r="U102" s="3">
        <v>37771</v>
      </c>
      <c r="V102">
        <v>119.3</v>
      </c>
    </row>
    <row r="103" spans="1:22">
      <c r="A103" s="3">
        <v>37802</v>
      </c>
      <c r="B103">
        <v>3.5133000000000001</v>
      </c>
      <c r="C103" s="3">
        <v>39113</v>
      </c>
      <c r="D103">
        <v>2.4245000000000001</v>
      </c>
      <c r="E103" s="3">
        <v>37802</v>
      </c>
      <c r="F103">
        <v>2.4093</v>
      </c>
      <c r="G103" s="3">
        <v>40359</v>
      </c>
      <c r="H103">
        <v>1.5196000000000001</v>
      </c>
      <c r="I103" s="3">
        <v>37802</v>
      </c>
      <c r="J103">
        <v>0.84599999999999997</v>
      </c>
      <c r="K103" s="3">
        <v>37802</v>
      </c>
      <c r="L103">
        <v>8.4000000000000005E-2</v>
      </c>
      <c r="M103" s="3">
        <v>37802</v>
      </c>
      <c r="N103">
        <v>0.35499999999999998</v>
      </c>
      <c r="O103" s="3"/>
      <c r="Q103" s="3">
        <v>37802</v>
      </c>
      <c r="R103">
        <v>8.1</v>
      </c>
      <c r="S103" s="3">
        <v>37802</v>
      </c>
      <c r="T103">
        <v>1.8</v>
      </c>
      <c r="U103" s="3">
        <v>37802</v>
      </c>
      <c r="V103">
        <v>119.8</v>
      </c>
    </row>
    <row r="104" spans="1:22">
      <c r="A104" s="3">
        <v>37833</v>
      </c>
      <c r="B104">
        <v>4.4055</v>
      </c>
      <c r="C104" s="3">
        <v>39141</v>
      </c>
      <c r="D104">
        <v>2.3784000000000001</v>
      </c>
      <c r="E104" s="3">
        <v>37833</v>
      </c>
      <c r="F104">
        <v>3.2204000000000002</v>
      </c>
      <c r="G104" s="3">
        <v>40389</v>
      </c>
      <c r="H104">
        <v>1.383</v>
      </c>
      <c r="I104" s="3">
        <v>37833</v>
      </c>
      <c r="J104">
        <v>0.94499999999999995</v>
      </c>
      <c r="K104" s="3">
        <v>37833</v>
      </c>
      <c r="L104">
        <v>0.08</v>
      </c>
      <c r="M104" s="3">
        <v>37833</v>
      </c>
      <c r="N104">
        <v>0.31900000000000001</v>
      </c>
      <c r="O104" s="3"/>
      <c r="Q104" s="3">
        <v>37833</v>
      </c>
      <c r="R104">
        <v>8.1999999999999993</v>
      </c>
      <c r="S104" s="3">
        <v>37833</v>
      </c>
      <c r="T104">
        <v>1.8</v>
      </c>
      <c r="U104" s="3">
        <v>37833</v>
      </c>
      <c r="V104">
        <v>120.55</v>
      </c>
    </row>
    <row r="105" spans="1:22">
      <c r="A105" s="3">
        <v>37862</v>
      </c>
      <c r="B105">
        <v>4.4635999999999996</v>
      </c>
      <c r="C105" s="3">
        <v>39171</v>
      </c>
      <c r="D105">
        <v>2.4426999999999999</v>
      </c>
      <c r="E105" s="3">
        <v>37862</v>
      </c>
      <c r="F105">
        <v>3.4643000000000002</v>
      </c>
      <c r="G105" s="3">
        <v>40421</v>
      </c>
      <c r="H105">
        <v>1.1642999999999999</v>
      </c>
      <c r="I105" s="3">
        <v>37862</v>
      </c>
      <c r="J105">
        <v>1.464</v>
      </c>
      <c r="K105" s="3">
        <v>37862</v>
      </c>
      <c r="L105">
        <v>0.2</v>
      </c>
      <c r="M105" s="3">
        <v>37862</v>
      </c>
      <c r="N105">
        <v>0.70499999999999996</v>
      </c>
      <c r="O105" s="3"/>
      <c r="Q105" s="3">
        <v>37864</v>
      </c>
      <c r="R105">
        <v>8.1999999999999993</v>
      </c>
      <c r="S105" s="3">
        <v>37864</v>
      </c>
      <c r="T105">
        <v>1.9</v>
      </c>
      <c r="U105" s="3">
        <v>37862</v>
      </c>
      <c r="V105">
        <v>116.92</v>
      </c>
    </row>
    <row r="106" spans="1:22">
      <c r="A106" s="3">
        <v>37894</v>
      </c>
      <c r="B106">
        <v>3.9375999999999998</v>
      </c>
      <c r="C106" s="3">
        <v>39202</v>
      </c>
      <c r="D106">
        <v>2.4361000000000002</v>
      </c>
      <c r="E106" s="3">
        <v>37894</v>
      </c>
      <c r="F106">
        <v>2.8254999999999999</v>
      </c>
      <c r="G106" s="3">
        <v>40451</v>
      </c>
      <c r="H106">
        <v>1.2762</v>
      </c>
      <c r="I106" s="3">
        <v>37894</v>
      </c>
      <c r="J106">
        <v>1.3940000000000001</v>
      </c>
      <c r="K106" s="3">
        <v>37894</v>
      </c>
      <c r="L106">
        <v>0.19500000000000001</v>
      </c>
      <c r="M106" s="3">
        <v>37894</v>
      </c>
      <c r="N106">
        <v>0.66900000000000004</v>
      </c>
      <c r="O106" s="3"/>
      <c r="Q106" s="3">
        <v>37894</v>
      </c>
      <c r="R106">
        <v>7.5</v>
      </c>
      <c r="S106" s="3">
        <v>37894</v>
      </c>
      <c r="T106">
        <v>1.8</v>
      </c>
      <c r="U106" s="3">
        <v>37894</v>
      </c>
      <c r="V106">
        <v>111.5</v>
      </c>
    </row>
    <row r="107" spans="1:22">
      <c r="A107" s="3">
        <v>37925</v>
      </c>
      <c r="B107">
        <v>4.2927</v>
      </c>
      <c r="C107" s="3">
        <v>39233</v>
      </c>
      <c r="D107">
        <v>2.3893</v>
      </c>
      <c r="E107" s="3">
        <v>37925</v>
      </c>
      <c r="F107">
        <v>3.2418</v>
      </c>
      <c r="G107" s="3">
        <v>40480</v>
      </c>
      <c r="H107">
        <v>1.4205999999999999</v>
      </c>
      <c r="I107" s="3">
        <v>37925</v>
      </c>
      <c r="J107">
        <v>1.4689999999999999</v>
      </c>
      <c r="K107" s="3">
        <v>37925</v>
      </c>
      <c r="L107">
        <v>0.155</v>
      </c>
      <c r="M107" s="3">
        <v>37925</v>
      </c>
      <c r="N107">
        <v>0.64400000000000002</v>
      </c>
      <c r="O107" s="3"/>
      <c r="Q107" s="3">
        <v>37925</v>
      </c>
      <c r="R107">
        <v>6.3</v>
      </c>
      <c r="S107" s="3">
        <v>37925</v>
      </c>
      <c r="T107">
        <v>1.5</v>
      </c>
      <c r="U107" s="3">
        <v>37925</v>
      </c>
      <c r="V107">
        <v>109.94</v>
      </c>
    </row>
    <row r="108" spans="1:22">
      <c r="A108" s="3">
        <v>37953</v>
      </c>
      <c r="B108">
        <v>4.3315999999999999</v>
      </c>
      <c r="C108" s="3">
        <v>39262</v>
      </c>
      <c r="D108">
        <v>2.3851</v>
      </c>
      <c r="E108" s="3">
        <v>37953</v>
      </c>
      <c r="F108">
        <v>3.3540000000000001</v>
      </c>
      <c r="G108" s="3">
        <v>40512</v>
      </c>
      <c r="H108">
        <v>1.4419999999999999</v>
      </c>
      <c r="I108" s="3">
        <v>37953</v>
      </c>
      <c r="J108">
        <v>1.304</v>
      </c>
      <c r="K108" s="3">
        <v>37953</v>
      </c>
      <c r="L108">
        <v>0.155</v>
      </c>
      <c r="M108" s="3">
        <v>37953</v>
      </c>
      <c r="N108">
        <v>0.55500000000000005</v>
      </c>
      <c r="O108" s="3"/>
      <c r="Q108" s="3">
        <v>37955</v>
      </c>
      <c r="R108">
        <v>5.5</v>
      </c>
      <c r="S108" s="3">
        <v>37955</v>
      </c>
      <c r="T108">
        <v>1.5</v>
      </c>
      <c r="U108" s="3">
        <v>37953</v>
      </c>
      <c r="V108">
        <v>109.63</v>
      </c>
    </row>
    <row r="109" spans="1:22">
      <c r="A109" s="3">
        <v>37986</v>
      </c>
      <c r="B109">
        <v>4.2454999999999998</v>
      </c>
      <c r="C109" s="3">
        <v>39294</v>
      </c>
      <c r="D109">
        <v>2.3963999999999999</v>
      </c>
      <c r="E109" s="3">
        <v>37986</v>
      </c>
      <c r="F109">
        <v>3.2473999999999998</v>
      </c>
      <c r="G109" s="3">
        <v>40543</v>
      </c>
      <c r="H109">
        <v>1.7337</v>
      </c>
      <c r="I109" s="3">
        <v>37986</v>
      </c>
      <c r="J109">
        <v>1.37</v>
      </c>
      <c r="K109" s="3">
        <v>37986</v>
      </c>
      <c r="L109">
        <v>0.125</v>
      </c>
      <c r="M109" s="3">
        <v>37986</v>
      </c>
      <c r="N109">
        <v>0.60599999999999998</v>
      </c>
      <c r="O109" s="3"/>
      <c r="Q109" s="3">
        <v>37986</v>
      </c>
      <c r="R109">
        <v>5.2</v>
      </c>
      <c r="S109" s="3">
        <v>37986</v>
      </c>
      <c r="T109">
        <v>1.5</v>
      </c>
      <c r="U109" s="3">
        <v>37986</v>
      </c>
      <c r="V109">
        <v>107.22</v>
      </c>
    </row>
    <row r="110" spans="1:22">
      <c r="A110" s="3">
        <v>38016</v>
      </c>
      <c r="B110">
        <v>4.1318999999999999</v>
      </c>
      <c r="C110" s="3">
        <v>39325</v>
      </c>
      <c r="D110">
        <v>2.2717000000000001</v>
      </c>
      <c r="E110" s="3">
        <v>38016</v>
      </c>
      <c r="F110">
        <v>3.1433</v>
      </c>
      <c r="G110" s="3">
        <v>40574</v>
      </c>
      <c r="H110">
        <v>1.9123000000000001</v>
      </c>
      <c r="I110" s="3">
        <v>38016</v>
      </c>
      <c r="J110">
        <v>1.3220000000000001</v>
      </c>
      <c r="K110" s="3">
        <v>38016</v>
      </c>
      <c r="L110">
        <v>0.08</v>
      </c>
      <c r="M110" s="3">
        <v>38016</v>
      </c>
      <c r="N110">
        <v>0.51</v>
      </c>
      <c r="O110" s="3"/>
      <c r="Q110" s="3">
        <v>38017</v>
      </c>
      <c r="R110">
        <v>4.7</v>
      </c>
      <c r="S110" s="3">
        <v>38017</v>
      </c>
      <c r="T110">
        <v>1.6</v>
      </c>
      <c r="U110" s="3">
        <v>38016</v>
      </c>
      <c r="V110">
        <v>105.71</v>
      </c>
    </row>
    <row r="111" spans="1:22">
      <c r="A111" s="3">
        <v>38044</v>
      </c>
      <c r="B111">
        <v>3.9710999999999999</v>
      </c>
      <c r="C111" s="3">
        <v>39353</v>
      </c>
      <c r="D111">
        <v>2.3161999999999998</v>
      </c>
      <c r="E111" s="3">
        <v>38044</v>
      </c>
      <c r="F111">
        <v>2.9384999999999999</v>
      </c>
      <c r="G111" s="3">
        <v>40602</v>
      </c>
      <c r="H111">
        <v>2.1575000000000002</v>
      </c>
      <c r="I111" s="3">
        <v>38044</v>
      </c>
      <c r="J111">
        <v>1.2349999999999999</v>
      </c>
      <c r="K111" s="3">
        <v>38044</v>
      </c>
      <c r="L111">
        <v>6.5000000000000002E-2</v>
      </c>
      <c r="M111" s="3">
        <v>38044</v>
      </c>
      <c r="N111">
        <v>0.44900000000000001</v>
      </c>
      <c r="O111" s="3"/>
      <c r="Q111" s="3">
        <v>38046</v>
      </c>
      <c r="R111">
        <v>4.7</v>
      </c>
      <c r="S111" s="3">
        <v>38046</v>
      </c>
      <c r="T111">
        <v>1.7</v>
      </c>
      <c r="U111" s="3">
        <v>38044</v>
      </c>
      <c r="V111">
        <v>109.11</v>
      </c>
    </row>
    <row r="112" spans="1:22">
      <c r="A112" s="3">
        <v>38077</v>
      </c>
      <c r="B112">
        <v>3.8348</v>
      </c>
      <c r="C112" s="3">
        <v>39386</v>
      </c>
      <c r="D112">
        <v>2.3561999999999999</v>
      </c>
      <c r="E112" s="3">
        <v>38077</v>
      </c>
      <c r="F112">
        <v>2.7776999999999998</v>
      </c>
      <c r="G112" s="3">
        <v>40633</v>
      </c>
      <c r="H112">
        <v>2.2986</v>
      </c>
      <c r="I112" s="3">
        <v>38077</v>
      </c>
      <c r="J112">
        <v>1.45</v>
      </c>
      <c r="K112" s="3">
        <v>38077</v>
      </c>
      <c r="L112">
        <v>0.13</v>
      </c>
      <c r="M112" s="3">
        <v>38077</v>
      </c>
      <c r="N112">
        <v>0.63</v>
      </c>
      <c r="O112" s="3"/>
      <c r="Q112" s="3">
        <v>38077</v>
      </c>
      <c r="R112">
        <v>5.0999999999999996</v>
      </c>
      <c r="S112" s="3">
        <v>38077</v>
      </c>
      <c r="T112">
        <v>1.7</v>
      </c>
      <c r="U112" s="3">
        <v>38077</v>
      </c>
      <c r="V112">
        <v>104.23</v>
      </c>
    </row>
    <row r="113" spans="1:22">
      <c r="A113" s="3">
        <v>38107</v>
      </c>
      <c r="B113">
        <v>4.5053000000000001</v>
      </c>
      <c r="C113" s="3">
        <v>39416</v>
      </c>
      <c r="D113">
        <v>2.3645</v>
      </c>
      <c r="E113" s="3">
        <v>38107</v>
      </c>
      <c r="F113">
        <v>3.6217999999999999</v>
      </c>
      <c r="G113" s="3">
        <v>40662</v>
      </c>
      <c r="H113">
        <v>2.4702000000000002</v>
      </c>
      <c r="I113" s="3">
        <v>38107</v>
      </c>
      <c r="J113">
        <v>1.54</v>
      </c>
      <c r="K113" s="3">
        <v>38107</v>
      </c>
      <c r="L113">
        <v>0.15</v>
      </c>
      <c r="M113" s="3">
        <v>38107</v>
      </c>
      <c r="N113">
        <v>0.67500000000000004</v>
      </c>
      <c r="O113" s="3"/>
      <c r="Q113" s="3">
        <v>38107</v>
      </c>
      <c r="R113">
        <v>5</v>
      </c>
      <c r="S113" s="3">
        <v>38107</v>
      </c>
      <c r="T113">
        <v>1.8</v>
      </c>
      <c r="U113" s="3">
        <v>38107</v>
      </c>
      <c r="V113">
        <v>110.52</v>
      </c>
    </row>
    <row r="114" spans="1:22">
      <c r="A114" s="3">
        <v>38138</v>
      </c>
      <c r="B114">
        <v>4.6467999999999998</v>
      </c>
      <c r="C114" s="3">
        <v>39447</v>
      </c>
      <c r="D114">
        <v>2.3323999999999998</v>
      </c>
      <c r="E114" s="3">
        <v>38138</v>
      </c>
      <c r="F114">
        <v>3.7909000000000002</v>
      </c>
      <c r="G114" s="3">
        <v>40694</v>
      </c>
      <c r="H114">
        <v>2.0373999999999999</v>
      </c>
      <c r="I114" s="3">
        <v>38138</v>
      </c>
      <c r="J114">
        <v>1.5289999999999999</v>
      </c>
      <c r="K114" s="3">
        <v>38138</v>
      </c>
      <c r="L114">
        <v>0.15</v>
      </c>
      <c r="M114" s="3">
        <v>38138</v>
      </c>
      <c r="N114">
        <v>0.65900000000000003</v>
      </c>
      <c r="O114" s="3"/>
      <c r="Q114" s="3">
        <v>38138</v>
      </c>
      <c r="R114">
        <v>5.0999999999999996</v>
      </c>
      <c r="S114" s="3">
        <v>38138</v>
      </c>
      <c r="T114">
        <v>2</v>
      </c>
      <c r="U114" s="3">
        <v>38138</v>
      </c>
      <c r="V114">
        <v>109.52</v>
      </c>
    </row>
    <row r="115" spans="1:22">
      <c r="A115" s="3">
        <v>38168</v>
      </c>
      <c r="B115">
        <v>4.5806000000000004</v>
      </c>
      <c r="C115" s="3">
        <v>39478</v>
      </c>
      <c r="D115">
        <v>2.3186999999999998</v>
      </c>
      <c r="E115" s="3">
        <v>38168</v>
      </c>
      <c r="F115">
        <v>3.7660999999999998</v>
      </c>
      <c r="G115" s="3">
        <v>40724</v>
      </c>
      <c r="H115">
        <v>2.0367999999999999</v>
      </c>
      <c r="I115" s="3">
        <v>38168</v>
      </c>
      <c r="J115">
        <v>1.786</v>
      </c>
      <c r="K115" s="3">
        <v>38168</v>
      </c>
      <c r="L115">
        <v>0.17899999999999999</v>
      </c>
      <c r="M115" s="3">
        <v>38168</v>
      </c>
      <c r="N115">
        <v>0.83499999999999996</v>
      </c>
      <c r="O115" s="3"/>
      <c r="Q115" s="3">
        <v>38168</v>
      </c>
      <c r="R115">
        <v>4.7</v>
      </c>
      <c r="S115" s="3">
        <v>38168</v>
      </c>
      <c r="T115">
        <v>1.7</v>
      </c>
      <c r="U115" s="3">
        <v>38168</v>
      </c>
      <c r="V115">
        <v>108.77</v>
      </c>
    </row>
    <row r="116" spans="1:22">
      <c r="A116" s="3">
        <v>38198</v>
      </c>
      <c r="B116">
        <v>4.4747000000000003</v>
      </c>
      <c r="C116" s="3">
        <v>39507</v>
      </c>
      <c r="D116">
        <v>2.4398</v>
      </c>
      <c r="E116" s="3">
        <v>38198</v>
      </c>
      <c r="F116">
        <v>3.6943000000000001</v>
      </c>
      <c r="G116" s="3">
        <v>40753</v>
      </c>
      <c r="H116">
        <v>2.0672999999999999</v>
      </c>
      <c r="I116" s="3">
        <v>38198</v>
      </c>
      <c r="J116">
        <v>1.859</v>
      </c>
      <c r="K116" s="3">
        <v>38198</v>
      </c>
      <c r="L116">
        <v>0.221</v>
      </c>
      <c r="M116" s="3">
        <v>38198</v>
      </c>
      <c r="N116">
        <v>0.89400000000000002</v>
      </c>
      <c r="O116" s="3"/>
      <c r="Q116" s="3">
        <v>38199</v>
      </c>
      <c r="R116">
        <v>4</v>
      </c>
      <c r="S116" s="3">
        <v>38199</v>
      </c>
      <c r="T116">
        <v>1.8</v>
      </c>
      <c r="U116" s="3">
        <v>38198</v>
      </c>
      <c r="V116">
        <v>111.36</v>
      </c>
    </row>
    <row r="117" spans="1:22">
      <c r="A117" s="3">
        <v>38230</v>
      </c>
      <c r="B117">
        <v>4.1166999999999998</v>
      </c>
      <c r="C117" s="3">
        <v>39538</v>
      </c>
      <c r="D117">
        <v>2.3246000000000002</v>
      </c>
      <c r="E117" s="3">
        <v>38230</v>
      </c>
      <c r="F117">
        <v>3.3068</v>
      </c>
      <c r="G117" s="3">
        <v>40786</v>
      </c>
      <c r="H117">
        <v>1.6684000000000001</v>
      </c>
      <c r="I117" s="3">
        <v>38230</v>
      </c>
      <c r="J117">
        <v>1.544</v>
      </c>
      <c r="K117" s="3">
        <v>38230</v>
      </c>
      <c r="L117">
        <v>0.16900000000000001</v>
      </c>
      <c r="M117" s="3">
        <v>38230</v>
      </c>
      <c r="N117">
        <v>0.67</v>
      </c>
      <c r="O117" s="3"/>
      <c r="Q117" s="3">
        <v>38230</v>
      </c>
      <c r="R117">
        <v>3.6</v>
      </c>
      <c r="S117" s="3">
        <v>38230</v>
      </c>
      <c r="T117">
        <v>1.9</v>
      </c>
      <c r="U117" s="3">
        <v>38230</v>
      </c>
      <c r="V117">
        <v>109.17</v>
      </c>
    </row>
    <row r="118" spans="1:22">
      <c r="A118" s="3">
        <v>38260</v>
      </c>
      <c r="B118">
        <v>4.1193999999999997</v>
      </c>
      <c r="C118" s="3">
        <v>39568</v>
      </c>
      <c r="D118">
        <v>2.2797999999999998</v>
      </c>
      <c r="E118" s="3">
        <v>38260</v>
      </c>
      <c r="F118">
        <v>3.3713000000000002</v>
      </c>
      <c r="G118" s="3">
        <v>40816</v>
      </c>
      <c r="H118">
        <v>1.43</v>
      </c>
      <c r="I118" s="3">
        <v>38260</v>
      </c>
      <c r="J118">
        <v>1.4490000000000001</v>
      </c>
      <c r="K118" s="3">
        <v>38260</v>
      </c>
      <c r="L118">
        <v>0.14000000000000001</v>
      </c>
      <c r="M118" s="3">
        <v>38260</v>
      </c>
      <c r="N118">
        <v>0.63200000000000001</v>
      </c>
      <c r="O118" s="3"/>
      <c r="Q118" s="3">
        <v>38260</v>
      </c>
      <c r="R118">
        <v>4.5</v>
      </c>
      <c r="S118" s="3">
        <v>38260</v>
      </c>
      <c r="T118">
        <v>2.1</v>
      </c>
      <c r="U118" s="3">
        <v>38260</v>
      </c>
      <c r="V118">
        <v>110.05</v>
      </c>
    </row>
    <row r="119" spans="1:22">
      <c r="A119" s="3">
        <v>38289</v>
      </c>
      <c r="B119">
        <v>4.0235000000000003</v>
      </c>
      <c r="C119" s="3">
        <v>39598</v>
      </c>
      <c r="D119">
        <v>2.5249999999999999</v>
      </c>
      <c r="E119" s="3">
        <v>38289</v>
      </c>
      <c r="F119">
        <v>3.2818000000000001</v>
      </c>
      <c r="G119" s="3">
        <v>40847</v>
      </c>
      <c r="H119">
        <v>1.7576000000000001</v>
      </c>
      <c r="I119" s="3">
        <v>38289</v>
      </c>
      <c r="J119">
        <v>1.4990000000000001</v>
      </c>
      <c r="K119" s="3">
        <v>38289</v>
      </c>
      <c r="L119">
        <v>0.13</v>
      </c>
      <c r="M119" s="3">
        <v>38289</v>
      </c>
      <c r="N119">
        <v>0.629</v>
      </c>
      <c r="O119" s="3"/>
      <c r="Q119" s="3">
        <v>38291</v>
      </c>
      <c r="R119">
        <v>5.0999999999999996</v>
      </c>
      <c r="S119" s="3">
        <v>38291</v>
      </c>
      <c r="T119">
        <v>2</v>
      </c>
      <c r="U119" s="3">
        <v>38289</v>
      </c>
      <c r="V119">
        <v>105.81</v>
      </c>
    </row>
    <row r="120" spans="1:22">
      <c r="A120" s="3">
        <v>38321</v>
      </c>
      <c r="B120">
        <v>4.3491999999999997</v>
      </c>
      <c r="C120" s="3">
        <v>39629</v>
      </c>
      <c r="D120">
        <v>2.5430000000000001</v>
      </c>
      <c r="E120" s="3">
        <v>38321</v>
      </c>
      <c r="F120">
        <v>3.6911</v>
      </c>
      <c r="G120" s="3">
        <v>40877</v>
      </c>
      <c r="H120">
        <v>1.6832</v>
      </c>
      <c r="I120" s="3">
        <v>38321</v>
      </c>
      <c r="J120">
        <v>1.454</v>
      </c>
      <c r="K120" s="3">
        <v>38321</v>
      </c>
      <c r="L120">
        <v>0.115</v>
      </c>
      <c r="M120" s="3">
        <v>38321</v>
      </c>
      <c r="N120">
        <v>0.59</v>
      </c>
      <c r="O120" s="3"/>
      <c r="Q120" s="3">
        <v>38321</v>
      </c>
      <c r="R120">
        <v>5.7</v>
      </c>
      <c r="S120" s="3">
        <v>38321</v>
      </c>
      <c r="T120">
        <v>2</v>
      </c>
      <c r="U120" s="3">
        <v>38321</v>
      </c>
      <c r="V120">
        <v>103.07</v>
      </c>
    </row>
    <row r="121" spans="1:22">
      <c r="A121" s="3">
        <v>38352</v>
      </c>
      <c r="B121">
        <v>4.2182000000000004</v>
      </c>
      <c r="C121" s="3">
        <v>39660</v>
      </c>
      <c r="D121">
        <v>2.3069999999999999</v>
      </c>
      <c r="E121" s="3">
        <v>38352</v>
      </c>
      <c r="F121">
        <v>3.6074000000000002</v>
      </c>
      <c r="G121" s="3">
        <v>40907</v>
      </c>
      <c r="H121">
        <v>1.548</v>
      </c>
      <c r="I121" s="3">
        <v>38352</v>
      </c>
      <c r="J121">
        <v>1.4410000000000001</v>
      </c>
      <c r="K121" s="3">
        <v>38352</v>
      </c>
      <c r="L121">
        <v>0.115</v>
      </c>
      <c r="M121" s="3">
        <v>38352</v>
      </c>
      <c r="N121">
        <v>0.61</v>
      </c>
      <c r="O121" s="3"/>
      <c r="Q121" s="3">
        <v>38352</v>
      </c>
      <c r="R121">
        <v>5.8</v>
      </c>
      <c r="S121" s="3">
        <v>38352</v>
      </c>
      <c r="T121">
        <v>2</v>
      </c>
      <c r="U121" s="3">
        <v>38352</v>
      </c>
      <c r="V121">
        <v>102.63</v>
      </c>
    </row>
    <row r="122" spans="1:22">
      <c r="A122" s="3">
        <v>38383</v>
      </c>
      <c r="B122">
        <v>4.1280000000000001</v>
      </c>
      <c r="C122" s="3">
        <v>39689</v>
      </c>
      <c r="D122">
        <v>2.1454</v>
      </c>
      <c r="E122" s="3">
        <v>38383</v>
      </c>
      <c r="F122">
        <v>3.6943000000000001</v>
      </c>
      <c r="G122" s="3">
        <v>40939</v>
      </c>
      <c r="H122">
        <v>1.8086</v>
      </c>
      <c r="I122" s="3">
        <v>38383</v>
      </c>
      <c r="J122">
        <v>1.33</v>
      </c>
      <c r="K122" s="3">
        <v>38383</v>
      </c>
      <c r="L122">
        <v>0.1</v>
      </c>
      <c r="M122" s="3">
        <v>38383</v>
      </c>
      <c r="N122">
        <v>0.53500000000000003</v>
      </c>
      <c r="O122" s="3"/>
      <c r="Q122" s="3">
        <v>38383</v>
      </c>
      <c r="R122">
        <v>5.7</v>
      </c>
      <c r="S122" s="3">
        <v>38383</v>
      </c>
      <c r="T122">
        <v>1.9</v>
      </c>
      <c r="U122" s="3">
        <v>38383</v>
      </c>
      <c r="V122">
        <v>103.7</v>
      </c>
    </row>
    <row r="123" spans="1:22">
      <c r="A123" s="3">
        <v>38411</v>
      </c>
      <c r="B123">
        <v>4.3765999999999998</v>
      </c>
      <c r="C123" s="3">
        <v>39721</v>
      </c>
      <c r="D123">
        <v>1.5857000000000001</v>
      </c>
      <c r="E123" s="3">
        <v>38411</v>
      </c>
      <c r="F123">
        <v>4.0114000000000001</v>
      </c>
      <c r="G123" s="3">
        <v>40968</v>
      </c>
      <c r="H123">
        <v>2.0623999999999998</v>
      </c>
      <c r="I123" s="3">
        <v>38411</v>
      </c>
      <c r="J123">
        <v>1.4750000000000001</v>
      </c>
      <c r="K123" s="3">
        <v>38411</v>
      </c>
      <c r="L123">
        <v>0.13900000000000001</v>
      </c>
      <c r="M123" s="3">
        <v>38411</v>
      </c>
      <c r="N123">
        <v>0.63</v>
      </c>
      <c r="O123" s="3"/>
      <c r="Q123" s="3">
        <v>38411</v>
      </c>
      <c r="R123">
        <v>5.3</v>
      </c>
      <c r="S123" s="3">
        <v>38411</v>
      </c>
      <c r="T123">
        <v>1.8</v>
      </c>
      <c r="U123" s="3">
        <v>38411</v>
      </c>
      <c r="V123">
        <v>104.63</v>
      </c>
    </row>
    <row r="124" spans="1:22">
      <c r="A124" s="3">
        <v>38442</v>
      </c>
      <c r="B124">
        <v>4.4814999999999996</v>
      </c>
      <c r="C124" s="3">
        <v>39752</v>
      </c>
      <c r="D124">
        <v>0.90869999999999995</v>
      </c>
      <c r="E124" s="3">
        <v>38442</v>
      </c>
      <c r="F124">
        <v>4.1652000000000005</v>
      </c>
      <c r="G124" s="3">
        <v>40998</v>
      </c>
      <c r="H124">
        <v>2.0520999999999998</v>
      </c>
      <c r="I124" s="3">
        <v>38442</v>
      </c>
      <c r="J124">
        <v>1.33</v>
      </c>
      <c r="K124" s="3">
        <v>38442</v>
      </c>
      <c r="L124">
        <v>0.11</v>
      </c>
      <c r="M124" s="3">
        <v>38442</v>
      </c>
      <c r="N124">
        <v>0.54400000000000004</v>
      </c>
      <c r="O124" s="3"/>
      <c r="Q124" s="3">
        <v>38442</v>
      </c>
      <c r="R124">
        <v>4.8</v>
      </c>
      <c r="S124" s="3">
        <v>38442</v>
      </c>
      <c r="T124">
        <v>2</v>
      </c>
      <c r="U124" s="3">
        <v>38442</v>
      </c>
      <c r="V124">
        <v>107.15</v>
      </c>
    </row>
    <row r="125" spans="1:22">
      <c r="A125" s="3">
        <v>38471</v>
      </c>
      <c r="B125">
        <v>4.1975999999999996</v>
      </c>
      <c r="C125" s="3">
        <v>39780</v>
      </c>
      <c r="D125">
        <v>0.35620000000000002</v>
      </c>
      <c r="E125" s="3">
        <v>38471</v>
      </c>
      <c r="F125">
        <v>3.8947000000000003</v>
      </c>
      <c r="G125" s="3">
        <v>41029</v>
      </c>
      <c r="H125">
        <v>2.0714000000000001</v>
      </c>
      <c r="I125" s="3">
        <v>38471</v>
      </c>
      <c r="J125">
        <v>1.2450000000000001</v>
      </c>
      <c r="K125" s="3">
        <v>38471</v>
      </c>
      <c r="L125">
        <v>0.09</v>
      </c>
      <c r="M125" s="3">
        <v>38471</v>
      </c>
      <c r="N125">
        <v>0.45</v>
      </c>
      <c r="O125" s="3"/>
      <c r="Q125" s="3">
        <v>38472</v>
      </c>
      <c r="R125">
        <v>4.3</v>
      </c>
      <c r="S125" s="3">
        <v>38472</v>
      </c>
      <c r="T125">
        <v>1.8</v>
      </c>
      <c r="U125" s="3">
        <v>38471</v>
      </c>
      <c r="V125">
        <v>104.75</v>
      </c>
    </row>
    <row r="126" spans="1:22">
      <c r="A126" s="3">
        <v>38503</v>
      </c>
      <c r="B126">
        <v>3.9809999999999999</v>
      </c>
      <c r="C126" s="3">
        <v>39813</v>
      </c>
      <c r="D126">
        <v>8.8900000000000007E-2</v>
      </c>
      <c r="E126" s="3">
        <v>38503</v>
      </c>
      <c r="F126">
        <v>3.7351999999999999</v>
      </c>
      <c r="G126" s="3">
        <v>41060</v>
      </c>
      <c r="H126">
        <v>1.7255</v>
      </c>
      <c r="I126" s="3">
        <v>38503</v>
      </c>
      <c r="J126">
        <v>1.2490000000000001</v>
      </c>
      <c r="K126" s="3">
        <v>38503</v>
      </c>
      <c r="L126">
        <v>0.09</v>
      </c>
      <c r="M126" s="3">
        <v>38503</v>
      </c>
      <c r="N126">
        <v>0.44500000000000001</v>
      </c>
      <c r="O126" s="3"/>
      <c r="Q126" s="3">
        <v>38503</v>
      </c>
      <c r="R126">
        <v>3.4</v>
      </c>
      <c r="S126" s="3">
        <v>38503</v>
      </c>
      <c r="T126">
        <v>1.4</v>
      </c>
      <c r="U126" s="3">
        <v>38503</v>
      </c>
      <c r="V126">
        <v>108.57</v>
      </c>
    </row>
    <row r="127" spans="1:22">
      <c r="A127" s="3">
        <v>38533</v>
      </c>
      <c r="B127">
        <v>3.9130000000000003</v>
      </c>
      <c r="C127" s="3">
        <v>39843</v>
      </c>
      <c r="D127">
        <v>1.095</v>
      </c>
      <c r="E127" s="3">
        <v>38533</v>
      </c>
      <c r="F127">
        <v>3.6978</v>
      </c>
      <c r="G127" s="3">
        <v>41089</v>
      </c>
      <c r="H127">
        <v>1.7314000000000001</v>
      </c>
      <c r="I127" s="3">
        <v>38533</v>
      </c>
      <c r="J127">
        <v>1.1739999999999999</v>
      </c>
      <c r="K127" s="3">
        <v>38533</v>
      </c>
      <c r="L127">
        <v>0.08</v>
      </c>
      <c r="M127" s="3">
        <v>38533</v>
      </c>
      <c r="N127">
        <v>0.41</v>
      </c>
      <c r="O127" s="3"/>
      <c r="Q127" s="3">
        <v>38533</v>
      </c>
      <c r="R127">
        <v>3.8</v>
      </c>
      <c r="S127" s="3">
        <v>38533</v>
      </c>
      <c r="T127">
        <v>1.6</v>
      </c>
      <c r="U127" s="3">
        <v>38533</v>
      </c>
      <c r="V127">
        <v>110.92</v>
      </c>
    </row>
    <row r="128" spans="1:22">
      <c r="A128" s="3">
        <v>38562</v>
      </c>
      <c r="B128">
        <v>4.2759999999999998</v>
      </c>
      <c r="C128" s="3">
        <v>39871</v>
      </c>
      <c r="D128">
        <v>0.99180000000000001</v>
      </c>
      <c r="E128" s="3">
        <v>38562</v>
      </c>
      <c r="F128">
        <v>4.1210000000000004</v>
      </c>
      <c r="G128" s="3">
        <v>41121</v>
      </c>
      <c r="H128">
        <v>1.8233999999999999</v>
      </c>
      <c r="I128" s="3">
        <v>38562</v>
      </c>
      <c r="J128">
        <v>1.3129999999999999</v>
      </c>
      <c r="K128" s="3">
        <v>38562</v>
      </c>
      <c r="L128">
        <v>0.12</v>
      </c>
      <c r="M128" s="3">
        <v>38562</v>
      </c>
      <c r="N128">
        <v>0.52900000000000003</v>
      </c>
      <c r="O128" s="3"/>
      <c r="Q128" s="3">
        <v>38564</v>
      </c>
      <c r="R128">
        <v>4</v>
      </c>
      <c r="S128" s="3">
        <v>38564</v>
      </c>
      <c r="T128">
        <v>1.6</v>
      </c>
      <c r="U128" s="3">
        <v>38562</v>
      </c>
      <c r="V128">
        <v>112.5</v>
      </c>
    </row>
    <row r="129" spans="1:22">
      <c r="A129" s="3">
        <v>38595</v>
      </c>
      <c r="B129">
        <v>4.0137</v>
      </c>
      <c r="C129" s="3">
        <v>39903</v>
      </c>
      <c r="D129">
        <v>1.3091999999999999</v>
      </c>
      <c r="E129" s="3">
        <v>38595</v>
      </c>
      <c r="F129">
        <v>3.859</v>
      </c>
      <c r="G129" s="3">
        <v>41152</v>
      </c>
      <c r="H129">
        <v>1.9527000000000001</v>
      </c>
      <c r="I129" s="3">
        <v>38595</v>
      </c>
      <c r="J129">
        <v>1.349</v>
      </c>
      <c r="K129" s="3">
        <v>38595</v>
      </c>
      <c r="L129">
        <v>0.14499999999999999</v>
      </c>
      <c r="M129" s="3">
        <v>38595</v>
      </c>
      <c r="N129">
        <v>0.56000000000000005</v>
      </c>
      <c r="O129" s="3"/>
      <c r="Q129" s="3">
        <v>38595</v>
      </c>
      <c r="R129">
        <v>4.0999999999999996</v>
      </c>
      <c r="S129" s="3">
        <v>38595</v>
      </c>
      <c r="T129">
        <v>1.6</v>
      </c>
      <c r="U129" s="3">
        <v>38595</v>
      </c>
      <c r="V129">
        <v>110.61</v>
      </c>
    </row>
    <row r="130" spans="1:22">
      <c r="A130" s="3">
        <v>38625</v>
      </c>
      <c r="B130">
        <v>4.3239999999999998</v>
      </c>
      <c r="C130" s="3">
        <v>39933</v>
      </c>
      <c r="D130">
        <v>1.4731000000000001</v>
      </c>
      <c r="E130" s="3">
        <v>38625</v>
      </c>
      <c r="F130">
        <v>4.1886000000000001</v>
      </c>
      <c r="G130" s="3">
        <v>41180</v>
      </c>
      <c r="H130">
        <v>2.0781000000000001</v>
      </c>
      <c r="I130" s="3">
        <v>38625</v>
      </c>
      <c r="J130">
        <v>1.484</v>
      </c>
      <c r="K130" s="3">
        <v>38625</v>
      </c>
      <c r="L130">
        <v>0.23499999999999999</v>
      </c>
      <c r="M130" s="3">
        <v>38625</v>
      </c>
      <c r="N130">
        <v>0.78</v>
      </c>
      <c r="O130" s="3"/>
      <c r="Q130" s="3">
        <v>38625</v>
      </c>
      <c r="R130">
        <v>4.0999999999999996</v>
      </c>
      <c r="S130" s="3">
        <v>38625</v>
      </c>
      <c r="T130">
        <v>2</v>
      </c>
      <c r="U130" s="3">
        <v>38625</v>
      </c>
      <c r="V130">
        <v>113.51</v>
      </c>
    </row>
    <row r="131" spans="1:22">
      <c r="A131" s="3">
        <v>38656</v>
      </c>
      <c r="B131">
        <v>4.5506000000000002</v>
      </c>
      <c r="C131" s="3">
        <v>39962</v>
      </c>
      <c r="D131">
        <v>1.8399000000000001</v>
      </c>
      <c r="E131" s="3">
        <v>38656</v>
      </c>
      <c r="F131">
        <v>4.4412000000000003</v>
      </c>
      <c r="G131" s="3">
        <v>41213</v>
      </c>
      <c r="H131">
        <v>2.0907</v>
      </c>
      <c r="I131" s="3">
        <v>38656</v>
      </c>
      <c r="J131">
        <v>1.554</v>
      </c>
      <c r="K131" s="3">
        <v>38656</v>
      </c>
      <c r="L131">
        <v>0.29099999999999998</v>
      </c>
      <c r="M131" s="3">
        <v>38656</v>
      </c>
      <c r="N131">
        <v>0.85</v>
      </c>
      <c r="O131" s="3"/>
      <c r="Q131" s="3">
        <v>38656</v>
      </c>
      <c r="R131">
        <v>4.2</v>
      </c>
      <c r="S131" s="3">
        <v>38656</v>
      </c>
      <c r="T131">
        <v>1.9</v>
      </c>
      <c r="U131" s="3">
        <v>38656</v>
      </c>
      <c r="V131">
        <v>116.4</v>
      </c>
    </row>
    <row r="132" spans="1:22">
      <c r="A132" s="3">
        <v>38686</v>
      </c>
      <c r="B132">
        <v>4.484</v>
      </c>
      <c r="C132" s="3">
        <v>39994</v>
      </c>
      <c r="D132">
        <v>1.7669999999999999</v>
      </c>
      <c r="E132" s="3">
        <v>38686</v>
      </c>
      <c r="F132">
        <v>4.4108999999999998</v>
      </c>
      <c r="G132" s="3">
        <v>41243</v>
      </c>
      <c r="H132">
        <v>2.0243000000000002</v>
      </c>
      <c r="I132" s="3">
        <v>38686</v>
      </c>
      <c r="J132">
        <v>1.44</v>
      </c>
      <c r="K132" s="3">
        <v>38686</v>
      </c>
      <c r="L132">
        <v>0.23</v>
      </c>
      <c r="M132" s="3">
        <v>38686</v>
      </c>
      <c r="N132">
        <v>0.745</v>
      </c>
      <c r="O132" s="3"/>
      <c r="Q132" s="3">
        <v>38686</v>
      </c>
      <c r="R132">
        <v>4</v>
      </c>
      <c r="S132" s="3">
        <v>38686</v>
      </c>
      <c r="T132">
        <v>2</v>
      </c>
      <c r="U132" s="3">
        <v>38686</v>
      </c>
      <c r="V132">
        <v>119.81</v>
      </c>
    </row>
    <row r="133" spans="1:22">
      <c r="A133" s="3">
        <v>38716</v>
      </c>
      <c r="B133">
        <v>4.3910999999999998</v>
      </c>
      <c r="C133" s="3">
        <v>40025</v>
      </c>
      <c r="D133">
        <v>1.7728000000000002</v>
      </c>
      <c r="E133" s="3">
        <v>38716</v>
      </c>
      <c r="F133">
        <v>4.3497000000000003</v>
      </c>
      <c r="G133" s="3">
        <v>41274</v>
      </c>
      <c r="H133">
        <v>2.0651999999999999</v>
      </c>
      <c r="I133" s="3">
        <v>38716</v>
      </c>
      <c r="J133">
        <v>1.48</v>
      </c>
      <c r="K133" s="3">
        <v>38716</v>
      </c>
      <c r="L133">
        <v>0.29199999999999998</v>
      </c>
      <c r="M133" s="3">
        <v>38716</v>
      </c>
      <c r="N133">
        <v>0.86</v>
      </c>
      <c r="O133" s="3"/>
      <c r="Q133" s="3">
        <v>38717</v>
      </c>
      <c r="R133">
        <v>4.2</v>
      </c>
      <c r="S133" s="3">
        <v>38717</v>
      </c>
      <c r="T133">
        <v>1.9</v>
      </c>
      <c r="U133" s="3">
        <v>38716</v>
      </c>
      <c r="V133">
        <v>117.75</v>
      </c>
    </row>
    <row r="134" spans="1:22">
      <c r="A134" s="3">
        <v>38748</v>
      </c>
      <c r="B134">
        <v>4.5152000000000001</v>
      </c>
      <c r="C134" s="3">
        <v>40056</v>
      </c>
      <c r="D134">
        <v>1.6558999999999999</v>
      </c>
      <c r="E134" s="3">
        <v>38748</v>
      </c>
      <c r="F134">
        <v>4.4519000000000002</v>
      </c>
      <c r="G134" s="3">
        <v>41305</v>
      </c>
      <c r="H134">
        <v>2.3348</v>
      </c>
      <c r="I134" s="3">
        <v>38748</v>
      </c>
      <c r="J134">
        <v>1.5699999999999998</v>
      </c>
      <c r="K134" s="3">
        <v>38748</v>
      </c>
      <c r="L134">
        <v>0.29899999999999999</v>
      </c>
      <c r="M134" s="3">
        <v>38748</v>
      </c>
      <c r="N134">
        <v>0.91500000000000004</v>
      </c>
      <c r="O134" s="3"/>
      <c r="Q134" s="3">
        <v>38748</v>
      </c>
      <c r="R134">
        <v>4.8</v>
      </c>
      <c r="S134" s="3">
        <v>38748</v>
      </c>
      <c r="T134">
        <v>1.8</v>
      </c>
      <c r="U134" s="3">
        <v>38748</v>
      </c>
      <c r="V134">
        <v>117.2</v>
      </c>
    </row>
    <row r="135" spans="1:22">
      <c r="A135" s="3">
        <v>38776</v>
      </c>
      <c r="B135">
        <v>4.5510000000000002</v>
      </c>
      <c r="C135" s="3">
        <v>40086</v>
      </c>
      <c r="D135">
        <v>1.7721</v>
      </c>
      <c r="E135" s="3">
        <v>38776</v>
      </c>
      <c r="F135">
        <v>4.5990000000000002</v>
      </c>
      <c r="G135" s="3">
        <v>41333</v>
      </c>
      <c r="H135">
        <v>2.2965999999999998</v>
      </c>
      <c r="I135" s="3">
        <v>38776</v>
      </c>
      <c r="J135">
        <v>1.595</v>
      </c>
      <c r="K135" s="3">
        <v>38776</v>
      </c>
      <c r="L135">
        <v>0.47499999999999998</v>
      </c>
      <c r="M135" s="3">
        <v>38776</v>
      </c>
      <c r="N135">
        <v>1.0900000000000001</v>
      </c>
      <c r="O135" s="3"/>
      <c r="Q135" s="3">
        <v>38776</v>
      </c>
      <c r="R135">
        <v>4.9000000000000004</v>
      </c>
      <c r="S135" s="3">
        <v>38776</v>
      </c>
      <c r="T135">
        <v>1.7</v>
      </c>
      <c r="U135" s="3">
        <v>38776</v>
      </c>
      <c r="V135">
        <v>115.77</v>
      </c>
    </row>
    <row r="136" spans="1:22">
      <c r="A136" s="3">
        <v>38807</v>
      </c>
      <c r="B136">
        <v>4.8472</v>
      </c>
      <c r="C136" s="3">
        <v>40116</v>
      </c>
      <c r="D136">
        <v>2.0152999999999999</v>
      </c>
      <c r="E136" s="3">
        <v>38807</v>
      </c>
      <c r="F136">
        <v>4.8103999999999996</v>
      </c>
      <c r="G136" s="3">
        <v>41362</v>
      </c>
      <c r="H136">
        <v>2.3323</v>
      </c>
      <c r="I136" s="3">
        <v>38807</v>
      </c>
      <c r="J136">
        <v>1.78</v>
      </c>
      <c r="K136" s="3">
        <v>38807</v>
      </c>
      <c r="L136">
        <v>0.69</v>
      </c>
      <c r="M136" s="3">
        <v>38807</v>
      </c>
      <c r="N136">
        <v>1.31</v>
      </c>
      <c r="O136" s="3"/>
      <c r="Q136" s="3">
        <v>38807</v>
      </c>
      <c r="R136">
        <v>4.9000000000000004</v>
      </c>
      <c r="S136" s="3">
        <v>38807</v>
      </c>
      <c r="T136">
        <v>1.4</v>
      </c>
      <c r="U136" s="3">
        <v>38807</v>
      </c>
      <c r="V136">
        <v>117.78</v>
      </c>
    </row>
    <row r="137" spans="1:22">
      <c r="A137" s="3">
        <v>38835</v>
      </c>
      <c r="B137">
        <v>5.0505000000000004</v>
      </c>
      <c r="C137" s="3">
        <v>40147</v>
      </c>
      <c r="D137">
        <v>2.1166</v>
      </c>
      <c r="E137" s="3">
        <v>38835</v>
      </c>
      <c r="F137">
        <v>4.9105999999999996</v>
      </c>
      <c r="G137" s="3">
        <v>41394</v>
      </c>
      <c r="H137">
        <v>2.0716999999999999</v>
      </c>
      <c r="I137" s="3">
        <v>38835</v>
      </c>
      <c r="J137">
        <v>1.9300000000000002</v>
      </c>
      <c r="K137" s="3">
        <v>38835</v>
      </c>
      <c r="L137">
        <v>0.67500000000000004</v>
      </c>
      <c r="M137" s="3">
        <v>38835</v>
      </c>
      <c r="N137">
        <v>1.3599999999999999</v>
      </c>
      <c r="O137" s="3"/>
      <c r="Q137" s="3">
        <v>38837</v>
      </c>
      <c r="R137">
        <v>5.3</v>
      </c>
      <c r="S137" s="3">
        <v>38837</v>
      </c>
      <c r="T137">
        <v>1.6</v>
      </c>
      <c r="U137" s="3">
        <v>38835</v>
      </c>
      <c r="V137">
        <v>113.83</v>
      </c>
    </row>
    <row r="138" spans="1:22">
      <c r="A138" s="3">
        <v>38868</v>
      </c>
      <c r="B138">
        <v>5.1185999999999998</v>
      </c>
      <c r="C138" s="3">
        <v>40178</v>
      </c>
      <c r="D138">
        <v>2.4073000000000002</v>
      </c>
      <c r="E138" s="3">
        <v>38868</v>
      </c>
      <c r="F138">
        <v>5.0323000000000002</v>
      </c>
      <c r="G138" s="3">
        <v>41425</v>
      </c>
      <c r="H138">
        <v>1.8972</v>
      </c>
      <c r="I138" s="3">
        <v>38868</v>
      </c>
      <c r="J138">
        <v>1.8399999999999999</v>
      </c>
      <c r="K138" s="3">
        <v>38868</v>
      </c>
      <c r="L138">
        <v>0.84</v>
      </c>
      <c r="M138" s="3">
        <v>38868</v>
      </c>
      <c r="N138">
        <v>1.325</v>
      </c>
      <c r="O138" s="3"/>
      <c r="Q138" s="3">
        <v>38868</v>
      </c>
      <c r="R138">
        <v>5.2</v>
      </c>
      <c r="S138" s="3">
        <v>38868</v>
      </c>
      <c r="T138">
        <v>1.3</v>
      </c>
      <c r="U138" s="3">
        <v>38868</v>
      </c>
      <c r="V138">
        <v>112.64</v>
      </c>
    </row>
    <row r="139" spans="1:22">
      <c r="A139" s="3">
        <v>38898</v>
      </c>
      <c r="B139">
        <v>5.1364000000000001</v>
      </c>
      <c r="C139" s="3">
        <v>40207</v>
      </c>
      <c r="D139">
        <v>2.3186</v>
      </c>
      <c r="E139" s="3">
        <v>38898</v>
      </c>
      <c r="F139">
        <v>5.0926</v>
      </c>
      <c r="G139" s="3">
        <v>41453</v>
      </c>
      <c r="H139">
        <v>1.7654999999999998</v>
      </c>
      <c r="I139" s="3">
        <v>38898</v>
      </c>
      <c r="J139">
        <v>1.9300000000000002</v>
      </c>
      <c r="K139" s="3">
        <v>38898</v>
      </c>
      <c r="L139">
        <v>0.84899999999999998</v>
      </c>
      <c r="M139" s="3">
        <v>38898</v>
      </c>
      <c r="N139">
        <v>1.42</v>
      </c>
      <c r="O139" s="3"/>
      <c r="Q139" s="3">
        <v>38898</v>
      </c>
      <c r="R139">
        <v>5.2</v>
      </c>
      <c r="S139" s="3">
        <v>38898</v>
      </c>
      <c r="T139">
        <v>1.1000000000000001</v>
      </c>
      <c r="U139" s="3">
        <v>38898</v>
      </c>
      <c r="V139">
        <v>114.44</v>
      </c>
    </row>
    <row r="140" spans="1:22">
      <c r="A140" s="3">
        <v>38929</v>
      </c>
      <c r="B140">
        <v>4.9794</v>
      </c>
      <c r="C140" s="3">
        <v>40235</v>
      </c>
      <c r="D140">
        <v>2.1568000000000001</v>
      </c>
      <c r="E140" s="3">
        <v>38929</v>
      </c>
      <c r="F140">
        <v>4.8963000000000001</v>
      </c>
      <c r="G140" s="3"/>
      <c r="I140" s="3">
        <v>38929</v>
      </c>
      <c r="J140">
        <v>1.929</v>
      </c>
      <c r="K140" s="3">
        <v>38929</v>
      </c>
      <c r="L140">
        <v>0.83399999999999996</v>
      </c>
      <c r="M140" s="3">
        <v>38929</v>
      </c>
      <c r="N140">
        <v>1.4</v>
      </c>
      <c r="O140" s="3"/>
      <c r="Q140" s="3">
        <v>38929</v>
      </c>
      <c r="R140">
        <v>5.4</v>
      </c>
      <c r="S140" s="3">
        <v>38929</v>
      </c>
      <c r="T140">
        <v>0.5</v>
      </c>
      <c r="U140" s="3">
        <v>38929</v>
      </c>
      <c r="V140">
        <v>114.68</v>
      </c>
    </row>
    <row r="141" spans="1:22">
      <c r="A141" s="3">
        <v>38960</v>
      </c>
      <c r="B141">
        <v>4.7257999999999996</v>
      </c>
      <c r="C141" s="3">
        <v>40268</v>
      </c>
      <c r="D141">
        <v>2.2591000000000001</v>
      </c>
      <c r="E141" s="3">
        <v>38960</v>
      </c>
      <c r="F141">
        <v>4.6887999999999996</v>
      </c>
      <c r="G141" s="3"/>
      <c r="I141" s="3">
        <v>38960</v>
      </c>
      <c r="J141">
        <v>1.63</v>
      </c>
      <c r="K141" s="3">
        <v>38960</v>
      </c>
      <c r="L141">
        <v>0.65</v>
      </c>
      <c r="M141" s="3">
        <v>38960</v>
      </c>
      <c r="N141">
        <v>1.085</v>
      </c>
      <c r="O141" s="3"/>
      <c r="Q141" s="3">
        <v>38960</v>
      </c>
      <c r="R141">
        <v>5.3</v>
      </c>
      <c r="S141" s="3">
        <v>38960</v>
      </c>
      <c r="T141">
        <v>0.4</v>
      </c>
      <c r="U141" s="3">
        <v>38960</v>
      </c>
      <c r="V141">
        <v>117.4</v>
      </c>
    </row>
    <row r="142" spans="1:22">
      <c r="A142" s="3">
        <v>38989</v>
      </c>
      <c r="B142">
        <v>4.6276000000000002</v>
      </c>
      <c r="C142" s="3">
        <v>40298</v>
      </c>
      <c r="D142">
        <v>2.3986000000000001</v>
      </c>
      <c r="E142" s="3">
        <v>38989</v>
      </c>
      <c r="F142">
        <v>4.5777000000000001</v>
      </c>
      <c r="G142" s="3"/>
      <c r="I142" s="3">
        <v>38989</v>
      </c>
      <c r="J142">
        <v>1.675</v>
      </c>
      <c r="K142" s="3">
        <v>38989</v>
      </c>
      <c r="L142">
        <v>0.66</v>
      </c>
      <c r="M142" s="3">
        <v>38989</v>
      </c>
      <c r="N142">
        <v>1.139</v>
      </c>
      <c r="O142" s="3"/>
      <c r="Q142" s="3">
        <v>38990</v>
      </c>
      <c r="R142">
        <v>5.0999999999999996</v>
      </c>
      <c r="S142" s="3">
        <v>38990</v>
      </c>
      <c r="T142">
        <v>0.5</v>
      </c>
      <c r="U142" s="3">
        <v>38989</v>
      </c>
      <c r="V142">
        <v>118.18</v>
      </c>
    </row>
    <row r="143" spans="1:22">
      <c r="A143" s="3">
        <v>39021</v>
      </c>
      <c r="B143">
        <v>4.5980999999999996</v>
      </c>
      <c r="C143" s="3">
        <v>40329</v>
      </c>
      <c r="D143">
        <v>2.0461999999999998</v>
      </c>
      <c r="E143" s="3">
        <v>39021</v>
      </c>
      <c r="F143">
        <v>4.5613999999999999</v>
      </c>
      <c r="G143" s="3"/>
      <c r="I143" s="3">
        <v>39021</v>
      </c>
      <c r="J143">
        <v>1.72</v>
      </c>
      <c r="K143" s="3">
        <v>39021</v>
      </c>
      <c r="L143">
        <v>0.73499999999999999</v>
      </c>
      <c r="M143" s="3">
        <v>39021</v>
      </c>
      <c r="N143">
        <v>1.19</v>
      </c>
      <c r="O143" s="3"/>
      <c r="Q143" s="3">
        <v>39021</v>
      </c>
      <c r="R143">
        <v>5.4</v>
      </c>
      <c r="S143" s="3">
        <v>39021</v>
      </c>
      <c r="T143">
        <v>0.5</v>
      </c>
      <c r="U143" s="3">
        <v>39021</v>
      </c>
      <c r="V143">
        <v>116.98</v>
      </c>
    </row>
    <row r="144" spans="1:22">
      <c r="A144" s="3">
        <v>39051</v>
      </c>
      <c r="B144">
        <v>4.4581</v>
      </c>
      <c r="C144" s="3">
        <v>40359</v>
      </c>
      <c r="D144">
        <v>1.8443000000000001</v>
      </c>
      <c r="E144" s="3">
        <v>39051</v>
      </c>
      <c r="F144">
        <v>4.4436</v>
      </c>
      <c r="G144" s="3"/>
      <c r="I144" s="3">
        <v>39051</v>
      </c>
      <c r="J144">
        <v>1.655</v>
      </c>
      <c r="K144" s="3">
        <v>39051</v>
      </c>
      <c r="L144">
        <v>0.82099999999999995</v>
      </c>
      <c r="M144" s="3">
        <v>39051</v>
      </c>
      <c r="N144">
        <v>1.2</v>
      </c>
      <c r="O144" s="3"/>
      <c r="Q144" s="3">
        <v>39051</v>
      </c>
      <c r="R144">
        <v>5.6</v>
      </c>
      <c r="S144" s="3">
        <v>39051</v>
      </c>
      <c r="T144">
        <v>0.6</v>
      </c>
      <c r="U144" s="3">
        <v>39051</v>
      </c>
      <c r="V144">
        <v>115.81</v>
      </c>
    </row>
    <row r="145" spans="1:22">
      <c r="A145" s="3">
        <v>39080</v>
      </c>
      <c r="B145">
        <v>4.7022000000000004</v>
      </c>
      <c r="C145" s="3">
        <v>40389</v>
      </c>
      <c r="D145">
        <v>1.7690999999999999</v>
      </c>
      <c r="E145" s="3">
        <v>39080</v>
      </c>
      <c r="F145">
        <v>4.6923000000000004</v>
      </c>
      <c r="G145" s="3"/>
      <c r="I145" s="3">
        <v>39080</v>
      </c>
      <c r="J145">
        <v>1.6850000000000001</v>
      </c>
      <c r="K145" s="3">
        <v>39080</v>
      </c>
      <c r="L145">
        <v>0.80500000000000005</v>
      </c>
      <c r="M145" s="3">
        <v>39080</v>
      </c>
      <c r="N145">
        <v>1.2509999999999999</v>
      </c>
      <c r="O145" s="3"/>
      <c r="Q145" s="3">
        <v>39082</v>
      </c>
      <c r="R145">
        <v>5.8</v>
      </c>
      <c r="S145" s="3">
        <v>39082</v>
      </c>
      <c r="T145">
        <v>0.7</v>
      </c>
      <c r="U145" s="3">
        <v>39080</v>
      </c>
      <c r="V145">
        <v>119.06</v>
      </c>
    </row>
    <row r="146" spans="1:22">
      <c r="A146" s="3">
        <v>39113</v>
      </c>
      <c r="B146">
        <v>4.8079999999999998</v>
      </c>
      <c r="C146" s="3">
        <v>40421</v>
      </c>
      <c r="D146">
        <v>1.5487</v>
      </c>
      <c r="E146" s="3">
        <v>39113</v>
      </c>
      <c r="F146">
        <v>4.7996999999999996</v>
      </c>
      <c r="G146" s="3"/>
      <c r="I146" s="3">
        <v>39113</v>
      </c>
      <c r="J146">
        <v>1.7050000000000001</v>
      </c>
      <c r="K146" s="3">
        <v>39113</v>
      </c>
      <c r="L146">
        <v>0.72799999999999998</v>
      </c>
      <c r="M146" s="3">
        <v>39113</v>
      </c>
      <c r="N146">
        <v>1.1850000000000001</v>
      </c>
      <c r="O146" s="3"/>
      <c r="Q146" s="3">
        <v>39113</v>
      </c>
      <c r="R146">
        <v>5.8</v>
      </c>
      <c r="S146" s="3">
        <v>39113</v>
      </c>
      <c r="T146">
        <v>0.9</v>
      </c>
      <c r="U146" s="3">
        <v>39113</v>
      </c>
      <c r="V146">
        <v>120.7</v>
      </c>
    </row>
    <row r="147" spans="1:22">
      <c r="A147" s="3">
        <v>39141</v>
      </c>
      <c r="B147">
        <v>4.5656999999999996</v>
      </c>
      <c r="C147" s="3">
        <v>40451</v>
      </c>
      <c r="D147">
        <v>1.8174000000000001</v>
      </c>
      <c r="E147" s="3">
        <v>39141</v>
      </c>
      <c r="F147">
        <v>4.5190999999999999</v>
      </c>
      <c r="G147" s="3"/>
      <c r="I147" s="3">
        <v>39141</v>
      </c>
      <c r="J147">
        <v>1.6360000000000001</v>
      </c>
      <c r="K147" s="3">
        <v>39141</v>
      </c>
      <c r="L147">
        <v>0.83499999999999996</v>
      </c>
      <c r="M147" s="3">
        <v>39141</v>
      </c>
      <c r="N147">
        <v>1.194</v>
      </c>
      <c r="O147" s="3"/>
      <c r="Q147" s="3">
        <v>39141</v>
      </c>
      <c r="R147">
        <v>5.6</v>
      </c>
      <c r="S147" s="3">
        <v>39141</v>
      </c>
      <c r="T147">
        <v>1</v>
      </c>
      <c r="U147" s="3">
        <v>39141</v>
      </c>
      <c r="V147">
        <v>118.56</v>
      </c>
    </row>
    <row r="148" spans="1:22">
      <c r="A148" s="3">
        <v>39171</v>
      </c>
      <c r="B148">
        <v>4.6443000000000003</v>
      </c>
      <c r="C148" s="3">
        <v>40480</v>
      </c>
      <c r="D148">
        <v>2.1518000000000002</v>
      </c>
      <c r="E148" s="3">
        <v>39171</v>
      </c>
      <c r="F148">
        <v>4.5316999999999998</v>
      </c>
      <c r="G148" s="3"/>
      <c r="I148" s="3">
        <v>39171</v>
      </c>
      <c r="J148">
        <v>1.659</v>
      </c>
      <c r="K148" s="3">
        <v>39171</v>
      </c>
      <c r="L148">
        <v>0.82</v>
      </c>
      <c r="M148" s="3">
        <v>39171</v>
      </c>
      <c r="N148">
        <v>1.1950000000000001</v>
      </c>
      <c r="O148" s="3"/>
      <c r="Q148" s="3">
        <v>39172</v>
      </c>
      <c r="R148">
        <v>5.9</v>
      </c>
      <c r="S148" s="3">
        <v>39172</v>
      </c>
      <c r="T148">
        <v>1.1000000000000001</v>
      </c>
      <c r="U148" s="3">
        <v>39171</v>
      </c>
      <c r="V148">
        <v>117.83</v>
      </c>
    </row>
    <row r="149" spans="1:22">
      <c r="A149" s="3">
        <v>39202</v>
      </c>
      <c r="B149">
        <v>4.6222000000000003</v>
      </c>
      <c r="C149" s="3">
        <v>40512</v>
      </c>
      <c r="D149">
        <v>2.1071</v>
      </c>
      <c r="E149" s="3">
        <v>39202</v>
      </c>
      <c r="F149">
        <v>4.5106000000000002</v>
      </c>
      <c r="G149" s="3"/>
      <c r="I149" s="3">
        <v>39202</v>
      </c>
      <c r="J149">
        <v>1.6600000000000001</v>
      </c>
      <c r="K149" s="3">
        <v>39202</v>
      </c>
      <c r="L149">
        <v>0.871</v>
      </c>
      <c r="M149" s="3">
        <v>39202</v>
      </c>
      <c r="N149">
        <v>1.2349999999999999</v>
      </c>
      <c r="O149" s="3"/>
      <c r="Q149" s="3">
        <v>39202</v>
      </c>
      <c r="R149">
        <v>6.4</v>
      </c>
      <c r="S149" s="3">
        <v>39202</v>
      </c>
      <c r="T149">
        <v>1.1000000000000001</v>
      </c>
      <c r="U149" s="3">
        <v>39202</v>
      </c>
      <c r="V149">
        <v>119.53</v>
      </c>
    </row>
    <row r="150" spans="1:22">
      <c r="A150" s="3">
        <v>39233</v>
      </c>
      <c r="B150">
        <v>4.8879000000000001</v>
      </c>
      <c r="C150" s="3">
        <v>40543</v>
      </c>
      <c r="D150">
        <v>2.2776999999999998</v>
      </c>
      <c r="E150" s="3">
        <v>39233</v>
      </c>
      <c r="F150">
        <v>4.8460000000000001</v>
      </c>
      <c r="G150" s="3"/>
      <c r="I150" s="3">
        <v>39233</v>
      </c>
      <c r="J150">
        <v>1.7530000000000001</v>
      </c>
      <c r="K150" s="3">
        <v>39233</v>
      </c>
      <c r="L150">
        <v>0.98399999999999999</v>
      </c>
      <c r="M150" s="3">
        <v>39233</v>
      </c>
      <c r="N150">
        <v>1.35</v>
      </c>
      <c r="O150" s="3"/>
      <c r="Q150" s="3">
        <v>39233</v>
      </c>
      <c r="R150">
        <v>6.5</v>
      </c>
      <c r="S150" s="3">
        <v>39233</v>
      </c>
      <c r="T150">
        <v>1.4</v>
      </c>
      <c r="U150" s="3">
        <v>39233</v>
      </c>
      <c r="V150">
        <v>121.73</v>
      </c>
    </row>
    <row r="151" spans="1:22">
      <c r="A151" s="3">
        <v>39262</v>
      </c>
      <c r="B151">
        <v>5.0244</v>
      </c>
      <c r="C151" s="3">
        <v>40574</v>
      </c>
      <c r="D151">
        <v>2.3170000000000002</v>
      </c>
      <c r="E151" s="3">
        <v>39262</v>
      </c>
      <c r="F151">
        <v>4.9213000000000005</v>
      </c>
      <c r="G151" s="3"/>
      <c r="I151" s="3">
        <v>39262</v>
      </c>
      <c r="J151">
        <v>1.879</v>
      </c>
      <c r="K151" s="3">
        <v>39262</v>
      </c>
      <c r="L151">
        <v>1.0249999999999999</v>
      </c>
      <c r="M151" s="3">
        <v>39262</v>
      </c>
      <c r="N151">
        <v>1.478</v>
      </c>
      <c r="O151" s="3"/>
      <c r="Q151" s="3">
        <v>39263</v>
      </c>
      <c r="R151">
        <v>6.3</v>
      </c>
      <c r="S151" s="3">
        <v>39263</v>
      </c>
      <c r="T151">
        <v>1.8</v>
      </c>
      <c r="U151" s="3">
        <v>39262</v>
      </c>
      <c r="V151">
        <v>123.17</v>
      </c>
    </row>
    <row r="152" spans="1:22">
      <c r="A152" s="3">
        <v>39294</v>
      </c>
      <c r="B152">
        <v>4.7388000000000003</v>
      </c>
      <c r="C152" s="3">
        <v>40602</v>
      </c>
      <c r="D152">
        <v>2.4058000000000002</v>
      </c>
      <c r="E152" s="3">
        <v>39294</v>
      </c>
      <c r="F152">
        <v>4.5613999999999999</v>
      </c>
      <c r="G152" s="3"/>
      <c r="I152" s="3">
        <v>39294</v>
      </c>
      <c r="J152">
        <v>1.8</v>
      </c>
      <c r="K152" s="3">
        <v>39294</v>
      </c>
      <c r="L152">
        <v>0.98599999999999999</v>
      </c>
      <c r="M152" s="3">
        <v>39294</v>
      </c>
      <c r="N152">
        <v>1.38</v>
      </c>
      <c r="O152" s="3"/>
      <c r="Q152" s="3">
        <v>39294</v>
      </c>
      <c r="R152">
        <v>6.2</v>
      </c>
      <c r="S152" s="3">
        <v>39294</v>
      </c>
      <c r="T152">
        <v>2</v>
      </c>
      <c r="U152" s="3">
        <v>39294</v>
      </c>
      <c r="V152">
        <v>118.62</v>
      </c>
    </row>
    <row r="153" spans="1:22">
      <c r="A153" s="3">
        <v>39325</v>
      </c>
      <c r="B153">
        <v>4.5292000000000003</v>
      </c>
      <c r="C153" s="3">
        <v>40633</v>
      </c>
      <c r="D153">
        <v>2.4916999999999998</v>
      </c>
      <c r="E153" s="3">
        <v>39325</v>
      </c>
      <c r="F153">
        <v>4.2442000000000002</v>
      </c>
      <c r="G153" s="3"/>
      <c r="I153" s="3">
        <v>39325</v>
      </c>
      <c r="J153">
        <v>1.613</v>
      </c>
      <c r="K153" s="3">
        <v>39325</v>
      </c>
      <c r="L153">
        <v>0.88</v>
      </c>
      <c r="M153" s="3">
        <v>39325</v>
      </c>
      <c r="N153">
        <v>1.169</v>
      </c>
      <c r="O153" s="3"/>
      <c r="Q153" s="3">
        <v>39325</v>
      </c>
      <c r="R153">
        <v>6.7</v>
      </c>
      <c r="S153" s="3">
        <v>39325</v>
      </c>
      <c r="T153">
        <v>1.8</v>
      </c>
      <c r="U153" s="3">
        <v>39325</v>
      </c>
      <c r="V153">
        <v>115.77</v>
      </c>
    </row>
    <row r="154" spans="1:22">
      <c r="A154" s="3">
        <v>39353</v>
      </c>
      <c r="B154">
        <v>4.5865</v>
      </c>
      <c r="C154" s="3">
        <v>40662</v>
      </c>
      <c r="D154">
        <v>2.5722</v>
      </c>
      <c r="E154" s="3">
        <v>39353</v>
      </c>
      <c r="F154">
        <v>4.2430000000000003</v>
      </c>
      <c r="G154" s="3"/>
      <c r="I154" s="3">
        <v>39353</v>
      </c>
      <c r="J154">
        <v>1.6850000000000001</v>
      </c>
      <c r="K154" s="3">
        <v>39353</v>
      </c>
      <c r="L154">
        <v>0.87</v>
      </c>
      <c r="M154" s="3">
        <v>39353</v>
      </c>
      <c r="N154">
        <v>1.204</v>
      </c>
      <c r="O154" s="3"/>
      <c r="Q154" s="3">
        <v>39355</v>
      </c>
      <c r="R154">
        <v>6.6</v>
      </c>
      <c r="S154" s="3">
        <v>39355</v>
      </c>
      <c r="T154">
        <v>1.7</v>
      </c>
      <c r="U154" s="3">
        <v>39353</v>
      </c>
      <c r="V154">
        <v>114.81</v>
      </c>
    </row>
    <row r="155" spans="1:22">
      <c r="A155" s="3">
        <v>39386</v>
      </c>
      <c r="B155">
        <v>4.4707999999999997</v>
      </c>
      <c r="C155" s="3">
        <v>40694</v>
      </c>
      <c r="D155">
        <v>2.2427000000000001</v>
      </c>
      <c r="E155" s="3">
        <v>39386</v>
      </c>
      <c r="F155">
        <v>4.1685999999999996</v>
      </c>
      <c r="G155" s="3"/>
      <c r="I155" s="3">
        <v>39386</v>
      </c>
      <c r="J155">
        <v>1.6099999999999999</v>
      </c>
      <c r="K155" s="3">
        <v>39386</v>
      </c>
      <c r="L155">
        <v>0.79</v>
      </c>
      <c r="M155" s="3">
        <v>39386</v>
      </c>
      <c r="N155">
        <v>1.095</v>
      </c>
      <c r="O155" s="3"/>
      <c r="Q155" s="3">
        <v>39386</v>
      </c>
      <c r="R155">
        <v>6.1</v>
      </c>
      <c r="S155" s="3">
        <v>39386</v>
      </c>
      <c r="T155">
        <v>1.9</v>
      </c>
      <c r="U155" s="3">
        <v>39386</v>
      </c>
      <c r="V155">
        <v>115.44</v>
      </c>
    </row>
    <row r="156" spans="1:22">
      <c r="A156" s="3">
        <v>39416</v>
      </c>
      <c r="B156">
        <v>3.9379</v>
      </c>
      <c r="C156" s="3">
        <v>40724</v>
      </c>
      <c r="D156">
        <v>2.3832</v>
      </c>
      <c r="E156" s="3">
        <v>39416</v>
      </c>
      <c r="F156">
        <v>3.3818000000000001</v>
      </c>
      <c r="G156" s="3"/>
      <c r="I156" s="3">
        <v>39416</v>
      </c>
      <c r="J156">
        <v>1.478</v>
      </c>
      <c r="K156" s="3">
        <v>39416</v>
      </c>
      <c r="L156">
        <v>0.77</v>
      </c>
      <c r="M156" s="3">
        <v>39416</v>
      </c>
      <c r="N156">
        <v>1.04</v>
      </c>
      <c r="O156" s="3"/>
      <c r="Q156" s="3">
        <v>39416</v>
      </c>
      <c r="R156">
        <v>6</v>
      </c>
      <c r="S156" s="3">
        <v>39416</v>
      </c>
      <c r="T156">
        <v>2</v>
      </c>
      <c r="U156" s="3">
        <v>39416</v>
      </c>
      <c r="V156">
        <v>111.24</v>
      </c>
    </row>
    <row r="157" spans="1:22">
      <c r="A157" s="3">
        <v>39447</v>
      </c>
      <c r="B157">
        <v>4.0232000000000001</v>
      </c>
      <c r="C157" s="3">
        <v>40753</v>
      </c>
      <c r="D157">
        <v>2.4371</v>
      </c>
      <c r="E157" s="3">
        <v>39447</v>
      </c>
      <c r="F157">
        <v>3.4397000000000002</v>
      </c>
      <c r="G157" s="3"/>
      <c r="I157" s="3">
        <v>39447</v>
      </c>
      <c r="J157">
        <v>1.51</v>
      </c>
      <c r="K157" s="3">
        <v>39447</v>
      </c>
      <c r="L157">
        <v>0.71499999999999997</v>
      </c>
      <c r="M157" s="3">
        <v>39447</v>
      </c>
      <c r="N157">
        <v>1.0149999999999999</v>
      </c>
      <c r="O157" s="3"/>
      <c r="Q157" s="3">
        <v>39447</v>
      </c>
      <c r="R157">
        <v>5.8</v>
      </c>
      <c r="S157" s="3">
        <v>39447</v>
      </c>
      <c r="T157">
        <v>2.1</v>
      </c>
      <c r="U157" s="3">
        <v>39447</v>
      </c>
      <c r="V157">
        <v>111.75</v>
      </c>
    </row>
    <row r="158" spans="1:22">
      <c r="A158" s="3">
        <v>39478</v>
      </c>
      <c r="B158">
        <v>3.5930999999999997</v>
      </c>
      <c r="C158" s="3">
        <v>40786</v>
      </c>
      <c r="D158">
        <v>2.0739999999999998</v>
      </c>
      <c r="E158" s="3">
        <v>39478</v>
      </c>
      <c r="F158">
        <v>2.7603999999999997</v>
      </c>
      <c r="G158" s="3"/>
      <c r="I158" s="3">
        <v>39478</v>
      </c>
      <c r="J158">
        <v>1.44</v>
      </c>
      <c r="K158" s="3">
        <v>39478</v>
      </c>
      <c r="L158">
        <v>0.55000000000000004</v>
      </c>
      <c r="M158" s="3">
        <v>39478</v>
      </c>
      <c r="N158">
        <v>0.88900000000000001</v>
      </c>
      <c r="O158" s="3"/>
      <c r="Q158" s="3">
        <v>39478</v>
      </c>
      <c r="R158">
        <v>5.7</v>
      </c>
      <c r="S158" s="3">
        <v>39478</v>
      </c>
      <c r="T158">
        <v>2.1</v>
      </c>
      <c r="U158" s="3">
        <v>39478</v>
      </c>
      <c r="V158">
        <v>106.45</v>
      </c>
    </row>
    <row r="159" spans="1:22">
      <c r="A159" s="3">
        <v>39507</v>
      </c>
      <c r="B159">
        <v>3.5091999999999999</v>
      </c>
      <c r="C159" s="3">
        <v>40816</v>
      </c>
      <c r="D159">
        <v>1.7583</v>
      </c>
      <c r="E159" s="3">
        <v>39507</v>
      </c>
      <c r="F159">
        <v>2.4689000000000001</v>
      </c>
      <c r="G159" s="3"/>
      <c r="I159" s="3">
        <v>39507</v>
      </c>
      <c r="J159">
        <v>1.365</v>
      </c>
      <c r="K159" s="3">
        <v>39507</v>
      </c>
      <c r="L159">
        <v>0.56499999999999995</v>
      </c>
      <c r="M159" s="3">
        <v>39507</v>
      </c>
      <c r="N159">
        <v>0.83899999999999997</v>
      </c>
      <c r="O159" s="3"/>
      <c r="Q159" s="3">
        <v>39507</v>
      </c>
      <c r="R159">
        <v>6.6</v>
      </c>
      <c r="S159" s="3">
        <v>39507</v>
      </c>
      <c r="T159">
        <v>2.4</v>
      </c>
      <c r="U159" s="3">
        <v>39507</v>
      </c>
      <c r="V159">
        <v>103.74</v>
      </c>
    </row>
    <row r="160" spans="1:22">
      <c r="A160" s="3">
        <v>39538</v>
      </c>
      <c r="B160">
        <v>3.4096000000000002</v>
      </c>
      <c r="C160" s="3">
        <v>40847</v>
      </c>
      <c r="D160">
        <v>2.0788000000000002</v>
      </c>
      <c r="E160" s="3">
        <v>39538</v>
      </c>
      <c r="F160">
        <v>2.4365000000000001</v>
      </c>
      <c r="G160" s="3"/>
      <c r="I160" s="3">
        <v>39538</v>
      </c>
      <c r="J160">
        <v>1.284</v>
      </c>
      <c r="K160" s="3">
        <v>39538</v>
      </c>
      <c r="L160">
        <v>0.57499999999999996</v>
      </c>
      <c r="M160" s="3">
        <v>39538</v>
      </c>
      <c r="N160">
        <v>0.749</v>
      </c>
      <c r="O160" s="3"/>
      <c r="Q160" s="3">
        <v>39538</v>
      </c>
      <c r="R160">
        <v>6.9</v>
      </c>
      <c r="S160" s="3">
        <v>39538</v>
      </c>
      <c r="T160">
        <v>2.2999999999999998</v>
      </c>
      <c r="U160" s="3">
        <v>39538</v>
      </c>
      <c r="V160">
        <v>99.7</v>
      </c>
    </row>
    <row r="161" spans="1:22">
      <c r="A161" s="3">
        <v>39568</v>
      </c>
      <c r="B161">
        <v>3.7279</v>
      </c>
      <c r="C161" s="3">
        <v>40877</v>
      </c>
      <c r="D161">
        <v>2.0589</v>
      </c>
      <c r="E161" s="3">
        <v>39568</v>
      </c>
      <c r="F161">
        <v>3.0097</v>
      </c>
      <c r="G161" s="3"/>
      <c r="I161" s="3">
        <v>39568</v>
      </c>
      <c r="J161">
        <v>1.585</v>
      </c>
      <c r="K161" s="3">
        <v>39568</v>
      </c>
      <c r="L161">
        <v>0.78500000000000003</v>
      </c>
      <c r="M161" s="3">
        <v>39568</v>
      </c>
      <c r="N161">
        <v>1.159</v>
      </c>
      <c r="O161" s="3"/>
      <c r="Q161" s="3">
        <v>39568</v>
      </c>
      <c r="R161">
        <v>6.6</v>
      </c>
      <c r="S161" s="3">
        <v>39568</v>
      </c>
      <c r="T161">
        <v>1.9</v>
      </c>
      <c r="U161" s="3">
        <v>39568</v>
      </c>
      <c r="V161">
        <v>103.92</v>
      </c>
    </row>
    <row r="162" spans="1:22">
      <c r="A162" s="3">
        <v>39598</v>
      </c>
      <c r="B162">
        <v>4.0594999999999999</v>
      </c>
      <c r="C162" s="3">
        <v>40907</v>
      </c>
      <c r="D162">
        <v>1.9506999999999999</v>
      </c>
      <c r="E162" s="3">
        <v>39598</v>
      </c>
      <c r="F162">
        <v>3.4177</v>
      </c>
      <c r="G162" s="3"/>
      <c r="I162" s="3">
        <v>39598</v>
      </c>
      <c r="J162">
        <v>1.7589999999999999</v>
      </c>
      <c r="K162" s="3">
        <v>39598</v>
      </c>
      <c r="L162">
        <v>0.91500000000000004</v>
      </c>
      <c r="M162" s="3">
        <v>39598</v>
      </c>
      <c r="N162">
        <v>1.335</v>
      </c>
      <c r="O162" s="3"/>
      <c r="Q162" s="3">
        <v>39599</v>
      </c>
      <c r="R162">
        <v>6.4</v>
      </c>
      <c r="S162" s="3">
        <v>39599</v>
      </c>
      <c r="T162">
        <v>2.1</v>
      </c>
      <c r="U162" s="3">
        <v>39598</v>
      </c>
      <c r="V162">
        <v>105.52</v>
      </c>
    </row>
    <row r="163" spans="1:22">
      <c r="A163" s="3">
        <v>39629</v>
      </c>
      <c r="B163">
        <v>3.9689999999999999</v>
      </c>
      <c r="C163" s="3">
        <v>40939</v>
      </c>
      <c r="D163">
        <v>2.0983000000000001</v>
      </c>
      <c r="E163" s="3">
        <v>39629</v>
      </c>
      <c r="F163">
        <v>3.3271000000000002</v>
      </c>
      <c r="G163" s="3"/>
      <c r="I163" s="3">
        <v>39629</v>
      </c>
      <c r="J163">
        <v>1.601</v>
      </c>
      <c r="K163" s="3">
        <v>39629</v>
      </c>
      <c r="L163">
        <v>0.80500000000000005</v>
      </c>
      <c r="M163" s="3">
        <v>39629</v>
      </c>
      <c r="N163">
        <v>1.18</v>
      </c>
      <c r="O163" s="3"/>
      <c r="Q163" s="3">
        <v>39629</v>
      </c>
      <c r="R163">
        <v>6.2</v>
      </c>
      <c r="S163" s="3">
        <v>39629</v>
      </c>
      <c r="T163">
        <v>2.2000000000000002</v>
      </c>
      <c r="U163" s="3">
        <v>39629</v>
      </c>
      <c r="V163">
        <v>106.21</v>
      </c>
    </row>
    <row r="164" spans="1:22">
      <c r="A164" s="3">
        <v>39660</v>
      </c>
      <c r="B164">
        <v>3.9462000000000002</v>
      </c>
      <c r="C164" s="3">
        <v>40968</v>
      </c>
      <c r="D164">
        <v>2.2683</v>
      </c>
      <c r="E164" s="3">
        <v>39660</v>
      </c>
      <c r="F164">
        <v>3.2351000000000001</v>
      </c>
      <c r="G164" s="3"/>
      <c r="I164" s="3">
        <v>39660</v>
      </c>
      <c r="J164">
        <v>1.5390000000000001</v>
      </c>
      <c r="K164" s="3">
        <v>39660</v>
      </c>
      <c r="L164">
        <v>0.79</v>
      </c>
      <c r="M164" s="3">
        <v>39660</v>
      </c>
      <c r="N164">
        <v>1.1140000000000001</v>
      </c>
      <c r="O164" s="3"/>
      <c r="Q164" s="3">
        <v>39660</v>
      </c>
      <c r="R164">
        <v>6.5</v>
      </c>
      <c r="S164" s="3">
        <v>39660</v>
      </c>
      <c r="T164">
        <v>2.1</v>
      </c>
      <c r="U164" s="3">
        <v>39660</v>
      </c>
      <c r="V164">
        <v>107.92</v>
      </c>
    </row>
    <row r="165" spans="1:22">
      <c r="A165" s="3">
        <v>39689</v>
      </c>
      <c r="B165">
        <v>3.8115999999999999</v>
      </c>
      <c r="C165" s="3">
        <v>40998</v>
      </c>
      <c r="D165">
        <v>2.3397999999999999</v>
      </c>
      <c r="E165" s="3">
        <v>39689</v>
      </c>
      <c r="F165">
        <v>3.0876000000000001</v>
      </c>
      <c r="G165" s="3"/>
      <c r="I165" s="3">
        <v>39689</v>
      </c>
      <c r="J165">
        <v>1.415</v>
      </c>
      <c r="K165" s="3">
        <v>39689</v>
      </c>
      <c r="L165">
        <v>0.72599999999999998</v>
      </c>
      <c r="M165" s="3">
        <v>39689</v>
      </c>
      <c r="N165">
        <v>0.98099999999999998</v>
      </c>
      <c r="O165" s="3"/>
      <c r="Q165" s="3">
        <v>39691</v>
      </c>
      <c r="R165">
        <v>5.4</v>
      </c>
      <c r="S165" s="3">
        <v>39691</v>
      </c>
      <c r="T165">
        <v>2.4</v>
      </c>
      <c r="U165" s="3">
        <v>39689</v>
      </c>
      <c r="V165">
        <v>108.8</v>
      </c>
    </row>
    <row r="166" spans="1:22">
      <c r="A166" s="3">
        <v>39721</v>
      </c>
      <c r="B166">
        <v>3.8233999999999999</v>
      </c>
      <c r="C166" s="3">
        <v>41029</v>
      </c>
      <c r="D166">
        <v>2.2631999999999999</v>
      </c>
      <c r="E166" s="3">
        <v>39721</v>
      </c>
      <c r="F166">
        <v>2.9792999999999998</v>
      </c>
      <c r="G166" s="3"/>
      <c r="I166" s="3">
        <v>39721</v>
      </c>
      <c r="J166">
        <v>1.472</v>
      </c>
      <c r="K166" s="3">
        <v>39721</v>
      </c>
      <c r="L166">
        <v>0.76400000000000001</v>
      </c>
      <c r="M166" s="3">
        <v>39721</v>
      </c>
      <c r="N166">
        <v>1.054</v>
      </c>
      <c r="O166" s="3"/>
      <c r="Q166" s="3">
        <v>39721</v>
      </c>
      <c r="R166">
        <v>6.4</v>
      </c>
      <c r="S166" s="3">
        <v>39721</v>
      </c>
      <c r="T166">
        <v>2.2000000000000002</v>
      </c>
      <c r="U166" s="3">
        <v>39721</v>
      </c>
      <c r="V166">
        <v>106.11</v>
      </c>
    </row>
    <row r="167" spans="1:22">
      <c r="A167" s="3">
        <v>39752</v>
      </c>
      <c r="B167">
        <v>3.9529999999999998</v>
      </c>
      <c r="C167" s="3">
        <v>41060</v>
      </c>
      <c r="D167">
        <v>2.0884</v>
      </c>
      <c r="E167" s="3">
        <v>39752</v>
      </c>
      <c r="F167">
        <v>2.8277000000000001</v>
      </c>
      <c r="G167" s="3"/>
      <c r="I167" s="3">
        <v>39752</v>
      </c>
      <c r="J167">
        <v>1.476</v>
      </c>
      <c r="K167" s="3">
        <v>39752</v>
      </c>
      <c r="L167">
        <v>0.55300000000000005</v>
      </c>
      <c r="M167" s="3">
        <v>39752</v>
      </c>
      <c r="N167">
        <v>0.86799999999999999</v>
      </c>
      <c r="O167" s="3"/>
      <c r="Q167" s="3">
        <v>39752</v>
      </c>
      <c r="R167">
        <v>7.4</v>
      </c>
      <c r="S167" s="3">
        <v>39752</v>
      </c>
      <c r="T167">
        <v>1.8</v>
      </c>
      <c r="U167" s="3">
        <v>39752</v>
      </c>
      <c r="V167">
        <v>98.47</v>
      </c>
    </row>
    <row r="168" spans="1:22">
      <c r="A168" s="3">
        <v>39780</v>
      </c>
      <c r="B168">
        <v>2.92</v>
      </c>
      <c r="C168" s="3">
        <v>41089</v>
      </c>
      <c r="D168">
        <v>2.0968</v>
      </c>
      <c r="E168" s="3">
        <v>39780</v>
      </c>
      <c r="F168">
        <v>1.9144000000000001</v>
      </c>
      <c r="G168" s="3"/>
      <c r="I168" s="3">
        <v>39780</v>
      </c>
      <c r="J168">
        <v>1.399</v>
      </c>
      <c r="K168" s="3">
        <v>39780</v>
      </c>
      <c r="L168">
        <v>0.60099999999999998</v>
      </c>
      <c r="M168" s="3">
        <v>39780</v>
      </c>
      <c r="N168">
        <v>0.875</v>
      </c>
      <c r="O168" s="3"/>
      <c r="Q168" s="3">
        <v>39782</v>
      </c>
      <c r="R168">
        <v>7.7</v>
      </c>
      <c r="S168" s="3">
        <v>39782</v>
      </c>
      <c r="T168">
        <v>1.8</v>
      </c>
      <c r="U168" s="3">
        <v>39780</v>
      </c>
      <c r="V168">
        <v>95.53</v>
      </c>
    </row>
    <row r="169" spans="1:22">
      <c r="A169" s="3">
        <v>39813</v>
      </c>
      <c r="B169">
        <v>2.2122999999999999</v>
      </c>
      <c r="C169" s="3">
        <v>41121</v>
      </c>
      <c r="D169">
        <v>2.177</v>
      </c>
      <c r="E169" s="3">
        <v>39813</v>
      </c>
      <c r="F169">
        <v>1.5489000000000002</v>
      </c>
      <c r="G169" s="3"/>
      <c r="I169" s="3">
        <v>39813</v>
      </c>
      <c r="J169">
        <v>1.1739999999999999</v>
      </c>
      <c r="K169" s="3">
        <v>39813</v>
      </c>
      <c r="L169">
        <v>0.38</v>
      </c>
      <c r="M169" s="3">
        <v>39813</v>
      </c>
      <c r="N169">
        <v>0.68899999999999995</v>
      </c>
      <c r="O169" s="3"/>
      <c r="Q169" s="3">
        <v>39813</v>
      </c>
      <c r="R169">
        <v>9.8000000000000007</v>
      </c>
      <c r="S169" s="3">
        <v>39813</v>
      </c>
      <c r="T169">
        <v>1.8</v>
      </c>
      <c r="U169" s="3">
        <v>39813</v>
      </c>
      <c r="V169">
        <v>90.64</v>
      </c>
    </row>
    <row r="170" spans="1:22">
      <c r="A170" s="3">
        <v>39843</v>
      </c>
      <c r="B170">
        <v>2.8403</v>
      </c>
      <c r="C170" s="3">
        <v>41152</v>
      </c>
      <c r="D170">
        <v>2.2602000000000002</v>
      </c>
      <c r="E170" s="3">
        <v>39843</v>
      </c>
      <c r="F170">
        <v>1.8751</v>
      </c>
      <c r="G170" s="3"/>
      <c r="I170" s="3">
        <v>39843</v>
      </c>
      <c r="J170">
        <v>1.2969999999999999</v>
      </c>
      <c r="K170" s="3">
        <v>39843</v>
      </c>
      <c r="L170">
        <v>0.40600000000000003</v>
      </c>
      <c r="M170" s="3">
        <v>39843</v>
      </c>
      <c r="N170">
        <v>0.74299999999999999</v>
      </c>
      <c r="O170" s="3"/>
      <c r="Q170" s="3">
        <v>39844</v>
      </c>
      <c r="R170">
        <v>10.199999999999999</v>
      </c>
      <c r="S170" s="3">
        <v>39844</v>
      </c>
      <c r="T170">
        <v>2</v>
      </c>
      <c r="U170" s="3">
        <v>39843</v>
      </c>
      <c r="V170">
        <v>89.92</v>
      </c>
    </row>
    <row r="171" spans="1:22">
      <c r="A171" s="3">
        <v>39871</v>
      </c>
      <c r="B171">
        <v>3.0131000000000001</v>
      </c>
      <c r="C171" s="3">
        <v>41180</v>
      </c>
      <c r="D171">
        <v>2.4222999999999999</v>
      </c>
      <c r="E171" s="3">
        <v>39871</v>
      </c>
      <c r="F171">
        <v>1.9839</v>
      </c>
      <c r="G171" s="3"/>
      <c r="I171" s="3">
        <v>39871</v>
      </c>
      <c r="J171">
        <v>1.28</v>
      </c>
      <c r="K171" s="3">
        <v>39871</v>
      </c>
      <c r="L171">
        <v>0.40500000000000003</v>
      </c>
      <c r="M171" s="3">
        <v>39871</v>
      </c>
      <c r="N171">
        <v>0.70499999999999996</v>
      </c>
      <c r="O171" s="3"/>
      <c r="Q171" s="3">
        <v>39872</v>
      </c>
      <c r="R171">
        <v>9.5</v>
      </c>
      <c r="S171" s="3">
        <v>39872</v>
      </c>
      <c r="T171">
        <v>2.1</v>
      </c>
      <c r="U171" s="3">
        <v>39871</v>
      </c>
      <c r="V171">
        <v>97.58</v>
      </c>
    </row>
    <row r="172" spans="1:22">
      <c r="A172" s="3">
        <v>39903</v>
      </c>
      <c r="B172">
        <v>2.6629</v>
      </c>
      <c r="C172" s="3">
        <v>41213</v>
      </c>
      <c r="D172">
        <v>2.4971000000000001</v>
      </c>
      <c r="E172" s="3">
        <v>39903</v>
      </c>
      <c r="F172">
        <v>1.6551</v>
      </c>
      <c r="G172" s="3"/>
      <c r="I172" s="3">
        <v>39903</v>
      </c>
      <c r="J172">
        <v>1.353</v>
      </c>
      <c r="K172" s="3">
        <v>39903</v>
      </c>
      <c r="L172">
        <v>0.42</v>
      </c>
      <c r="M172" s="3">
        <v>39903</v>
      </c>
      <c r="N172">
        <v>0.79</v>
      </c>
      <c r="O172" s="3"/>
      <c r="Q172" s="3">
        <v>39903</v>
      </c>
      <c r="R172">
        <v>9.4</v>
      </c>
      <c r="S172" s="3">
        <v>39903</v>
      </c>
      <c r="T172">
        <v>2.2000000000000002</v>
      </c>
      <c r="U172" s="3">
        <v>39903</v>
      </c>
      <c r="V172">
        <v>98.96</v>
      </c>
    </row>
    <row r="173" spans="1:22">
      <c r="A173" s="3">
        <v>39933</v>
      </c>
      <c r="B173">
        <v>3.1187</v>
      </c>
      <c r="C173" s="3">
        <v>41243</v>
      </c>
      <c r="D173">
        <v>2.4222000000000001</v>
      </c>
      <c r="E173" s="3">
        <v>39933</v>
      </c>
      <c r="F173">
        <v>2.0104000000000002</v>
      </c>
      <c r="G173" s="3"/>
      <c r="I173" s="3">
        <v>39933</v>
      </c>
      <c r="J173">
        <v>1.4319999999999999</v>
      </c>
      <c r="K173" s="3">
        <v>39933</v>
      </c>
      <c r="L173">
        <v>0.39200000000000002</v>
      </c>
      <c r="M173" s="3">
        <v>39933</v>
      </c>
      <c r="N173">
        <v>0.82299999999999995</v>
      </c>
      <c r="O173" s="3"/>
      <c r="Q173" s="3">
        <v>39933</v>
      </c>
      <c r="R173">
        <v>8.6999999999999993</v>
      </c>
      <c r="S173" s="3">
        <v>39933</v>
      </c>
      <c r="T173">
        <v>2.7</v>
      </c>
      <c r="U173" s="3">
        <v>39933</v>
      </c>
      <c r="V173">
        <v>98.63</v>
      </c>
    </row>
    <row r="174" spans="1:22">
      <c r="A174" s="3">
        <v>39962</v>
      </c>
      <c r="B174">
        <v>3.4594</v>
      </c>
      <c r="C174" s="3">
        <v>41274</v>
      </c>
      <c r="D174">
        <v>2.4518</v>
      </c>
      <c r="E174" s="3">
        <v>39962</v>
      </c>
      <c r="F174">
        <v>2.3399000000000001</v>
      </c>
      <c r="G174" s="3"/>
      <c r="I174" s="3">
        <v>39962</v>
      </c>
      <c r="J174">
        <v>1.49</v>
      </c>
      <c r="K174" s="3">
        <v>39962</v>
      </c>
      <c r="L174">
        <v>0.35899999999999999</v>
      </c>
      <c r="M174" s="3">
        <v>39962</v>
      </c>
      <c r="N174">
        <v>0.82</v>
      </c>
      <c r="O174" s="3"/>
      <c r="Q174" s="3">
        <v>39964</v>
      </c>
      <c r="R174">
        <v>9.1</v>
      </c>
      <c r="S174" s="3">
        <v>39964</v>
      </c>
      <c r="T174">
        <v>2.7</v>
      </c>
      <c r="U174" s="3">
        <v>39962</v>
      </c>
      <c r="V174">
        <v>95.34</v>
      </c>
    </row>
    <row r="175" spans="1:22">
      <c r="A175" s="3">
        <v>39994</v>
      </c>
      <c r="B175">
        <v>3.5326</v>
      </c>
      <c r="C175" s="3">
        <v>41305</v>
      </c>
      <c r="D175">
        <v>2.5644</v>
      </c>
      <c r="E175" s="3">
        <v>39994</v>
      </c>
      <c r="F175">
        <v>2.5545999999999998</v>
      </c>
      <c r="G175" s="3"/>
      <c r="I175" s="3">
        <v>39994</v>
      </c>
      <c r="J175">
        <v>1.359</v>
      </c>
      <c r="K175" s="3">
        <v>39994</v>
      </c>
      <c r="L175">
        <v>0.32</v>
      </c>
      <c r="M175" s="3">
        <v>39994</v>
      </c>
      <c r="N175">
        <v>0.72499999999999998</v>
      </c>
      <c r="O175" s="3"/>
      <c r="Q175" s="3">
        <v>39994</v>
      </c>
      <c r="R175">
        <v>9.3000000000000007</v>
      </c>
      <c r="S175" s="3">
        <v>39994</v>
      </c>
      <c r="T175">
        <v>2.5</v>
      </c>
      <c r="U175" s="3">
        <v>39994</v>
      </c>
      <c r="V175">
        <v>96.36</v>
      </c>
    </row>
    <row r="176" spans="1:22">
      <c r="A176" s="3">
        <v>40025</v>
      </c>
      <c r="B176">
        <v>3.4796</v>
      </c>
      <c r="C176" s="3">
        <v>41333</v>
      </c>
      <c r="D176">
        <v>2.5419</v>
      </c>
      <c r="E176" s="3">
        <v>40025</v>
      </c>
      <c r="F176">
        <v>2.5144000000000002</v>
      </c>
      <c r="G176" s="3"/>
      <c r="I176" s="3">
        <v>40025</v>
      </c>
      <c r="J176">
        <v>1.419</v>
      </c>
      <c r="K176" s="3">
        <v>40025</v>
      </c>
      <c r="L176">
        <v>0.28499999999999998</v>
      </c>
      <c r="M176" s="3">
        <v>40025</v>
      </c>
      <c r="N176">
        <v>0.71399999999999997</v>
      </c>
      <c r="O176" s="3"/>
      <c r="Q176" s="3">
        <v>40025</v>
      </c>
      <c r="R176">
        <v>8.5</v>
      </c>
      <c r="S176" s="3">
        <v>40025</v>
      </c>
      <c r="T176">
        <v>2.7</v>
      </c>
      <c r="U176" s="3">
        <v>40025</v>
      </c>
      <c r="V176">
        <v>94.68</v>
      </c>
    </row>
    <row r="177" spans="1:22">
      <c r="A177" s="3">
        <v>40056</v>
      </c>
      <c r="B177">
        <v>3.3975</v>
      </c>
      <c r="C177" s="3">
        <v>41362</v>
      </c>
      <c r="D177">
        <v>2.5179</v>
      </c>
      <c r="E177" s="3">
        <v>40056</v>
      </c>
      <c r="F177">
        <v>2.3849999999999998</v>
      </c>
      <c r="G177" s="3"/>
      <c r="I177" s="3">
        <v>40056</v>
      </c>
      <c r="J177">
        <v>1.31</v>
      </c>
      <c r="K177" s="3">
        <v>40056</v>
      </c>
      <c r="L177">
        <v>0.254</v>
      </c>
      <c r="M177" s="3">
        <v>40056</v>
      </c>
      <c r="N177">
        <v>0.61399999999999999</v>
      </c>
      <c r="O177" s="3"/>
      <c r="Q177" s="3">
        <v>40056</v>
      </c>
      <c r="R177">
        <v>8.4</v>
      </c>
      <c r="S177" s="3">
        <v>40056</v>
      </c>
      <c r="T177">
        <v>2.8</v>
      </c>
      <c r="U177" s="3">
        <v>40056</v>
      </c>
      <c r="V177">
        <v>93.12</v>
      </c>
    </row>
    <row r="178" spans="1:22">
      <c r="A178" s="3">
        <v>40086</v>
      </c>
      <c r="B178">
        <v>3.3052999999999999</v>
      </c>
      <c r="C178" s="3">
        <v>41394</v>
      </c>
      <c r="D178">
        <v>2.3433999999999999</v>
      </c>
      <c r="E178" s="3">
        <v>40086</v>
      </c>
      <c r="F178">
        <v>2.3117000000000001</v>
      </c>
      <c r="G178" s="3"/>
      <c r="I178" s="3">
        <v>40086</v>
      </c>
      <c r="J178">
        <v>1.3009999999999999</v>
      </c>
      <c r="K178" s="3">
        <v>40086</v>
      </c>
      <c r="L178">
        <v>0.25</v>
      </c>
      <c r="M178" s="3">
        <v>40086</v>
      </c>
      <c r="N178">
        <v>0.60099999999999998</v>
      </c>
      <c r="O178" s="3"/>
      <c r="Q178" s="3">
        <v>40086</v>
      </c>
      <c r="R178">
        <v>7.4</v>
      </c>
      <c r="S178" s="3">
        <v>40086</v>
      </c>
      <c r="T178">
        <v>3</v>
      </c>
      <c r="U178" s="3">
        <v>40086</v>
      </c>
      <c r="V178">
        <v>89.71</v>
      </c>
    </row>
    <row r="179" spans="1:22">
      <c r="A179" s="3">
        <v>40116</v>
      </c>
      <c r="B179">
        <v>3.3828</v>
      </c>
      <c r="C179" s="3">
        <v>41425</v>
      </c>
      <c r="D179">
        <v>2.1886999999999999</v>
      </c>
      <c r="E179" s="3">
        <v>40116</v>
      </c>
      <c r="F179">
        <v>2.3083999999999998</v>
      </c>
      <c r="G179" s="3"/>
      <c r="I179" s="3">
        <v>40116</v>
      </c>
      <c r="J179">
        <v>1.415</v>
      </c>
      <c r="K179" s="3">
        <v>40116</v>
      </c>
      <c r="L179">
        <v>0.26400000000000001</v>
      </c>
      <c r="M179" s="3">
        <v>40116</v>
      </c>
      <c r="N179">
        <v>0.67900000000000005</v>
      </c>
      <c r="O179" s="3"/>
      <c r="Q179" s="3">
        <v>40117</v>
      </c>
      <c r="R179">
        <v>6.3</v>
      </c>
      <c r="S179" s="3">
        <v>40117</v>
      </c>
      <c r="T179">
        <v>3.4</v>
      </c>
      <c r="U179" s="3">
        <v>40116</v>
      </c>
      <c r="V179">
        <v>90.09</v>
      </c>
    </row>
    <row r="180" spans="1:22">
      <c r="A180" s="3">
        <v>40147</v>
      </c>
      <c r="B180">
        <v>3.1978</v>
      </c>
      <c r="C180" s="3">
        <v>41453</v>
      </c>
      <c r="D180">
        <v>1.9899</v>
      </c>
      <c r="E180" s="3">
        <v>40147</v>
      </c>
      <c r="F180">
        <v>1.9996</v>
      </c>
      <c r="G180" s="3"/>
      <c r="I180" s="3">
        <v>40147</v>
      </c>
      <c r="J180">
        <v>1.266</v>
      </c>
      <c r="K180" s="3">
        <v>40147</v>
      </c>
      <c r="L180">
        <v>0.23400000000000001</v>
      </c>
      <c r="M180" s="3">
        <v>40147</v>
      </c>
      <c r="N180">
        <v>0.54500000000000004</v>
      </c>
      <c r="O180" s="3"/>
      <c r="Q180" s="3">
        <v>40147</v>
      </c>
      <c r="R180">
        <v>6</v>
      </c>
      <c r="S180" s="3">
        <v>40147</v>
      </c>
      <c r="T180">
        <v>3.3</v>
      </c>
      <c r="U180" s="3">
        <v>40147</v>
      </c>
      <c r="V180">
        <v>86.41</v>
      </c>
    </row>
    <row r="181" spans="1:22">
      <c r="A181" s="3">
        <v>40178</v>
      </c>
      <c r="B181">
        <v>3.8368000000000002</v>
      </c>
      <c r="C181" s="3"/>
      <c r="E181" s="3">
        <v>40178</v>
      </c>
      <c r="F181">
        <v>2.6787999999999998</v>
      </c>
      <c r="G181" s="3">
        <v>40245</v>
      </c>
      <c r="H181">
        <v>1.7964</v>
      </c>
      <c r="I181" s="3">
        <v>40178</v>
      </c>
      <c r="J181">
        <v>1.2949999999999999</v>
      </c>
      <c r="K181" s="3">
        <v>40178</v>
      </c>
      <c r="L181">
        <v>0.152</v>
      </c>
      <c r="M181" s="3">
        <v>40178</v>
      </c>
      <c r="N181">
        <v>0.47299999999999998</v>
      </c>
      <c r="O181" s="3">
        <v>40245</v>
      </c>
      <c r="P181">
        <v>-1.3089999999999999</v>
      </c>
      <c r="Q181" s="3">
        <v>40178</v>
      </c>
      <c r="R181">
        <v>3.7</v>
      </c>
      <c r="S181" s="3">
        <v>40178</v>
      </c>
      <c r="T181">
        <v>3.1</v>
      </c>
      <c r="U181" s="3">
        <v>40178</v>
      </c>
      <c r="V181">
        <v>93.03</v>
      </c>
    </row>
    <row r="182" spans="1:22">
      <c r="A182" s="3">
        <v>40207</v>
      </c>
      <c r="B182">
        <v>3.5844</v>
      </c>
      <c r="C182" s="3"/>
      <c r="E182" s="3">
        <v>40207</v>
      </c>
      <c r="F182">
        <v>2.3231999999999999</v>
      </c>
      <c r="G182" s="3">
        <v>40246</v>
      </c>
      <c r="H182">
        <v>1.7917000000000001</v>
      </c>
      <c r="I182" s="3">
        <v>40207</v>
      </c>
      <c r="J182">
        <v>1.325</v>
      </c>
      <c r="K182" s="3">
        <v>40207</v>
      </c>
      <c r="L182">
        <v>0.16400000000000001</v>
      </c>
      <c r="M182" s="3">
        <v>40207</v>
      </c>
      <c r="N182">
        <v>0.5</v>
      </c>
      <c r="O182" s="3">
        <v>40246</v>
      </c>
      <c r="P182">
        <v>-1.2690000000000001</v>
      </c>
      <c r="Q182" s="3">
        <v>40209</v>
      </c>
      <c r="R182">
        <v>2.1</v>
      </c>
      <c r="S182" s="3">
        <v>40209</v>
      </c>
      <c r="T182">
        <v>3</v>
      </c>
      <c r="U182" s="3">
        <v>40207</v>
      </c>
      <c r="V182">
        <v>90.27</v>
      </c>
    </row>
    <row r="183" spans="1:22">
      <c r="A183" s="3">
        <v>40235</v>
      </c>
      <c r="B183">
        <v>3.6116999999999999</v>
      </c>
      <c r="C183" s="3"/>
      <c r="E183" s="3">
        <v>40235</v>
      </c>
      <c r="F183">
        <v>2.3018000000000001</v>
      </c>
      <c r="G183" s="3">
        <v>40247</v>
      </c>
      <c r="H183">
        <v>1.7949000000000002</v>
      </c>
      <c r="I183" s="3">
        <v>40235</v>
      </c>
      <c r="J183">
        <v>1.3049999999999999</v>
      </c>
      <c r="K183" s="3">
        <v>40235</v>
      </c>
      <c r="L183">
        <v>0.16500000000000001</v>
      </c>
      <c r="M183" s="3">
        <v>40235</v>
      </c>
      <c r="N183">
        <v>0.505</v>
      </c>
      <c r="O183" s="3">
        <v>40247</v>
      </c>
      <c r="P183">
        <v>-1.18</v>
      </c>
      <c r="Q183" s="3">
        <v>40237</v>
      </c>
      <c r="R183">
        <v>2.4</v>
      </c>
      <c r="S183" s="3">
        <v>40237</v>
      </c>
      <c r="T183">
        <v>2.7</v>
      </c>
      <c r="U183" s="3">
        <v>40235</v>
      </c>
      <c r="V183">
        <v>88.97</v>
      </c>
    </row>
    <row r="184" spans="1:22">
      <c r="A184" s="3">
        <v>40268</v>
      </c>
      <c r="B184">
        <v>3.8256999999999999</v>
      </c>
      <c r="C184" s="3"/>
      <c r="E184" s="3">
        <v>40268</v>
      </c>
      <c r="F184">
        <v>2.5434999999999999</v>
      </c>
      <c r="G184" s="3">
        <v>40248</v>
      </c>
      <c r="H184">
        <v>1.8166</v>
      </c>
      <c r="I184" s="3">
        <v>40268</v>
      </c>
      <c r="J184">
        <v>1.4</v>
      </c>
      <c r="K184" s="3">
        <v>40268</v>
      </c>
      <c r="L184">
        <v>0.18099999999999999</v>
      </c>
      <c r="M184" s="3">
        <v>40268</v>
      </c>
      <c r="N184">
        <v>0.55900000000000005</v>
      </c>
      <c r="O184" s="3">
        <v>40248</v>
      </c>
      <c r="P184">
        <v>-1.1499999999999999</v>
      </c>
      <c r="Q184" s="3">
        <v>40268</v>
      </c>
      <c r="R184">
        <v>1.6</v>
      </c>
      <c r="S184" s="3">
        <v>40268</v>
      </c>
      <c r="T184">
        <v>2.7</v>
      </c>
      <c r="U184" s="3">
        <v>40268</v>
      </c>
      <c r="V184">
        <v>93.47</v>
      </c>
    </row>
    <row r="185" spans="1:22">
      <c r="A185" s="3">
        <v>40298</v>
      </c>
      <c r="B185">
        <v>3.6532</v>
      </c>
      <c r="C185" s="3"/>
      <c r="E185" s="3">
        <v>40298</v>
      </c>
      <c r="F185">
        <v>2.4163999999999999</v>
      </c>
      <c r="G185" s="3">
        <v>40249</v>
      </c>
      <c r="H185">
        <v>1.849</v>
      </c>
      <c r="I185" s="3">
        <v>40298</v>
      </c>
      <c r="J185">
        <v>1.29</v>
      </c>
      <c r="K185" s="3">
        <v>40298</v>
      </c>
      <c r="L185">
        <v>0.17</v>
      </c>
      <c r="M185" s="3">
        <v>40298</v>
      </c>
      <c r="N185">
        <v>0.47</v>
      </c>
      <c r="O185" s="3">
        <v>40249</v>
      </c>
      <c r="P185">
        <v>-1.1100000000000001</v>
      </c>
      <c r="Q185" s="3">
        <v>40298</v>
      </c>
      <c r="R185">
        <v>1.9</v>
      </c>
      <c r="S185" s="3">
        <v>40298</v>
      </c>
      <c r="T185">
        <v>2.9</v>
      </c>
      <c r="U185" s="3">
        <v>40298</v>
      </c>
      <c r="V185">
        <v>93.85</v>
      </c>
    </row>
    <row r="186" spans="1:22">
      <c r="A186" s="3">
        <v>40329</v>
      </c>
      <c r="B186">
        <v>3.2848000000000002</v>
      </c>
      <c r="C186" s="3"/>
      <c r="E186" s="3">
        <v>40329</v>
      </c>
      <c r="F186">
        <v>2.0918999999999999</v>
      </c>
      <c r="G186" s="3">
        <v>40252</v>
      </c>
      <c r="H186">
        <v>1.8416000000000001</v>
      </c>
      <c r="I186" s="3">
        <v>40329</v>
      </c>
      <c r="J186">
        <v>1.2650000000000001</v>
      </c>
      <c r="K186" s="3">
        <v>40329</v>
      </c>
      <c r="L186">
        <v>0.17</v>
      </c>
      <c r="M186" s="3">
        <v>40329</v>
      </c>
      <c r="N186">
        <v>0.438</v>
      </c>
      <c r="O186" s="3">
        <v>40252</v>
      </c>
      <c r="P186">
        <v>-1.1299999999999999</v>
      </c>
      <c r="Q186" s="3">
        <v>40329</v>
      </c>
      <c r="R186">
        <v>1.9</v>
      </c>
      <c r="S186" s="3">
        <v>40329</v>
      </c>
      <c r="T186">
        <v>3.1</v>
      </c>
      <c r="U186" s="3">
        <v>40329</v>
      </c>
      <c r="V186">
        <v>91.27</v>
      </c>
    </row>
    <row r="187" spans="1:22">
      <c r="A187" s="3">
        <v>40359</v>
      </c>
      <c r="B187">
        <v>2.9310999999999998</v>
      </c>
      <c r="C187" s="3"/>
      <c r="E187" s="3">
        <v>40359</v>
      </c>
      <c r="F187">
        <v>1.7732999999999999</v>
      </c>
      <c r="G187" s="3">
        <v>40253</v>
      </c>
      <c r="H187">
        <v>1.8359000000000001</v>
      </c>
      <c r="I187" s="3">
        <v>40359</v>
      </c>
      <c r="J187">
        <v>1.091</v>
      </c>
      <c r="K187" s="3">
        <v>40359</v>
      </c>
      <c r="L187">
        <v>0.155</v>
      </c>
      <c r="M187" s="3">
        <v>40359</v>
      </c>
      <c r="N187">
        <v>0.35399999999999998</v>
      </c>
      <c r="O187" s="3">
        <v>40253</v>
      </c>
      <c r="P187">
        <v>-1.1419999999999999</v>
      </c>
      <c r="Q187" s="3">
        <v>40359</v>
      </c>
      <c r="R187">
        <v>1.9</v>
      </c>
      <c r="S187" s="3">
        <v>40359</v>
      </c>
      <c r="T187">
        <v>2.9</v>
      </c>
      <c r="U187" s="3">
        <v>40359</v>
      </c>
      <c r="V187">
        <v>88.43</v>
      </c>
    </row>
    <row r="188" spans="1:22">
      <c r="A188" s="3">
        <v>40389</v>
      </c>
      <c r="B188">
        <v>2.9051999999999998</v>
      </c>
      <c r="C188" s="3"/>
      <c r="E188" s="3">
        <v>40389</v>
      </c>
      <c r="F188">
        <v>1.5964</v>
      </c>
      <c r="G188" s="3">
        <v>40254</v>
      </c>
      <c r="H188">
        <v>1.8639000000000001</v>
      </c>
      <c r="I188" s="3">
        <v>40389</v>
      </c>
      <c r="J188">
        <v>1.0740000000000001</v>
      </c>
      <c r="K188" s="3">
        <v>40389</v>
      </c>
      <c r="L188">
        <v>0.155</v>
      </c>
      <c r="M188" s="3">
        <v>40389</v>
      </c>
      <c r="N188">
        <v>0.35799999999999998</v>
      </c>
      <c r="O188" s="3">
        <v>40254</v>
      </c>
      <c r="P188">
        <v>-1.1320000000000001</v>
      </c>
      <c r="Q188" s="3">
        <v>40390</v>
      </c>
      <c r="R188">
        <v>2.1</v>
      </c>
      <c r="S188" s="3">
        <v>40390</v>
      </c>
      <c r="T188">
        <v>2.7</v>
      </c>
      <c r="U188" s="3">
        <v>40389</v>
      </c>
      <c r="V188">
        <v>86.47</v>
      </c>
    </row>
    <row r="189" spans="1:22">
      <c r="A189" s="3">
        <v>40421</v>
      </c>
      <c r="B189">
        <v>2.4683000000000002</v>
      </c>
      <c r="C189" s="3"/>
      <c r="E189" s="3">
        <v>40421</v>
      </c>
      <c r="F189">
        <v>1.3310999999999999</v>
      </c>
      <c r="G189" s="3">
        <v>40255</v>
      </c>
      <c r="H189">
        <v>1.8303</v>
      </c>
      <c r="I189" s="3">
        <v>40421</v>
      </c>
      <c r="J189">
        <v>0.97099999999999997</v>
      </c>
      <c r="K189" s="3">
        <v>40421</v>
      </c>
      <c r="L189">
        <v>0.126</v>
      </c>
      <c r="M189" s="3">
        <v>40421</v>
      </c>
      <c r="N189">
        <v>0.26100000000000001</v>
      </c>
      <c r="O189" s="3">
        <v>40255</v>
      </c>
      <c r="P189">
        <v>-1.1120000000000001</v>
      </c>
      <c r="Q189" s="3">
        <v>40421</v>
      </c>
      <c r="R189">
        <v>2.8</v>
      </c>
      <c r="S189" s="3">
        <v>40421</v>
      </c>
      <c r="T189">
        <v>2.8</v>
      </c>
      <c r="U189" s="3">
        <v>40421</v>
      </c>
      <c r="V189">
        <v>84.2</v>
      </c>
    </row>
    <row r="190" spans="1:22">
      <c r="A190" s="3">
        <v>40451</v>
      </c>
      <c r="B190">
        <v>2.5098000000000003</v>
      </c>
      <c r="C190" s="3"/>
      <c r="E190" s="3">
        <v>40451</v>
      </c>
      <c r="F190">
        <v>1.2629000000000001</v>
      </c>
      <c r="G190" s="3">
        <v>40256</v>
      </c>
      <c r="H190">
        <v>1.7631999999999999</v>
      </c>
      <c r="I190" s="3">
        <v>40451</v>
      </c>
      <c r="J190">
        <v>0.94</v>
      </c>
      <c r="K190" s="3">
        <v>40451</v>
      </c>
      <c r="L190">
        <v>0.14099999999999999</v>
      </c>
      <c r="M190" s="3">
        <v>40451</v>
      </c>
      <c r="N190">
        <v>0.26800000000000002</v>
      </c>
      <c r="O190" s="3">
        <v>40256</v>
      </c>
      <c r="P190">
        <v>-1.115</v>
      </c>
      <c r="Q190" s="3">
        <v>40451</v>
      </c>
      <c r="R190">
        <v>3</v>
      </c>
      <c r="S190" s="3">
        <v>40451</v>
      </c>
      <c r="T190">
        <v>2.8</v>
      </c>
      <c r="U190" s="3">
        <v>40451</v>
      </c>
      <c r="V190">
        <v>83.53</v>
      </c>
    </row>
    <row r="191" spans="1:22">
      <c r="A191" s="3">
        <v>40480</v>
      </c>
      <c r="B191">
        <v>2.5992999999999999</v>
      </c>
      <c r="C191" s="3"/>
      <c r="E191" s="3">
        <v>40480</v>
      </c>
      <c r="F191">
        <v>1.1660999999999999</v>
      </c>
      <c r="G191" s="3">
        <v>40259</v>
      </c>
      <c r="H191">
        <v>1.7576000000000001</v>
      </c>
      <c r="I191" s="3">
        <v>40480</v>
      </c>
      <c r="J191">
        <v>0.93899999999999995</v>
      </c>
      <c r="K191" s="3">
        <v>40480</v>
      </c>
      <c r="L191">
        <v>0.14499999999999999</v>
      </c>
      <c r="M191" s="3">
        <v>40480</v>
      </c>
      <c r="N191">
        <v>0.30399999999999999</v>
      </c>
      <c r="O191" s="3">
        <v>40259</v>
      </c>
      <c r="P191">
        <v>-1.1040000000000001</v>
      </c>
      <c r="Q191" s="3">
        <v>40482</v>
      </c>
      <c r="R191">
        <v>3.2</v>
      </c>
      <c r="S191" s="3">
        <v>40482</v>
      </c>
      <c r="T191">
        <v>2.8</v>
      </c>
      <c r="U191" s="3">
        <v>40480</v>
      </c>
      <c r="V191">
        <v>80.400000000000006</v>
      </c>
    </row>
    <row r="192" spans="1:22">
      <c r="A192" s="3">
        <v>40512</v>
      </c>
      <c r="B192">
        <v>2.7968000000000002</v>
      </c>
      <c r="C192" s="3"/>
      <c r="E192" s="3">
        <v>40512</v>
      </c>
      <c r="F192">
        <v>1.4661</v>
      </c>
      <c r="G192" s="3">
        <v>40260</v>
      </c>
      <c r="H192">
        <v>1.7511999999999999</v>
      </c>
      <c r="I192" s="3">
        <v>40512</v>
      </c>
      <c r="J192">
        <v>1.194</v>
      </c>
      <c r="K192" s="3">
        <v>40512</v>
      </c>
      <c r="L192">
        <v>0.2</v>
      </c>
      <c r="M192" s="3">
        <v>40512</v>
      </c>
      <c r="N192">
        <v>0.45</v>
      </c>
      <c r="O192" s="3">
        <v>40260</v>
      </c>
      <c r="P192">
        <v>-1.1280000000000001</v>
      </c>
      <c r="Q192" s="3">
        <v>40512</v>
      </c>
      <c r="R192">
        <v>3.3</v>
      </c>
      <c r="S192" s="3">
        <v>40512</v>
      </c>
      <c r="T192">
        <v>2.6</v>
      </c>
      <c r="U192" s="3">
        <v>40512</v>
      </c>
      <c r="V192">
        <v>83.69</v>
      </c>
    </row>
    <row r="193" spans="1:22">
      <c r="A193" s="3">
        <v>40543</v>
      </c>
      <c r="B193">
        <v>3.2934999999999999</v>
      </c>
      <c r="C193" s="3"/>
      <c r="E193" s="3">
        <v>40543</v>
      </c>
      <c r="F193">
        <v>2.0059999999999998</v>
      </c>
      <c r="G193" s="3">
        <v>40261</v>
      </c>
      <c r="H193">
        <v>1.7913999999999999</v>
      </c>
      <c r="I193" s="3">
        <v>40543</v>
      </c>
      <c r="J193">
        <v>1.1280000000000001</v>
      </c>
      <c r="K193" s="3">
        <v>40543</v>
      </c>
      <c r="L193">
        <v>0.18</v>
      </c>
      <c r="M193" s="3">
        <v>40543</v>
      </c>
      <c r="N193">
        <v>0.40899999999999997</v>
      </c>
      <c r="O193" s="3">
        <v>40261</v>
      </c>
      <c r="P193">
        <v>-1.091</v>
      </c>
      <c r="Q193" s="3">
        <v>40543</v>
      </c>
      <c r="R193">
        <v>3.5</v>
      </c>
      <c r="S193" s="3">
        <v>40543</v>
      </c>
      <c r="T193">
        <v>2.2999999999999998</v>
      </c>
      <c r="U193" s="3">
        <v>40543</v>
      </c>
      <c r="V193">
        <v>81.12</v>
      </c>
    </row>
    <row r="194" spans="1:22">
      <c r="A194" s="3">
        <v>40574</v>
      </c>
      <c r="B194">
        <v>3.3704000000000001</v>
      </c>
      <c r="C194" s="3"/>
      <c r="E194" s="3">
        <v>40574</v>
      </c>
      <c r="F194">
        <v>1.9407000000000001</v>
      </c>
      <c r="G194" s="3">
        <v>40262</v>
      </c>
      <c r="H194">
        <v>1.7768000000000002</v>
      </c>
      <c r="I194" s="3">
        <v>40574</v>
      </c>
      <c r="J194">
        <v>1.2190000000000001</v>
      </c>
      <c r="K194" s="3">
        <v>40574</v>
      </c>
      <c r="L194">
        <v>0.20499999999999999</v>
      </c>
      <c r="M194" s="3">
        <v>40574</v>
      </c>
      <c r="N194">
        <v>0.495</v>
      </c>
      <c r="O194" s="3">
        <v>40262</v>
      </c>
      <c r="P194">
        <v>-1.0669999999999999</v>
      </c>
      <c r="Q194" s="3">
        <v>40574</v>
      </c>
      <c r="R194">
        <v>4.5</v>
      </c>
      <c r="S194" s="3">
        <v>40574</v>
      </c>
      <c r="T194">
        <v>2.2999999999999998</v>
      </c>
      <c r="U194" s="3">
        <v>40574</v>
      </c>
      <c r="V194">
        <v>82.04</v>
      </c>
    </row>
    <row r="195" spans="1:22">
      <c r="A195" s="3">
        <v>40602</v>
      </c>
      <c r="B195">
        <v>3.4272</v>
      </c>
      <c r="C195" s="3"/>
      <c r="E195" s="3">
        <v>40602</v>
      </c>
      <c r="F195">
        <v>2.1381999999999999</v>
      </c>
      <c r="G195" s="3">
        <v>40263</v>
      </c>
      <c r="H195">
        <v>1.7730999999999999</v>
      </c>
      <c r="I195" s="3">
        <v>40602</v>
      </c>
      <c r="J195">
        <v>1.264</v>
      </c>
      <c r="K195" s="3">
        <v>40602</v>
      </c>
      <c r="L195">
        <v>0.25</v>
      </c>
      <c r="M195" s="3">
        <v>40602</v>
      </c>
      <c r="N195">
        <v>0.55500000000000005</v>
      </c>
      <c r="O195" s="3">
        <v>40263</v>
      </c>
      <c r="P195">
        <v>-1.052</v>
      </c>
      <c r="Q195" s="3">
        <v>40602</v>
      </c>
      <c r="R195">
        <v>4.4000000000000004</v>
      </c>
      <c r="S195" s="3">
        <v>40602</v>
      </c>
      <c r="T195">
        <v>2.4</v>
      </c>
      <c r="U195" s="3">
        <v>40602</v>
      </c>
      <c r="V195">
        <v>81.78</v>
      </c>
    </row>
    <row r="196" spans="1:22">
      <c r="A196" s="3">
        <v>40633</v>
      </c>
      <c r="B196">
        <v>3.4702999999999999</v>
      </c>
      <c r="C196" s="3"/>
      <c r="E196" s="3">
        <v>40633</v>
      </c>
      <c r="F196">
        <v>2.2766000000000002</v>
      </c>
      <c r="G196" s="3">
        <v>40266</v>
      </c>
      <c r="H196">
        <v>1.7629999999999999</v>
      </c>
      <c r="I196" s="3">
        <v>40633</v>
      </c>
      <c r="J196">
        <v>1.26</v>
      </c>
      <c r="K196" s="3">
        <v>40633</v>
      </c>
      <c r="L196">
        <v>0.21</v>
      </c>
      <c r="M196" s="3">
        <v>40633</v>
      </c>
      <c r="N196">
        <v>0.5</v>
      </c>
      <c r="O196" s="3">
        <v>40266</v>
      </c>
      <c r="P196">
        <v>-1.0549999999999999</v>
      </c>
      <c r="Q196" s="3">
        <v>40633</v>
      </c>
      <c r="R196">
        <v>5</v>
      </c>
      <c r="S196" s="3">
        <v>40633</v>
      </c>
      <c r="T196">
        <v>2.6</v>
      </c>
      <c r="U196" s="3">
        <v>40633</v>
      </c>
      <c r="V196">
        <v>83.13</v>
      </c>
    </row>
    <row r="197" spans="1:22">
      <c r="A197" s="3">
        <v>40662</v>
      </c>
      <c r="B197">
        <v>3.2862999999999998</v>
      </c>
      <c r="C197" s="3"/>
      <c r="E197" s="3">
        <v>40662</v>
      </c>
      <c r="F197">
        <v>1.9670000000000001</v>
      </c>
      <c r="G197" s="3">
        <v>40267</v>
      </c>
      <c r="H197">
        <v>1.7561</v>
      </c>
      <c r="I197" s="3">
        <v>40662</v>
      </c>
      <c r="J197">
        <v>1.21</v>
      </c>
      <c r="K197" s="3">
        <v>40662</v>
      </c>
      <c r="L197">
        <v>0.20499999999999999</v>
      </c>
      <c r="M197" s="3">
        <v>40662</v>
      </c>
      <c r="N197">
        <v>0.47499999999999998</v>
      </c>
      <c r="O197" s="3">
        <v>40267</v>
      </c>
      <c r="P197">
        <v>-1.0760000000000001</v>
      </c>
      <c r="Q197" s="3">
        <v>40663</v>
      </c>
      <c r="R197">
        <v>5.2</v>
      </c>
      <c r="S197" s="3">
        <v>40663</v>
      </c>
      <c r="T197">
        <v>2.7</v>
      </c>
      <c r="U197" s="3">
        <v>40662</v>
      </c>
      <c r="V197">
        <v>81.19</v>
      </c>
    </row>
    <row r="198" spans="1:22">
      <c r="A198" s="3">
        <v>40694</v>
      </c>
      <c r="B198">
        <v>3.0607000000000002</v>
      </c>
      <c r="C198" s="3"/>
      <c r="E198" s="3">
        <v>40694</v>
      </c>
      <c r="F198">
        <v>1.6992</v>
      </c>
      <c r="G198" s="3">
        <v>40268</v>
      </c>
      <c r="H198">
        <v>1.7888999999999999</v>
      </c>
      <c r="I198" s="3">
        <v>40694</v>
      </c>
      <c r="J198">
        <v>1.165</v>
      </c>
      <c r="K198" s="3">
        <v>40694</v>
      </c>
      <c r="L198">
        <v>0.184</v>
      </c>
      <c r="M198" s="3">
        <v>40694</v>
      </c>
      <c r="N198">
        <v>0.43</v>
      </c>
      <c r="O198" s="3">
        <v>40268</v>
      </c>
      <c r="P198">
        <v>-1.0669999999999999</v>
      </c>
      <c r="Q198" s="3">
        <v>40694</v>
      </c>
      <c r="R198">
        <v>5.3</v>
      </c>
      <c r="S198" s="3">
        <v>40694</v>
      </c>
      <c r="T198">
        <v>2.7</v>
      </c>
      <c r="U198" s="3">
        <v>40694</v>
      </c>
      <c r="V198">
        <v>81.52</v>
      </c>
    </row>
    <row r="199" spans="1:22">
      <c r="A199" s="3">
        <v>40724</v>
      </c>
      <c r="B199">
        <v>3.16</v>
      </c>
      <c r="C199" s="3"/>
      <c r="E199" s="3">
        <v>40724</v>
      </c>
      <c r="F199">
        <v>1.7608000000000001</v>
      </c>
      <c r="G199" s="3">
        <v>40269</v>
      </c>
      <c r="H199">
        <v>1.8132000000000001</v>
      </c>
      <c r="I199" s="3">
        <v>40724</v>
      </c>
      <c r="J199">
        <v>1.1400000000000001</v>
      </c>
      <c r="K199" s="3">
        <v>40724</v>
      </c>
      <c r="L199">
        <v>0.17499999999999999</v>
      </c>
      <c r="M199" s="3">
        <v>40724</v>
      </c>
      <c r="N199">
        <v>0.43</v>
      </c>
      <c r="O199" s="3">
        <v>40269</v>
      </c>
      <c r="P199">
        <v>-1.069</v>
      </c>
      <c r="Q199" s="3">
        <v>40724</v>
      </c>
      <c r="R199">
        <v>6</v>
      </c>
      <c r="S199" s="3">
        <v>40724</v>
      </c>
      <c r="T199">
        <v>2.9</v>
      </c>
      <c r="U199" s="3">
        <v>40724</v>
      </c>
      <c r="V199">
        <v>80.56</v>
      </c>
    </row>
    <row r="200" spans="1:22">
      <c r="A200" s="3">
        <v>40753</v>
      </c>
      <c r="B200">
        <v>2.7961</v>
      </c>
      <c r="C200" s="3"/>
      <c r="E200" s="3">
        <v>40753</v>
      </c>
      <c r="F200">
        <v>1.3555999999999999</v>
      </c>
      <c r="G200" s="3">
        <v>40270</v>
      </c>
      <c r="H200">
        <v>1.8260000000000001</v>
      </c>
      <c r="I200" s="3">
        <v>40753</v>
      </c>
      <c r="J200">
        <v>1.0820000000000001</v>
      </c>
      <c r="K200" s="3">
        <v>40753</v>
      </c>
      <c r="L200">
        <v>0.155</v>
      </c>
      <c r="M200" s="3">
        <v>40753</v>
      </c>
      <c r="N200">
        <v>0.376</v>
      </c>
      <c r="O200" s="3">
        <v>40270</v>
      </c>
      <c r="P200">
        <v>-1.0009999999999999</v>
      </c>
      <c r="Q200" s="3">
        <v>40755</v>
      </c>
      <c r="R200">
        <v>8</v>
      </c>
      <c r="S200" s="3">
        <v>40755</v>
      </c>
      <c r="T200">
        <v>3</v>
      </c>
      <c r="U200" s="3">
        <v>40753</v>
      </c>
      <c r="V200">
        <v>76.760000000000005</v>
      </c>
    </row>
    <row r="201" spans="1:22">
      <c r="A201" s="3">
        <v>40786</v>
      </c>
      <c r="B201">
        <v>2.2233999999999998</v>
      </c>
      <c r="C201" s="3"/>
      <c r="E201" s="3">
        <v>40786</v>
      </c>
      <c r="F201">
        <v>0.96150000000000002</v>
      </c>
      <c r="G201" s="3">
        <v>40273</v>
      </c>
      <c r="H201">
        <v>1.8420999999999998</v>
      </c>
      <c r="I201" s="3">
        <v>40786</v>
      </c>
      <c r="J201">
        <v>1.034</v>
      </c>
      <c r="K201" s="3">
        <v>40786</v>
      </c>
      <c r="L201">
        <v>0.14000000000000001</v>
      </c>
      <c r="M201" s="3">
        <v>40786</v>
      </c>
      <c r="N201">
        <v>0.34399999999999997</v>
      </c>
      <c r="O201" s="3">
        <v>40273</v>
      </c>
      <c r="P201">
        <v>-1.0049999999999999</v>
      </c>
      <c r="Q201" s="3">
        <v>40786</v>
      </c>
      <c r="R201">
        <v>10.1</v>
      </c>
      <c r="S201" s="3">
        <v>40786</v>
      </c>
      <c r="T201">
        <v>2.7</v>
      </c>
      <c r="U201" s="3">
        <v>40786</v>
      </c>
      <c r="V201">
        <v>76.66</v>
      </c>
    </row>
    <row r="202" spans="1:22">
      <c r="A202" s="3">
        <v>40816</v>
      </c>
      <c r="B202">
        <v>1.9154</v>
      </c>
      <c r="C202" s="3"/>
      <c r="E202" s="3">
        <v>40816</v>
      </c>
      <c r="F202">
        <v>0.95179999999999998</v>
      </c>
      <c r="G202" s="3">
        <v>40274</v>
      </c>
      <c r="H202">
        <v>1.8627</v>
      </c>
      <c r="I202" s="3">
        <v>40816</v>
      </c>
      <c r="J202">
        <v>1.032</v>
      </c>
      <c r="K202" s="3">
        <v>40816</v>
      </c>
      <c r="L202">
        <v>0.14699999999999999</v>
      </c>
      <c r="M202" s="3">
        <v>40816</v>
      </c>
      <c r="N202">
        <v>0.373</v>
      </c>
      <c r="O202" s="3">
        <v>40274</v>
      </c>
      <c r="P202">
        <v>-0.98</v>
      </c>
      <c r="Q202" s="3">
        <v>40816</v>
      </c>
      <c r="R202">
        <v>9.9</v>
      </c>
      <c r="S202" s="3">
        <v>40816</v>
      </c>
      <c r="T202">
        <v>2.7</v>
      </c>
      <c r="U202" s="3">
        <v>40816</v>
      </c>
      <c r="V202">
        <v>77.06</v>
      </c>
    </row>
    <row r="203" spans="1:22">
      <c r="A203" s="3">
        <v>40847</v>
      </c>
      <c r="B203">
        <v>2.1133000000000002</v>
      </c>
      <c r="C203" s="3"/>
      <c r="E203" s="3">
        <v>40847</v>
      </c>
      <c r="F203">
        <v>0.95989999999999998</v>
      </c>
      <c r="G203" s="3">
        <v>40275</v>
      </c>
      <c r="H203">
        <v>1.8891</v>
      </c>
      <c r="I203" s="3">
        <v>40847</v>
      </c>
      <c r="J203">
        <v>1.0469999999999999</v>
      </c>
      <c r="K203" s="3">
        <v>40847</v>
      </c>
      <c r="L203">
        <v>0.152</v>
      </c>
      <c r="M203" s="3">
        <v>40847</v>
      </c>
      <c r="N203">
        <v>0.38600000000000001</v>
      </c>
      <c r="O203" s="3">
        <v>40275</v>
      </c>
      <c r="P203">
        <v>-0.98</v>
      </c>
      <c r="Q203" s="3">
        <v>40847</v>
      </c>
      <c r="R203">
        <v>9.6</v>
      </c>
      <c r="S203" s="3">
        <v>40847</v>
      </c>
      <c r="T203">
        <v>2.8</v>
      </c>
      <c r="U203" s="3">
        <v>40847</v>
      </c>
      <c r="V203">
        <v>78.17</v>
      </c>
    </row>
    <row r="204" spans="1:22">
      <c r="A204" s="3">
        <v>40877</v>
      </c>
      <c r="B204">
        <v>2.0680000000000001</v>
      </c>
      <c r="C204" s="3"/>
      <c r="E204" s="3">
        <v>40877</v>
      </c>
      <c r="F204">
        <v>0.95199999999999996</v>
      </c>
      <c r="G204" s="3">
        <v>40276</v>
      </c>
      <c r="H204">
        <v>1.8915999999999999</v>
      </c>
      <c r="I204" s="3">
        <v>40877</v>
      </c>
      <c r="J204">
        <v>1.0720000000000001</v>
      </c>
      <c r="K204" s="3">
        <v>40877</v>
      </c>
      <c r="L204">
        <v>0.14099999999999999</v>
      </c>
      <c r="M204" s="3">
        <v>40877</v>
      </c>
      <c r="N204">
        <v>0.378</v>
      </c>
      <c r="O204" s="3">
        <v>40276</v>
      </c>
      <c r="P204">
        <v>-0.996</v>
      </c>
      <c r="Q204" s="3">
        <v>40877</v>
      </c>
      <c r="R204">
        <v>9.6999999999999993</v>
      </c>
      <c r="S204" s="3">
        <v>40877</v>
      </c>
      <c r="T204">
        <v>3</v>
      </c>
      <c r="U204" s="3">
        <v>40877</v>
      </c>
      <c r="V204">
        <v>77.62</v>
      </c>
    </row>
    <row r="205" spans="1:22">
      <c r="A205" s="3">
        <v>40907</v>
      </c>
      <c r="B205">
        <v>1.8761999999999999</v>
      </c>
      <c r="C205" s="3"/>
      <c r="E205" s="3">
        <v>40907</v>
      </c>
      <c r="F205">
        <v>0.83179999999999998</v>
      </c>
      <c r="G205" s="3">
        <v>40277</v>
      </c>
      <c r="H205">
        <v>1.8900000000000001</v>
      </c>
      <c r="I205" s="3">
        <v>40907</v>
      </c>
      <c r="J205">
        <v>0.98799999999999999</v>
      </c>
      <c r="K205" s="3">
        <v>40907</v>
      </c>
      <c r="L205">
        <v>0.13600000000000001</v>
      </c>
      <c r="M205" s="3">
        <v>40907</v>
      </c>
      <c r="N205">
        <v>0.34899999999999998</v>
      </c>
      <c r="O205" s="3">
        <v>40277</v>
      </c>
      <c r="P205">
        <v>-0.998</v>
      </c>
      <c r="Q205" s="3">
        <v>40908</v>
      </c>
      <c r="R205">
        <v>9.6999999999999993</v>
      </c>
      <c r="S205" s="3">
        <v>40908</v>
      </c>
      <c r="T205">
        <v>3.2</v>
      </c>
      <c r="U205" s="3">
        <v>40907</v>
      </c>
      <c r="V205">
        <v>76.91</v>
      </c>
    </row>
    <row r="206" spans="1:22">
      <c r="A206" s="3">
        <v>40939</v>
      </c>
      <c r="B206">
        <v>1.7970999999999999</v>
      </c>
      <c r="C206" s="3"/>
      <c r="E206" s="3">
        <v>40939</v>
      </c>
      <c r="F206">
        <v>0.70450000000000002</v>
      </c>
      <c r="G206" s="3">
        <v>40280</v>
      </c>
      <c r="H206">
        <v>1.8959999999999999</v>
      </c>
      <c r="I206" s="3">
        <v>40939</v>
      </c>
      <c r="J206">
        <v>0.96699999999999997</v>
      </c>
      <c r="K206" s="3">
        <v>40939</v>
      </c>
      <c r="L206">
        <v>0.128</v>
      </c>
      <c r="M206" s="3">
        <v>40939</v>
      </c>
      <c r="N206">
        <v>0.33900000000000002</v>
      </c>
      <c r="O206" s="3">
        <v>40280</v>
      </c>
      <c r="P206">
        <v>-0.996</v>
      </c>
      <c r="Q206" s="3">
        <v>40939</v>
      </c>
      <c r="R206">
        <v>10.4</v>
      </c>
      <c r="S206" s="3">
        <v>40939</v>
      </c>
      <c r="T206">
        <v>3.1</v>
      </c>
      <c r="U206" s="3">
        <v>40939</v>
      </c>
      <c r="V206">
        <v>76.27</v>
      </c>
    </row>
    <row r="207" spans="1:22">
      <c r="A207" s="3">
        <v>40968</v>
      </c>
      <c r="B207">
        <v>1.9704999999999999</v>
      </c>
      <c r="C207" s="3"/>
      <c r="E207" s="3">
        <v>40968</v>
      </c>
      <c r="F207">
        <v>0.85899999999999999</v>
      </c>
      <c r="G207" s="3">
        <v>40281</v>
      </c>
      <c r="H207">
        <v>1.873</v>
      </c>
      <c r="I207" s="3">
        <v>40968</v>
      </c>
      <c r="J207">
        <v>0.96299999999999997</v>
      </c>
      <c r="K207" s="3">
        <v>40968</v>
      </c>
      <c r="L207">
        <v>0.112</v>
      </c>
      <c r="M207" s="3">
        <v>40968</v>
      </c>
      <c r="N207">
        <v>0.29699999999999999</v>
      </c>
      <c r="O207" s="3">
        <v>40281</v>
      </c>
      <c r="P207">
        <v>-0.96799999999999997</v>
      </c>
      <c r="Q207" s="3">
        <v>40968</v>
      </c>
      <c r="R207">
        <v>10.1</v>
      </c>
      <c r="S207" s="3">
        <v>40968</v>
      </c>
      <c r="T207">
        <v>2.9</v>
      </c>
      <c r="U207" s="3">
        <v>40968</v>
      </c>
      <c r="V207">
        <v>81.150000000000006</v>
      </c>
    </row>
    <row r="208" spans="1:22">
      <c r="A208" s="3">
        <v>40998</v>
      </c>
      <c r="B208">
        <v>2.2088000000000001</v>
      </c>
      <c r="C208" s="3"/>
      <c r="E208" s="3">
        <v>40998</v>
      </c>
      <c r="F208">
        <v>1.0386</v>
      </c>
      <c r="G208" s="3">
        <v>40282</v>
      </c>
      <c r="H208">
        <v>1.8789</v>
      </c>
      <c r="I208" s="3">
        <v>40998</v>
      </c>
      <c r="J208">
        <v>0.98899999999999999</v>
      </c>
      <c r="K208" s="3">
        <v>40998</v>
      </c>
      <c r="L208">
        <v>0.11799999999999999</v>
      </c>
      <c r="M208" s="3">
        <v>40998</v>
      </c>
      <c r="N208">
        <v>0.318</v>
      </c>
      <c r="O208" s="3">
        <v>40282</v>
      </c>
      <c r="P208">
        <v>-0.95099999999999996</v>
      </c>
      <c r="Q208" s="3">
        <v>40999</v>
      </c>
      <c r="R208">
        <v>9.9</v>
      </c>
      <c r="S208" s="3">
        <v>40999</v>
      </c>
      <c r="T208">
        <v>3</v>
      </c>
      <c r="U208" s="3">
        <v>40998</v>
      </c>
      <c r="V208">
        <v>82.87</v>
      </c>
    </row>
    <row r="209" spans="1:22">
      <c r="A209" s="3">
        <v>41029</v>
      </c>
      <c r="B209">
        <v>1.9137</v>
      </c>
      <c r="C209" s="3"/>
      <c r="E209" s="3">
        <v>41029</v>
      </c>
      <c r="F209">
        <v>0.80789999999999995</v>
      </c>
      <c r="G209" s="3">
        <v>40283</v>
      </c>
      <c r="H209">
        <v>1.8961000000000001</v>
      </c>
      <c r="I209" s="3">
        <v>41029</v>
      </c>
      <c r="J209">
        <v>0.89700000000000002</v>
      </c>
      <c r="K209" s="3">
        <v>41029</v>
      </c>
      <c r="L209">
        <v>0.108</v>
      </c>
      <c r="M209" s="3">
        <v>41029</v>
      </c>
      <c r="N209">
        <v>0.26300000000000001</v>
      </c>
      <c r="O209" s="3">
        <v>40283</v>
      </c>
      <c r="P209">
        <v>-0.94899999999999995</v>
      </c>
      <c r="Q209" s="3">
        <v>41029</v>
      </c>
      <c r="R209">
        <v>9.8000000000000007</v>
      </c>
      <c r="S209" s="3">
        <v>41029</v>
      </c>
      <c r="T209">
        <v>2.6</v>
      </c>
      <c r="U209" s="3">
        <v>41029</v>
      </c>
      <c r="V209">
        <v>79.819999999999993</v>
      </c>
    </row>
    <row r="210" spans="1:22">
      <c r="A210" s="3">
        <v>41060</v>
      </c>
      <c r="B210">
        <v>1.5577999999999999</v>
      </c>
      <c r="C210" s="3"/>
      <c r="E210" s="3">
        <v>41060</v>
      </c>
      <c r="F210">
        <v>0.6552</v>
      </c>
      <c r="G210" s="3">
        <v>40284</v>
      </c>
      <c r="H210">
        <v>1.8595000000000002</v>
      </c>
      <c r="I210" s="3">
        <v>41060</v>
      </c>
      <c r="J210">
        <v>0.82399999999999995</v>
      </c>
      <c r="K210" s="3">
        <v>41060</v>
      </c>
      <c r="L210">
        <v>0.105</v>
      </c>
      <c r="M210" s="3">
        <v>41060</v>
      </c>
      <c r="N210">
        <v>0.20699999999999999</v>
      </c>
      <c r="O210" s="3">
        <v>40284</v>
      </c>
      <c r="P210">
        <v>-0.94599999999999995</v>
      </c>
      <c r="Q210" s="3">
        <v>41060</v>
      </c>
      <c r="R210">
        <v>9.6999999999999993</v>
      </c>
      <c r="S210" s="3">
        <v>41060</v>
      </c>
      <c r="T210">
        <v>2.2000000000000002</v>
      </c>
      <c r="U210" s="3">
        <v>41060</v>
      </c>
      <c r="V210">
        <v>78.319999999999993</v>
      </c>
    </row>
    <row r="211" spans="1:22">
      <c r="A211" s="3">
        <v>41089</v>
      </c>
      <c r="B211">
        <v>1.6449</v>
      </c>
      <c r="C211" s="3"/>
      <c r="E211" s="3">
        <v>41089</v>
      </c>
      <c r="F211">
        <v>0.71809999999999996</v>
      </c>
      <c r="G211" s="3">
        <v>40287</v>
      </c>
      <c r="H211">
        <v>1.8437999999999999</v>
      </c>
      <c r="I211" s="3">
        <v>41089</v>
      </c>
      <c r="J211">
        <v>0.83699999999999997</v>
      </c>
      <c r="K211" s="3">
        <v>41089</v>
      </c>
      <c r="L211">
        <v>0.114</v>
      </c>
      <c r="M211" s="3">
        <v>41089</v>
      </c>
      <c r="N211">
        <v>0.22</v>
      </c>
      <c r="O211" s="3">
        <v>40287</v>
      </c>
      <c r="P211">
        <v>-0.93600000000000005</v>
      </c>
      <c r="Q211" s="3">
        <v>41090</v>
      </c>
      <c r="R211">
        <v>9.1999999999999993</v>
      </c>
      <c r="S211" s="3">
        <v>41090</v>
      </c>
      <c r="T211">
        <v>2.2999999999999998</v>
      </c>
      <c r="U211" s="3">
        <v>41089</v>
      </c>
      <c r="V211">
        <v>79.790000000000006</v>
      </c>
    </row>
    <row r="212" spans="1:22">
      <c r="A212" s="3">
        <v>41121</v>
      </c>
      <c r="B212">
        <v>1.4679</v>
      </c>
      <c r="C212" s="3"/>
      <c r="E212" s="3">
        <v>41121</v>
      </c>
      <c r="F212">
        <v>0.58099999999999996</v>
      </c>
      <c r="G212" s="3">
        <v>40288</v>
      </c>
      <c r="H212">
        <v>1.8772</v>
      </c>
      <c r="I212" s="3">
        <v>41121</v>
      </c>
      <c r="J212">
        <v>0.79400000000000004</v>
      </c>
      <c r="K212" s="3">
        <v>41121</v>
      </c>
      <c r="L212">
        <v>0.10299999999999999</v>
      </c>
      <c r="M212" s="3">
        <v>41121</v>
      </c>
      <c r="N212">
        <v>0.19800000000000001</v>
      </c>
      <c r="O212" s="3">
        <v>40288</v>
      </c>
      <c r="P212">
        <v>-0.90900000000000003</v>
      </c>
      <c r="Q212" s="3">
        <v>41121</v>
      </c>
      <c r="R212">
        <v>8</v>
      </c>
      <c r="S212" s="3">
        <v>41121</v>
      </c>
      <c r="T212">
        <v>2.2999999999999998</v>
      </c>
      <c r="U212" s="3">
        <v>41121</v>
      </c>
      <c r="V212">
        <v>78.12</v>
      </c>
    </row>
    <row r="213" spans="1:22">
      <c r="A213" s="3">
        <v>41152</v>
      </c>
      <c r="B213">
        <v>1.5484</v>
      </c>
      <c r="C213" s="3"/>
      <c r="E213" s="3">
        <v>41152</v>
      </c>
      <c r="F213">
        <v>0.59</v>
      </c>
      <c r="G213" s="3">
        <v>40289</v>
      </c>
      <c r="H213">
        <v>1.8714</v>
      </c>
      <c r="I213" s="3">
        <v>41152</v>
      </c>
      <c r="J213">
        <v>0.79700000000000004</v>
      </c>
      <c r="K213" s="3">
        <v>41152</v>
      </c>
      <c r="L213">
        <v>9.5000000000000001E-2</v>
      </c>
      <c r="M213" s="3">
        <v>41152</v>
      </c>
      <c r="N213">
        <v>0.20899999999999999</v>
      </c>
      <c r="O213" s="3">
        <v>40289</v>
      </c>
      <c r="P213">
        <v>-0.90500000000000003</v>
      </c>
      <c r="Q213" s="3">
        <v>41152</v>
      </c>
      <c r="R213">
        <v>6.3</v>
      </c>
      <c r="S213" s="3">
        <v>41152</v>
      </c>
      <c r="T213">
        <v>2.4</v>
      </c>
      <c r="U213" s="3">
        <v>41152</v>
      </c>
      <c r="V213">
        <v>78.39</v>
      </c>
    </row>
    <row r="214" spans="1:22">
      <c r="A214" s="3">
        <v>41180</v>
      </c>
      <c r="B214">
        <v>1.6335</v>
      </c>
      <c r="C214" s="3"/>
      <c r="E214" s="3">
        <v>41180</v>
      </c>
      <c r="F214">
        <v>0.625</v>
      </c>
      <c r="G214" s="3">
        <v>40290</v>
      </c>
      <c r="H214">
        <v>1.8512999999999999</v>
      </c>
      <c r="I214" s="3">
        <v>41180</v>
      </c>
      <c r="J214">
        <v>0.77800000000000002</v>
      </c>
      <c r="K214" s="3">
        <v>41180</v>
      </c>
      <c r="L214">
        <v>9.8000000000000004E-2</v>
      </c>
      <c r="M214" s="3">
        <v>41180</v>
      </c>
      <c r="N214">
        <v>0.19700000000000001</v>
      </c>
      <c r="O214" s="3">
        <v>40290</v>
      </c>
      <c r="P214">
        <v>-0.91800000000000004</v>
      </c>
      <c r="Q214" s="3">
        <v>41182</v>
      </c>
      <c r="R214">
        <v>6.7</v>
      </c>
      <c r="S214" s="3">
        <v>41182</v>
      </c>
      <c r="T214">
        <v>2.4</v>
      </c>
      <c r="U214" s="3">
        <v>41180</v>
      </c>
      <c r="V214">
        <v>77.959999999999994</v>
      </c>
    </row>
    <row r="215" spans="1:22">
      <c r="A215" s="3">
        <v>41213</v>
      </c>
      <c r="B215">
        <v>1.6901000000000002</v>
      </c>
      <c r="C215" s="3"/>
      <c r="E215" s="3">
        <v>41213</v>
      </c>
      <c r="F215">
        <v>0.72130000000000005</v>
      </c>
      <c r="G215" s="3">
        <v>40291</v>
      </c>
      <c r="H215">
        <v>1.8755999999999999</v>
      </c>
      <c r="I215" s="3">
        <v>41213</v>
      </c>
      <c r="J215">
        <v>0.77500000000000002</v>
      </c>
      <c r="K215" s="3">
        <v>41213</v>
      </c>
      <c r="L215">
        <v>0.1</v>
      </c>
      <c r="M215" s="3">
        <v>41213</v>
      </c>
      <c r="N215">
        <v>0.19900000000000001</v>
      </c>
      <c r="O215" s="3">
        <v>40291</v>
      </c>
      <c r="P215">
        <v>-0.93100000000000005</v>
      </c>
      <c r="Q215" s="3">
        <v>41213</v>
      </c>
      <c r="R215">
        <v>7.3</v>
      </c>
      <c r="S215" s="3">
        <v>41213</v>
      </c>
      <c r="T215">
        <v>2.2999999999999998</v>
      </c>
      <c r="U215" s="3">
        <v>41213</v>
      </c>
      <c r="V215">
        <v>79.77</v>
      </c>
    </row>
    <row r="216" spans="1:22">
      <c r="A216" s="3">
        <v>41243</v>
      </c>
      <c r="B216">
        <v>1.6156000000000001</v>
      </c>
      <c r="C216" s="3"/>
      <c r="E216" s="3">
        <v>41243</v>
      </c>
      <c r="F216">
        <v>0.61699999999999999</v>
      </c>
      <c r="G216" s="3">
        <v>40294</v>
      </c>
      <c r="H216">
        <v>1.8791</v>
      </c>
      <c r="I216" s="3">
        <v>41243</v>
      </c>
      <c r="J216">
        <v>0.71599999999999997</v>
      </c>
      <c r="K216" s="3">
        <v>41243</v>
      </c>
      <c r="L216">
        <v>9.8000000000000004E-2</v>
      </c>
      <c r="M216" s="3">
        <v>41243</v>
      </c>
      <c r="N216">
        <v>0.17399999999999999</v>
      </c>
      <c r="O216" s="3">
        <v>40294</v>
      </c>
      <c r="P216">
        <v>-0.91700000000000004</v>
      </c>
      <c r="Q216" s="3">
        <v>41243</v>
      </c>
      <c r="R216">
        <v>7.2</v>
      </c>
      <c r="S216" s="3">
        <v>41243</v>
      </c>
      <c r="T216">
        <v>2.1</v>
      </c>
      <c r="U216" s="3">
        <v>41243</v>
      </c>
      <c r="V216">
        <v>82.48</v>
      </c>
    </row>
    <row r="217" spans="1:22">
      <c r="A217" s="3">
        <v>41274</v>
      </c>
      <c r="B217">
        <v>1.7574000000000001</v>
      </c>
      <c r="C217" s="3"/>
      <c r="E217" s="3">
        <v>41274</v>
      </c>
      <c r="F217">
        <v>0.72289999999999999</v>
      </c>
      <c r="G217" s="3">
        <v>40295</v>
      </c>
      <c r="H217">
        <v>1.9555</v>
      </c>
      <c r="I217" s="3">
        <v>41274</v>
      </c>
      <c r="J217">
        <v>0.79100000000000004</v>
      </c>
      <c r="K217" s="3">
        <v>41274</v>
      </c>
      <c r="L217">
        <v>9.8000000000000004E-2</v>
      </c>
      <c r="M217" s="3">
        <v>41274</v>
      </c>
      <c r="N217">
        <v>0.185</v>
      </c>
      <c r="O217" s="3">
        <v>40295</v>
      </c>
      <c r="P217">
        <v>-0.90300000000000002</v>
      </c>
      <c r="Q217" s="3">
        <v>41274</v>
      </c>
      <c r="R217">
        <v>8</v>
      </c>
      <c r="S217" s="3">
        <v>41274</v>
      </c>
      <c r="T217">
        <v>2.6</v>
      </c>
      <c r="U217" s="3">
        <v>41274</v>
      </c>
      <c r="V217">
        <v>86.75</v>
      </c>
    </row>
    <row r="218" spans="1:22">
      <c r="A218" s="3">
        <v>41305</v>
      </c>
      <c r="B218">
        <v>1.9849000000000001</v>
      </c>
      <c r="C218" s="3"/>
      <c r="E218" s="3">
        <v>41305</v>
      </c>
      <c r="F218">
        <v>0.87819999999999998</v>
      </c>
      <c r="G218" s="3">
        <v>40296</v>
      </c>
      <c r="H218">
        <v>2.0078999999999998</v>
      </c>
      <c r="I218" s="3">
        <v>41305</v>
      </c>
      <c r="J218">
        <v>0.754</v>
      </c>
      <c r="K218" s="3">
        <v>41305</v>
      </c>
      <c r="L218">
        <v>7.4999999999999997E-2</v>
      </c>
      <c r="M218" s="3">
        <v>41305</v>
      </c>
      <c r="N218">
        <v>0.14899999999999999</v>
      </c>
      <c r="O218" s="3">
        <v>40296</v>
      </c>
      <c r="P218">
        <v>-0.90500000000000003</v>
      </c>
      <c r="Q218" s="3">
        <v>41305</v>
      </c>
      <c r="R218">
        <v>7.6</v>
      </c>
      <c r="S218" s="3">
        <v>41305</v>
      </c>
      <c r="T218">
        <v>2.7</v>
      </c>
      <c r="U218" s="3">
        <v>41305</v>
      </c>
      <c r="V218">
        <v>91.71</v>
      </c>
    </row>
    <row r="219" spans="1:22">
      <c r="A219" s="3">
        <v>41333</v>
      </c>
      <c r="B219">
        <v>1.8755999999999999</v>
      </c>
      <c r="C219" s="3"/>
      <c r="E219" s="3">
        <v>41333</v>
      </c>
      <c r="F219">
        <v>0.76119999999999999</v>
      </c>
      <c r="G219" s="3">
        <v>40297</v>
      </c>
      <c r="H219">
        <v>2.0581</v>
      </c>
      <c r="I219" s="3">
        <v>41333</v>
      </c>
      <c r="J219">
        <v>0.66300000000000003</v>
      </c>
      <c r="K219" s="3">
        <v>41333</v>
      </c>
      <c r="L219">
        <v>5.0999999999999997E-2</v>
      </c>
      <c r="M219" s="3">
        <v>41333</v>
      </c>
      <c r="N219">
        <v>0.123</v>
      </c>
      <c r="O219" s="3">
        <v>40297</v>
      </c>
      <c r="P219">
        <v>-0.91100000000000003</v>
      </c>
      <c r="Q219" s="3">
        <v>41333</v>
      </c>
      <c r="R219">
        <v>6.9</v>
      </c>
      <c r="S219" s="3">
        <v>41333</v>
      </c>
      <c r="T219">
        <v>2.9</v>
      </c>
      <c r="U219" s="3">
        <v>41333</v>
      </c>
      <c r="V219">
        <v>92.56</v>
      </c>
    </row>
    <row r="220" spans="1:22">
      <c r="A220" s="3">
        <v>41362</v>
      </c>
      <c r="B220">
        <v>1.8486</v>
      </c>
      <c r="C220" s="3"/>
      <c r="E220" s="3">
        <v>41362</v>
      </c>
      <c r="F220">
        <v>0.76439999999999997</v>
      </c>
      <c r="G220" s="3">
        <v>40298</v>
      </c>
      <c r="H220">
        <v>2.0202</v>
      </c>
      <c r="I220" s="3">
        <v>41362</v>
      </c>
      <c r="J220">
        <v>0.55100000000000005</v>
      </c>
      <c r="K220" s="3">
        <v>41362</v>
      </c>
      <c r="L220">
        <v>5.1999999999999998E-2</v>
      </c>
      <c r="M220" s="3">
        <v>41362</v>
      </c>
      <c r="N220">
        <v>0.13600000000000001</v>
      </c>
      <c r="O220" s="3">
        <v>40298</v>
      </c>
      <c r="P220">
        <v>-0.90200000000000002</v>
      </c>
      <c r="Q220" s="3">
        <v>41364</v>
      </c>
      <c r="R220">
        <v>6.9</v>
      </c>
      <c r="S220" s="3">
        <v>41364</v>
      </c>
      <c r="T220">
        <v>3.1</v>
      </c>
      <c r="U220" s="3">
        <v>41362</v>
      </c>
      <c r="V220">
        <v>94.22</v>
      </c>
    </row>
    <row r="221" spans="1:22">
      <c r="A221" s="3">
        <v>41394</v>
      </c>
      <c r="B221">
        <v>1.6717</v>
      </c>
      <c r="C221" s="3"/>
      <c r="E221" s="3">
        <v>41394</v>
      </c>
      <c r="F221">
        <v>0.67600000000000005</v>
      </c>
      <c r="G221" s="3">
        <v>40301</v>
      </c>
      <c r="H221">
        <v>2.0219999999999998</v>
      </c>
      <c r="I221" s="3">
        <v>41394</v>
      </c>
      <c r="J221">
        <v>0.60899999999999999</v>
      </c>
      <c r="K221" s="3">
        <v>41394</v>
      </c>
      <c r="L221">
        <v>0.128</v>
      </c>
      <c r="M221" s="3">
        <v>41394</v>
      </c>
      <c r="N221">
        <v>0.26</v>
      </c>
      <c r="O221" s="3">
        <v>40301</v>
      </c>
      <c r="P221">
        <v>-0.90100000000000002</v>
      </c>
      <c r="Q221" s="3">
        <v>41394</v>
      </c>
      <c r="R221">
        <v>7.1</v>
      </c>
      <c r="S221" s="3">
        <v>41394</v>
      </c>
      <c r="T221">
        <v>3.2</v>
      </c>
      <c r="U221" s="3">
        <v>41394</v>
      </c>
      <c r="V221">
        <v>97.45</v>
      </c>
    </row>
    <row r="222" spans="1:22">
      <c r="A222" s="3">
        <v>41425</v>
      </c>
      <c r="B222">
        <v>2.1282000000000001</v>
      </c>
      <c r="C222" s="3"/>
      <c r="E222" s="3">
        <v>41425</v>
      </c>
      <c r="F222">
        <v>1.0177</v>
      </c>
      <c r="G222" s="3">
        <v>40302</v>
      </c>
      <c r="H222">
        <v>1.9706000000000001</v>
      </c>
      <c r="I222" s="3">
        <v>41425</v>
      </c>
      <c r="J222">
        <v>0.85699999999999998</v>
      </c>
      <c r="K222" s="3">
        <v>41425</v>
      </c>
      <c r="L222">
        <v>0.14599999999999999</v>
      </c>
      <c r="M222" s="3">
        <v>41425</v>
      </c>
      <c r="N222">
        <v>0.35</v>
      </c>
      <c r="O222" s="3">
        <v>40302</v>
      </c>
      <c r="P222">
        <v>-0.90200000000000002</v>
      </c>
      <c r="Q222" s="3">
        <v>41425</v>
      </c>
      <c r="R222">
        <v>6.9</v>
      </c>
      <c r="S222" s="3">
        <v>41425</v>
      </c>
      <c r="T222">
        <v>3.5</v>
      </c>
      <c r="U222" s="3">
        <v>41425</v>
      </c>
      <c r="V222">
        <v>100.45</v>
      </c>
    </row>
    <row r="223" spans="1:22">
      <c r="A223" s="3">
        <v>41453</v>
      </c>
      <c r="B223">
        <v>2.4857</v>
      </c>
      <c r="C223" s="3"/>
      <c r="E223" s="3">
        <v>41453</v>
      </c>
      <c r="F223">
        <v>1.3945000000000001</v>
      </c>
      <c r="G223" s="3">
        <v>40303</v>
      </c>
      <c r="H223">
        <v>1.9097</v>
      </c>
      <c r="I223" s="3">
        <v>41453</v>
      </c>
      <c r="J223">
        <v>0.85299999999999998</v>
      </c>
      <c r="K223" s="3">
        <v>41453</v>
      </c>
      <c r="L223">
        <v>0.13200000000000001</v>
      </c>
      <c r="M223" s="3">
        <v>41453</v>
      </c>
      <c r="N223">
        <v>0.313</v>
      </c>
      <c r="O223" s="3">
        <v>40303</v>
      </c>
      <c r="P223">
        <v>-0.90400000000000003</v>
      </c>
      <c r="Q223" s="3">
        <v>41455</v>
      </c>
      <c r="R223">
        <v>6.8</v>
      </c>
      <c r="S223" s="3">
        <v>41455</v>
      </c>
      <c r="T223">
        <v>3.8</v>
      </c>
      <c r="U223" s="3">
        <v>41453</v>
      </c>
      <c r="V223">
        <v>99.14</v>
      </c>
    </row>
    <row r="224" spans="1:22">
      <c r="A224" s="3"/>
      <c r="C224" s="3"/>
      <c r="E224" s="3"/>
      <c r="G224" s="3"/>
      <c r="I224" s="3"/>
      <c r="K224" s="3"/>
      <c r="M224" s="3"/>
      <c r="O224" s="3"/>
      <c r="U224" s="3"/>
    </row>
    <row r="225" spans="1:21">
      <c r="A225" s="3"/>
      <c r="C225" s="3"/>
      <c r="E225" s="3"/>
      <c r="G225" s="3"/>
      <c r="I225" s="3"/>
      <c r="K225" s="3"/>
      <c r="M225" s="3"/>
      <c r="O225" s="3"/>
      <c r="U225" s="3"/>
    </row>
    <row r="226" spans="1:21">
      <c r="A226" s="3"/>
      <c r="C226" s="3"/>
      <c r="E226" s="3"/>
      <c r="G226" s="3"/>
      <c r="I226" s="3"/>
      <c r="K226" s="3"/>
      <c r="M226" s="3"/>
      <c r="O226" s="3"/>
      <c r="U226" s="3"/>
    </row>
    <row r="227" spans="1:21">
      <c r="A227" s="3"/>
      <c r="C227" s="3"/>
      <c r="E227" s="3"/>
      <c r="G227" s="3"/>
      <c r="I227" s="3"/>
      <c r="K227" s="3"/>
      <c r="M227" s="3"/>
      <c r="O227" s="3"/>
      <c r="U227" s="3"/>
    </row>
    <row r="228" spans="1:21">
      <c r="A228" s="3"/>
      <c r="C228" s="3"/>
      <c r="E228" s="3"/>
      <c r="G228" s="3"/>
      <c r="I228" s="3"/>
      <c r="K228" s="3"/>
      <c r="M228" s="3"/>
      <c r="O228" s="3"/>
      <c r="U228" s="3"/>
    </row>
    <row r="229" spans="1:21">
      <c r="A229" s="3"/>
      <c r="C229" s="3"/>
      <c r="E229" s="3"/>
      <c r="G229" s="3"/>
      <c r="I229" s="3"/>
      <c r="K229" s="3"/>
      <c r="M229" s="3"/>
      <c r="O229" s="3"/>
      <c r="U229" s="3"/>
    </row>
    <row r="230" spans="1:21">
      <c r="A230" s="3"/>
      <c r="C230" s="3"/>
      <c r="E230" s="3"/>
      <c r="G230" s="3"/>
      <c r="I230" s="3"/>
      <c r="K230" s="3"/>
      <c r="M230" s="3"/>
      <c r="O230" s="3"/>
      <c r="U230" s="3"/>
    </row>
    <row r="231" spans="1:21">
      <c r="A231" s="3"/>
      <c r="C231" s="3"/>
      <c r="E231" s="3"/>
      <c r="G231" s="3"/>
      <c r="I231" s="3"/>
      <c r="K231" s="3"/>
      <c r="M231" s="3"/>
      <c r="O231" s="3"/>
      <c r="U231" s="3"/>
    </row>
    <row r="232" spans="1:21">
      <c r="A232" s="3"/>
      <c r="C232" s="3"/>
      <c r="E232" s="3"/>
      <c r="G232" s="3"/>
      <c r="I232" s="3"/>
      <c r="K232" s="3"/>
      <c r="M232" s="3"/>
      <c r="O232" s="3"/>
      <c r="U232" s="3"/>
    </row>
    <row r="233" spans="1:21">
      <c r="A233" s="3"/>
      <c r="C233" s="3"/>
      <c r="E233" s="3"/>
      <c r="G233" s="3"/>
      <c r="I233" s="3"/>
      <c r="K233" s="3"/>
      <c r="M233" s="3"/>
      <c r="O233" s="3"/>
      <c r="U233" s="3"/>
    </row>
    <row r="234" spans="1:21">
      <c r="A234" s="3"/>
      <c r="C234" s="3"/>
      <c r="E234" s="3"/>
      <c r="G234" s="3"/>
      <c r="I234" s="3"/>
      <c r="K234" s="3"/>
      <c r="M234" s="3"/>
      <c r="O234" s="3"/>
      <c r="U234" s="3"/>
    </row>
    <row r="235" spans="1:21">
      <c r="A235" s="3"/>
      <c r="C235" s="3"/>
      <c r="E235" s="3"/>
      <c r="G235" s="3"/>
      <c r="I235" s="3"/>
      <c r="K235" s="3"/>
      <c r="M235" s="3"/>
      <c r="O235" s="3"/>
      <c r="U235" s="3"/>
    </row>
    <row r="236" spans="1:21">
      <c r="A236" s="3"/>
      <c r="C236" s="3"/>
      <c r="E236" s="3"/>
      <c r="G236" s="3"/>
      <c r="I236" s="3"/>
      <c r="K236" s="3"/>
      <c r="M236" s="3"/>
      <c r="O236" s="3"/>
      <c r="U236" s="3"/>
    </row>
    <row r="237" spans="1:21">
      <c r="A237" s="3"/>
      <c r="C237" s="3"/>
      <c r="E237" s="3"/>
      <c r="G237" s="3"/>
      <c r="I237" s="3"/>
      <c r="K237" s="3"/>
      <c r="M237" s="3"/>
      <c r="O237" s="3"/>
      <c r="U237" s="3"/>
    </row>
    <row r="238" spans="1:21">
      <c r="A238" s="3"/>
      <c r="C238" s="3"/>
      <c r="E238" s="3"/>
      <c r="G238" s="3"/>
      <c r="I238" s="3"/>
      <c r="K238" s="3"/>
      <c r="M238" s="3"/>
      <c r="O238" s="3"/>
      <c r="U238" s="3"/>
    </row>
    <row r="239" spans="1:21">
      <c r="A239" s="3"/>
      <c r="C239" s="3"/>
      <c r="E239" s="3"/>
      <c r="G239" s="3"/>
      <c r="I239" s="3"/>
      <c r="K239" s="3"/>
      <c r="M239" s="3"/>
      <c r="O239" s="3"/>
      <c r="U239" s="3"/>
    </row>
    <row r="240" spans="1:21">
      <c r="A240" s="3"/>
      <c r="C240" s="3"/>
      <c r="E240" s="3"/>
      <c r="G240" s="3"/>
      <c r="I240" s="3"/>
      <c r="K240" s="3"/>
      <c r="M240" s="3"/>
      <c r="O240" s="3"/>
      <c r="U240" s="3"/>
    </row>
    <row r="241" spans="1:21">
      <c r="A241" s="3"/>
      <c r="C241" s="3"/>
      <c r="E241" s="3"/>
      <c r="G241" s="3"/>
      <c r="I241" s="3"/>
      <c r="K241" s="3"/>
      <c r="M241" s="3"/>
      <c r="O241" s="3"/>
      <c r="U241" s="3"/>
    </row>
    <row r="242" spans="1:21">
      <c r="A242" s="3"/>
      <c r="C242" s="3"/>
      <c r="E242" s="3"/>
      <c r="G242" s="3"/>
      <c r="I242" s="3"/>
      <c r="K242" s="3"/>
      <c r="M242" s="3"/>
      <c r="O242" s="3"/>
      <c r="U242" s="3"/>
    </row>
    <row r="243" spans="1:21">
      <c r="A243" s="3"/>
      <c r="C243" s="3"/>
      <c r="E243" s="3"/>
      <c r="G243" s="3"/>
      <c r="I243" s="3"/>
      <c r="K243" s="3"/>
      <c r="M243" s="3"/>
      <c r="O243" s="3"/>
      <c r="U243" s="3"/>
    </row>
    <row r="244" spans="1:21">
      <c r="A244" s="3"/>
      <c r="C244" s="3"/>
      <c r="E244" s="3"/>
      <c r="G244" s="3"/>
      <c r="I244" s="3"/>
      <c r="K244" s="3"/>
      <c r="M244" s="3"/>
      <c r="O244" s="3"/>
      <c r="U244" s="3"/>
    </row>
    <row r="245" spans="1:21">
      <c r="A245" s="3"/>
      <c r="C245" s="3"/>
      <c r="E245" s="3"/>
      <c r="G245" s="3"/>
      <c r="I245" s="3"/>
      <c r="K245" s="3"/>
      <c r="M245" s="3"/>
      <c r="O245" s="3"/>
      <c r="U245" s="3"/>
    </row>
    <row r="246" spans="1:21">
      <c r="A246" s="3"/>
      <c r="C246" s="3"/>
      <c r="E246" s="3"/>
      <c r="G246" s="3"/>
      <c r="I246" s="3"/>
      <c r="K246" s="3"/>
      <c r="M246" s="3"/>
      <c r="O246" s="3"/>
      <c r="U246" s="3"/>
    </row>
    <row r="247" spans="1:21">
      <c r="A247" s="3"/>
      <c r="C247" s="3"/>
      <c r="E247" s="3"/>
      <c r="G247" s="3"/>
      <c r="I247" s="3"/>
      <c r="K247" s="3"/>
      <c r="M247" s="3"/>
      <c r="O247" s="3"/>
      <c r="U247" s="3"/>
    </row>
    <row r="248" spans="1:21">
      <c r="A248" s="3"/>
      <c r="C248" s="3"/>
      <c r="E248" s="3"/>
      <c r="G248" s="3"/>
      <c r="I248" s="3"/>
      <c r="K248" s="3"/>
      <c r="M248" s="3"/>
      <c r="O248" s="3"/>
      <c r="U248" s="3"/>
    </row>
    <row r="249" spans="1:21">
      <c r="A249" s="3"/>
      <c r="C249" s="3"/>
      <c r="E249" s="3"/>
      <c r="G249" s="3"/>
      <c r="I249" s="3"/>
      <c r="K249" s="3"/>
      <c r="M249" s="3"/>
      <c r="O249" s="3"/>
      <c r="U249" s="3"/>
    </row>
    <row r="250" spans="1:21">
      <c r="A250" s="3"/>
      <c r="C250" s="3"/>
      <c r="E250" s="3"/>
      <c r="G250" s="3"/>
      <c r="I250" s="3"/>
      <c r="K250" s="3"/>
      <c r="M250" s="3"/>
      <c r="O250" s="3"/>
      <c r="U250" s="3"/>
    </row>
    <row r="251" spans="1:21">
      <c r="A251" s="3"/>
      <c r="C251" s="3"/>
      <c r="E251" s="3"/>
      <c r="G251" s="3"/>
      <c r="I251" s="3"/>
      <c r="K251" s="3"/>
      <c r="M251" s="3"/>
      <c r="O251" s="3"/>
      <c r="U251" s="3"/>
    </row>
    <row r="252" spans="1:21">
      <c r="A252" s="3"/>
      <c r="C252" s="3"/>
      <c r="E252" s="3"/>
      <c r="G252" s="3"/>
      <c r="I252" s="3"/>
      <c r="K252" s="3"/>
      <c r="M252" s="3"/>
      <c r="O252" s="3"/>
      <c r="U252" s="3"/>
    </row>
    <row r="253" spans="1:21">
      <c r="A253" s="3"/>
      <c r="C253" s="3"/>
      <c r="E253" s="3"/>
      <c r="G253" s="3"/>
      <c r="I253" s="3"/>
      <c r="K253" s="3"/>
      <c r="M253" s="3"/>
      <c r="O253" s="3"/>
      <c r="U253" s="3"/>
    </row>
    <row r="254" spans="1:21">
      <c r="A254" s="3"/>
      <c r="C254" s="3"/>
      <c r="E254" s="3"/>
      <c r="G254" s="3"/>
      <c r="I254" s="3"/>
      <c r="K254" s="3"/>
      <c r="M254" s="3"/>
      <c r="O254" s="3"/>
      <c r="U254" s="3"/>
    </row>
    <row r="255" spans="1:21">
      <c r="A255" s="3"/>
      <c r="C255" s="3"/>
      <c r="E255" s="3"/>
      <c r="G255" s="3"/>
      <c r="I255" s="3"/>
      <c r="K255" s="3"/>
      <c r="M255" s="3"/>
      <c r="O255" s="3"/>
      <c r="U255" s="3"/>
    </row>
    <row r="256" spans="1:21">
      <c r="A256" s="3"/>
      <c r="C256" s="3"/>
      <c r="E256" s="3"/>
      <c r="G256" s="3"/>
      <c r="I256" s="3"/>
      <c r="K256" s="3"/>
      <c r="M256" s="3"/>
      <c r="O256" s="3"/>
      <c r="U256" s="3"/>
    </row>
    <row r="257" spans="1:21">
      <c r="A257" s="3"/>
      <c r="C257" s="3"/>
      <c r="E257" s="3"/>
      <c r="G257" s="3"/>
      <c r="I257" s="3"/>
      <c r="K257" s="3"/>
      <c r="M257" s="3"/>
      <c r="O257" s="3"/>
      <c r="U257" s="3"/>
    </row>
    <row r="258" spans="1:21">
      <c r="A258" s="3"/>
      <c r="C258" s="3"/>
      <c r="E258" s="3"/>
      <c r="G258" s="3"/>
      <c r="I258" s="3"/>
      <c r="K258" s="3"/>
      <c r="M258" s="3"/>
      <c r="O258" s="3"/>
      <c r="U258" s="3"/>
    </row>
    <row r="259" spans="1:21">
      <c r="A259" s="3"/>
      <c r="C259" s="3"/>
      <c r="E259" s="3"/>
      <c r="G259" s="3"/>
      <c r="I259" s="3"/>
      <c r="K259" s="3"/>
      <c r="M259" s="3"/>
      <c r="O259" s="3"/>
      <c r="U259" s="3"/>
    </row>
    <row r="260" spans="1:21">
      <c r="A260" s="3"/>
      <c r="C260" s="3"/>
      <c r="E260" s="3"/>
      <c r="G260" s="3"/>
      <c r="I260" s="3"/>
      <c r="K260" s="3"/>
      <c r="M260" s="3"/>
      <c r="O260" s="3"/>
      <c r="U260" s="3"/>
    </row>
    <row r="261" spans="1:21">
      <c r="A261" s="3"/>
      <c r="C261" s="3"/>
      <c r="E261" s="3"/>
      <c r="G261" s="3"/>
      <c r="I261" s="3"/>
      <c r="K261" s="3"/>
      <c r="M261" s="3"/>
      <c r="O261" s="3"/>
      <c r="U261" s="3"/>
    </row>
    <row r="262" spans="1:21">
      <c r="A262" s="3"/>
      <c r="C262" s="3"/>
      <c r="E262" s="3"/>
      <c r="G262" s="3"/>
      <c r="I262" s="3"/>
      <c r="K262" s="3"/>
      <c r="M262" s="3"/>
      <c r="O262" s="3"/>
      <c r="U262" s="3"/>
    </row>
    <row r="263" spans="1:21">
      <c r="A263" s="3"/>
      <c r="C263" s="3"/>
      <c r="E263" s="3"/>
      <c r="G263" s="3"/>
      <c r="I263" s="3"/>
      <c r="K263" s="3"/>
      <c r="M263" s="3"/>
      <c r="O263" s="3"/>
      <c r="U263" s="3"/>
    </row>
    <row r="264" spans="1:21">
      <c r="A264" s="3"/>
      <c r="C264" s="3"/>
      <c r="E264" s="3"/>
      <c r="G264" s="3"/>
      <c r="I264" s="3"/>
      <c r="K264" s="3"/>
      <c r="M264" s="3"/>
      <c r="O264" s="3"/>
      <c r="U264" s="3"/>
    </row>
    <row r="265" spans="1:21">
      <c r="A265" s="3"/>
      <c r="C265" s="3"/>
      <c r="E265" s="3"/>
      <c r="G265" s="3"/>
      <c r="I265" s="3"/>
      <c r="K265" s="3"/>
      <c r="M265" s="3"/>
      <c r="O265" s="3"/>
      <c r="U265" s="3"/>
    </row>
    <row r="266" spans="1:21">
      <c r="A266" s="3"/>
      <c r="C266" s="3"/>
      <c r="E266" s="3"/>
      <c r="G266" s="3"/>
      <c r="I266" s="3"/>
      <c r="K266" s="3"/>
      <c r="M266" s="3"/>
      <c r="O266" s="3"/>
      <c r="U266" s="3"/>
    </row>
    <row r="267" spans="1:21">
      <c r="A267" s="3"/>
      <c r="C267" s="3"/>
      <c r="E267" s="3"/>
      <c r="G267" s="3"/>
      <c r="I267" s="3"/>
      <c r="K267" s="3"/>
      <c r="M267" s="3"/>
      <c r="O267" s="3"/>
      <c r="U267" s="3"/>
    </row>
    <row r="268" spans="1:21">
      <c r="A268" s="3"/>
      <c r="C268" s="3"/>
      <c r="E268" s="3"/>
      <c r="G268" s="3"/>
      <c r="I268" s="3"/>
      <c r="K268" s="3"/>
      <c r="M268" s="3"/>
      <c r="O268" s="3"/>
      <c r="U268" s="3"/>
    </row>
    <row r="269" spans="1:21">
      <c r="A269" s="3"/>
      <c r="C269" s="3"/>
      <c r="E269" s="3"/>
      <c r="G269" s="3"/>
      <c r="I269" s="3"/>
      <c r="K269" s="3"/>
      <c r="M269" s="3"/>
      <c r="O269" s="3"/>
      <c r="U269" s="3"/>
    </row>
    <row r="270" spans="1:21">
      <c r="A270" s="3"/>
      <c r="C270" s="3"/>
      <c r="E270" s="3"/>
      <c r="G270" s="3"/>
      <c r="I270" s="3"/>
      <c r="K270" s="3"/>
      <c r="M270" s="3"/>
      <c r="O270" s="3"/>
      <c r="U270" s="3"/>
    </row>
    <row r="271" spans="1:21">
      <c r="A271" s="3"/>
      <c r="C271" s="3"/>
      <c r="E271" s="3"/>
      <c r="G271" s="3"/>
      <c r="I271" s="3"/>
      <c r="K271" s="3"/>
      <c r="M271" s="3"/>
      <c r="O271" s="3"/>
      <c r="U271" s="3"/>
    </row>
    <row r="272" spans="1:21">
      <c r="A272" s="3"/>
      <c r="C272" s="3"/>
      <c r="E272" s="3"/>
      <c r="G272" s="3"/>
      <c r="I272" s="3"/>
      <c r="K272" s="3"/>
      <c r="M272" s="3"/>
      <c r="O272" s="3"/>
      <c r="U272" s="3"/>
    </row>
    <row r="273" spans="1:21">
      <c r="A273" s="3"/>
      <c r="C273" s="3"/>
      <c r="E273" s="3"/>
      <c r="G273" s="3"/>
      <c r="I273" s="3"/>
      <c r="K273" s="3"/>
      <c r="M273" s="3"/>
      <c r="O273" s="3"/>
      <c r="U273" s="3"/>
    </row>
    <row r="274" spans="1:21">
      <c r="A274" s="3"/>
      <c r="C274" s="3"/>
      <c r="E274" s="3"/>
      <c r="G274" s="3"/>
      <c r="I274" s="3"/>
      <c r="K274" s="3"/>
      <c r="M274" s="3"/>
      <c r="O274" s="3"/>
      <c r="U274" s="3"/>
    </row>
    <row r="275" spans="1:21">
      <c r="A275" s="3"/>
      <c r="C275" s="3"/>
      <c r="E275" s="3"/>
      <c r="G275" s="3"/>
      <c r="I275" s="3"/>
      <c r="K275" s="3"/>
      <c r="M275" s="3"/>
      <c r="O275" s="3"/>
      <c r="U275" s="3"/>
    </row>
    <row r="276" spans="1:21">
      <c r="A276" s="3"/>
      <c r="C276" s="3"/>
      <c r="E276" s="3"/>
      <c r="G276" s="3"/>
      <c r="I276" s="3"/>
      <c r="K276" s="3"/>
      <c r="M276" s="3"/>
      <c r="O276" s="3"/>
      <c r="U276" s="3"/>
    </row>
    <row r="277" spans="1:21">
      <c r="A277" s="3"/>
      <c r="C277" s="3"/>
      <c r="E277" s="3"/>
      <c r="G277" s="3"/>
      <c r="I277" s="3"/>
      <c r="K277" s="3"/>
      <c r="M277" s="3"/>
      <c r="O277" s="3"/>
      <c r="U277" s="3"/>
    </row>
    <row r="278" spans="1:21">
      <c r="A278" s="3"/>
      <c r="C278" s="3"/>
      <c r="E278" s="3"/>
      <c r="G278" s="3"/>
      <c r="I278" s="3"/>
      <c r="K278" s="3"/>
      <c r="M278" s="3"/>
      <c r="O278" s="3"/>
      <c r="U278" s="3"/>
    </row>
    <row r="279" spans="1:21">
      <c r="A279" s="3"/>
      <c r="C279" s="3"/>
      <c r="E279" s="3"/>
      <c r="G279" s="3"/>
      <c r="I279" s="3"/>
      <c r="K279" s="3"/>
      <c r="M279" s="3"/>
      <c r="O279" s="3"/>
      <c r="U279" s="3"/>
    </row>
    <row r="280" spans="1:21">
      <c r="A280" s="3"/>
      <c r="C280" s="3"/>
      <c r="E280" s="3"/>
      <c r="G280" s="3"/>
      <c r="I280" s="3"/>
      <c r="K280" s="3"/>
      <c r="M280" s="3"/>
      <c r="O280" s="3"/>
      <c r="U280" s="3"/>
    </row>
    <row r="281" spans="1:21">
      <c r="A281" s="3"/>
      <c r="C281" s="3"/>
      <c r="E281" s="3"/>
      <c r="G281" s="3"/>
      <c r="I281" s="3"/>
      <c r="K281" s="3"/>
      <c r="M281" s="3"/>
      <c r="O281" s="3"/>
      <c r="U281" s="3"/>
    </row>
    <row r="282" spans="1:21">
      <c r="A282" s="3"/>
      <c r="C282" s="3"/>
      <c r="E282" s="3"/>
      <c r="G282" s="3"/>
      <c r="I282" s="3"/>
      <c r="K282" s="3"/>
      <c r="M282" s="3"/>
      <c r="O282" s="3"/>
      <c r="U282" s="3"/>
    </row>
    <row r="283" spans="1:21">
      <c r="A283" s="3"/>
      <c r="C283" s="3"/>
      <c r="E283" s="3"/>
      <c r="G283" s="3"/>
      <c r="I283" s="3"/>
      <c r="K283" s="3"/>
      <c r="M283" s="3"/>
      <c r="O283" s="3"/>
      <c r="U283" s="3"/>
    </row>
    <row r="284" spans="1:21">
      <c r="A284" s="3"/>
      <c r="C284" s="3"/>
      <c r="E284" s="3"/>
      <c r="G284" s="3"/>
      <c r="I284" s="3"/>
      <c r="K284" s="3"/>
      <c r="M284" s="3"/>
      <c r="O284" s="3"/>
      <c r="U284" s="3"/>
    </row>
    <row r="285" spans="1:21">
      <c r="A285" s="3"/>
      <c r="C285" s="3"/>
      <c r="E285" s="3"/>
      <c r="G285" s="3"/>
      <c r="I285" s="3"/>
      <c r="K285" s="3"/>
      <c r="M285" s="3"/>
      <c r="O285" s="3"/>
      <c r="U285" s="3"/>
    </row>
    <row r="286" spans="1:21">
      <c r="A286" s="3"/>
      <c r="C286" s="3"/>
      <c r="E286" s="3"/>
      <c r="G286" s="3"/>
      <c r="I286" s="3"/>
      <c r="K286" s="3"/>
      <c r="M286" s="3"/>
      <c r="O286" s="3"/>
      <c r="U286" s="3"/>
    </row>
    <row r="287" spans="1:21">
      <c r="A287" s="3"/>
      <c r="C287" s="3"/>
      <c r="E287" s="3"/>
      <c r="G287" s="3"/>
      <c r="I287" s="3"/>
      <c r="K287" s="3"/>
      <c r="M287" s="3"/>
      <c r="O287" s="3"/>
      <c r="U287" s="3"/>
    </row>
    <row r="288" spans="1:21">
      <c r="A288" s="3"/>
      <c r="C288" s="3"/>
      <c r="E288" s="3"/>
      <c r="G288" s="3"/>
      <c r="I288" s="3"/>
      <c r="K288" s="3"/>
      <c r="M288" s="3"/>
      <c r="O288" s="3"/>
      <c r="U288" s="3"/>
    </row>
    <row r="289" spans="1:21">
      <c r="A289" s="3"/>
      <c r="C289" s="3"/>
      <c r="E289" s="3"/>
      <c r="G289" s="3"/>
      <c r="I289" s="3"/>
      <c r="K289" s="3"/>
      <c r="M289" s="3"/>
      <c r="O289" s="3"/>
      <c r="U289" s="3"/>
    </row>
    <row r="290" spans="1:21">
      <c r="A290" s="3"/>
      <c r="C290" s="3"/>
      <c r="E290" s="3"/>
      <c r="G290" s="3"/>
      <c r="I290" s="3"/>
      <c r="K290" s="3"/>
      <c r="M290" s="3"/>
      <c r="O290" s="3"/>
      <c r="U290" s="3"/>
    </row>
    <row r="291" spans="1:21">
      <c r="A291" s="3"/>
      <c r="C291" s="3"/>
      <c r="E291" s="3"/>
      <c r="G291" s="3"/>
      <c r="I291" s="3"/>
      <c r="K291" s="3"/>
      <c r="M291" s="3"/>
      <c r="O291" s="3"/>
      <c r="U291" s="3"/>
    </row>
    <row r="292" spans="1:21">
      <c r="A292" s="3"/>
      <c r="C292" s="3"/>
      <c r="E292" s="3"/>
      <c r="G292" s="3"/>
      <c r="I292" s="3"/>
      <c r="K292" s="3"/>
      <c r="M292" s="3"/>
      <c r="O292" s="3"/>
      <c r="U292" s="3"/>
    </row>
    <row r="293" spans="1:21">
      <c r="A293" s="3"/>
      <c r="C293" s="3"/>
      <c r="E293" s="3"/>
      <c r="G293" s="3"/>
      <c r="I293" s="3"/>
      <c r="K293" s="3"/>
      <c r="M293" s="3"/>
      <c r="O293" s="3"/>
      <c r="U293" s="3"/>
    </row>
    <row r="294" spans="1:21">
      <c r="A294" s="3"/>
      <c r="C294" s="3"/>
      <c r="E294" s="3"/>
      <c r="G294" s="3"/>
      <c r="I294" s="3"/>
      <c r="K294" s="3"/>
      <c r="M294" s="3"/>
      <c r="O294" s="3"/>
      <c r="U294" s="3"/>
    </row>
    <row r="295" spans="1:21">
      <c r="A295" s="3"/>
      <c r="C295" s="3"/>
      <c r="E295" s="3"/>
      <c r="G295" s="3"/>
      <c r="I295" s="3"/>
      <c r="K295" s="3"/>
      <c r="M295" s="3"/>
      <c r="O295" s="3"/>
      <c r="U295" s="3"/>
    </row>
    <row r="296" spans="1:21">
      <c r="A296" s="3"/>
      <c r="C296" s="3"/>
      <c r="E296" s="3"/>
      <c r="G296" s="3"/>
      <c r="I296" s="3"/>
      <c r="K296" s="3"/>
      <c r="M296" s="3"/>
      <c r="O296" s="3"/>
      <c r="U296" s="3"/>
    </row>
    <row r="297" spans="1:21">
      <c r="A297" s="3"/>
      <c r="C297" s="3"/>
      <c r="E297" s="3"/>
      <c r="G297" s="3"/>
      <c r="I297" s="3"/>
      <c r="K297" s="3"/>
      <c r="M297" s="3"/>
      <c r="O297" s="3"/>
      <c r="U297" s="3"/>
    </row>
    <row r="298" spans="1:21">
      <c r="A298" s="3"/>
      <c r="C298" s="3"/>
      <c r="E298" s="3"/>
      <c r="G298" s="3"/>
      <c r="I298" s="3"/>
      <c r="K298" s="3"/>
      <c r="M298" s="3"/>
      <c r="O298" s="3"/>
      <c r="U298" s="3"/>
    </row>
    <row r="299" spans="1:21">
      <c r="A299" s="3"/>
      <c r="C299" s="3"/>
      <c r="E299" s="3"/>
      <c r="G299" s="3"/>
      <c r="I299" s="3"/>
      <c r="K299" s="3"/>
      <c r="M299" s="3"/>
      <c r="O299" s="3"/>
      <c r="U299" s="3"/>
    </row>
    <row r="300" spans="1:21">
      <c r="A300" s="3"/>
      <c r="C300" s="3"/>
      <c r="E300" s="3"/>
      <c r="G300" s="3"/>
      <c r="I300" s="3"/>
      <c r="K300" s="3"/>
      <c r="M300" s="3"/>
      <c r="O300" s="3"/>
      <c r="U300" s="3"/>
    </row>
    <row r="301" spans="1:21">
      <c r="A301" s="3"/>
      <c r="C301" s="3"/>
      <c r="E301" s="3"/>
      <c r="G301" s="3"/>
      <c r="I301" s="3"/>
      <c r="K301" s="3"/>
      <c r="M301" s="3"/>
      <c r="O301" s="3"/>
      <c r="U301" s="3"/>
    </row>
    <row r="302" spans="1:21">
      <c r="A302" s="3"/>
      <c r="C302" s="3"/>
      <c r="E302" s="3"/>
      <c r="G302" s="3"/>
      <c r="I302" s="3"/>
      <c r="K302" s="3"/>
      <c r="M302" s="3"/>
      <c r="O302" s="3"/>
      <c r="U302" s="3"/>
    </row>
    <row r="303" spans="1:21">
      <c r="A303" s="3"/>
      <c r="C303" s="3"/>
      <c r="E303" s="3"/>
      <c r="G303" s="3"/>
      <c r="I303" s="3"/>
      <c r="K303" s="3"/>
      <c r="M303" s="3"/>
      <c r="O303" s="3"/>
      <c r="U303" s="3"/>
    </row>
    <row r="304" spans="1:21">
      <c r="A304" s="3"/>
      <c r="C304" s="3"/>
      <c r="E304" s="3"/>
      <c r="G304" s="3"/>
      <c r="I304" s="3"/>
      <c r="K304" s="3"/>
      <c r="M304" s="3"/>
      <c r="O304" s="3"/>
      <c r="U304" s="3"/>
    </row>
    <row r="305" spans="1:21">
      <c r="A305" s="3"/>
      <c r="C305" s="3"/>
      <c r="E305" s="3"/>
      <c r="G305" s="3"/>
      <c r="I305" s="3"/>
      <c r="K305" s="3"/>
      <c r="M305" s="3"/>
      <c r="O305" s="3"/>
      <c r="U305" s="3"/>
    </row>
    <row r="306" spans="1:21">
      <c r="A306" s="3"/>
      <c r="C306" s="3"/>
      <c r="E306" s="3"/>
      <c r="G306" s="3"/>
      <c r="I306" s="3"/>
      <c r="K306" s="3"/>
      <c r="M306" s="3"/>
      <c r="O306" s="3"/>
      <c r="U306" s="3"/>
    </row>
    <row r="307" spans="1:21">
      <c r="A307" s="3"/>
      <c r="C307" s="3"/>
      <c r="E307" s="3"/>
      <c r="G307" s="3"/>
      <c r="I307" s="3"/>
      <c r="K307" s="3"/>
      <c r="M307" s="3"/>
      <c r="O307" s="3"/>
      <c r="U307" s="3"/>
    </row>
    <row r="308" spans="1:21">
      <c r="A308" s="3"/>
      <c r="C308" s="3"/>
      <c r="E308" s="3"/>
      <c r="G308" s="3"/>
      <c r="I308" s="3"/>
      <c r="K308" s="3"/>
      <c r="M308" s="3"/>
      <c r="O308" s="3"/>
      <c r="U308" s="3"/>
    </row>
    <row r="309" spans="1:21">
      <c r="A309" s="3"/>
      <c r="C309" s="3"/>
      <c r="E309" s="3"/>
      <c r="G309" s="3"/>
      <c r="I309" s="3"/>
      <c r="K309" s="3"/>
      <c r="M309" s="3"/>
      <c r="O309" s="3"/>
      <c r="U309" s="3"/>
    </row>
    <row r="310" spans="1:21">
      <c r="A310" s="3"/>
      <c r="C310" s="3"/>
      <c r="E310" s="3"/>
      <c r="G310" s="3"/>
      <c r="I310" s="3"/>
      <c r="K310" s="3"/>
      <c r="M310" s="3"/>
      <c r="O310" s="3"/>
      <c r="U310" s="3"/>
    </row>
    <row r="311" spans="1:21">
      <c r="A311" s="3"/>
      <c r="C311" s="3"/>
      <c r="E311" s="3"/>
      <c r="G311" s="3"/>
      <c r="I311" s="3"/>
      <c r="K311" s="3"/>
      <c r="M311" s="3"/>
      <c r="O311" s="3"/>
      <c r="U311" s="3"/>
    </row>
    <row r="312" spans="1:21">
      <c r="A312" s="3"/>
      <c r="C312" s="3"/>
      <c r="E312" s="3"/>
      <c r="G312" s="3"/>
      <c r="I312" s="3"/>
      <c r="K312" s="3"/>
      <c r="M312" s="3"/>
      <c r="O312" s="3"/>
      <c r="U312" s="3"/>
    </row>
    <row r="313" spans="1:21">
      <c r="A313" s="3"/>
      <c r="C313" s="3"/>
      <c r="E313" s="3"/>
      <c r="G313" s="3"/>
      <c r="I313" s="3"/>
      <c r="K313" s="3"/>
      <c r="M313" s="3"/>
      <c r="O313" s="3"/>
      <c r="U313" s="3"/>
    </row>
    <row r="314" spans="1:21">
      <c r="A314" s="3"/>
      <c r="C314" s="3"/>
      <c r="E314" s="3"/>
      <c r="G314" s="3"/>
      <c r="I314" s="3"/>
      <c r="K314" s="3"/>
      <c r="M314" s="3"/>
      <c r="O314" s="3"/>
      <c r="U314" s="3"/>
    </row>
    <row r="315" spans="1:21">
      <c r="A315" s="3"/>
      <c r="C315" s="3"/>
      <c r="E315" s="3"/>
      <c r="G315" s="3"/>
      <c r="I315" s="3"/>
      <c r="K315" s="3"/>
      <c r="M315" s="3"/>
      <c r="O315" s="3"/>
      <c r="U315" s="3"/>
    </row>
    <row r="316" spans="1:21">
      <c r="A316" s="3"/>
      <c r="C316" s="3"/>
      <c r="E316" s="3"/>
      <c r="G316" s="3"/>
      <c r="I316" s="3"/>
      <c r="K316" s="3"/>
      <c r="M316" s="3"/>
      <c r="O316" s="3"/>
      <c r="U316" s="3"/>
    </row>
    <row r="317" spans="1:21">
      <c r="A317" s="3"/>
      <c r="C317" s="3"/>
      <c r="E317" s="3"/>
      <c r="G317" s="3"/>
      <c r="I317" s="3"/>
      <c r="K317" s="3"/>
      <c r="M317" s="3"/>
      <c r="O317" s="3"/>
      <c r="U317" s="3"/>
    </row>
    <row r="318" spans="1:21">
      <c r="A318" s="3"/>
      <c r="C318" s="3"/>
      <c r="E318" s="3"/>
      <c r="G318" s="3"/>
      <c r="I318" s="3"/>
      <c r="K318" s="3"/>
      <c r="M318" s="3"/>
      <c r="O318" s="3"/>
      <c r="U318" s="3"/>
    </row>
    <row r="319" spans="1:21">
      <c r="A319" s="3"/>
      <c r="C319" s="3"/>
      <c r="E319" s="3"/>
      <c r="G319" s="3"/>
      <c r="I319" s="3"/>
      <c r="K319" s="3"/>
      <c r="M319" s="3"/>
      <c r="O319" s="3"/>
      <c r="U319" s="3"/>
    </row>
    <row r="320" spans="1:21">
      <c r="A320" s="3"/>
      <c r="C320" s="3"/>
      <c r="E320" s="3"/>
      <c r="G320" s="3"/>
      <c r="I320" s="3"/>
      <c r="K320" s="3"/>
      <c r="M320" s="3"/>
      <c r="O320" s="3"/>
      <c r="U320" s="3"/>
    </row>
    <row r="321" spans="1:21">
      <c r="A321" s="3"/>
      <c r="C321" s="3"/>
      <c r="E321" s="3"/>
      <c r="G321" s="3"/>
      <c r="I321" s="3"/>
      <c r="K321" s="3"/>
      <c r="M321" s="3"/>
      <c r="O321" s="3"/>
      <c r="U321" s="3"/>
    </row>
    <row r="322" spans="1:21">
      <c r="A322" s="3"/>
      <c r="C322" s="3"/>
      <c r="E322" s="3"/>
      <c r="G322" s="3"/>
      <c r="I322" s="3"/>
      <c r="K322" s="3"/>
      <c r="M322" s="3"/>
      <c r="O322" s="3"/>
      <c r="U322" s="3"/>
    </row>
    <row r="323" spans="1:21">
      <c r="A323" s="3"/>
      <c r="C323" s="3"/>
      <c r="E323" s="3"/>
      <c r="G323" s="3"/>
      <c r="I323" s="3"/>
      <c r="K323" s="3"/>
      <c r="M323" s="3"/>
      <c r="O323" s="3"/>
      <c r="U323" s="3"/>
    </row>
    <row r="324" spans="1:21">
      <c r="A324" s="3"/>
      <c r="C324" s="3"/>
      <c r="E324" s="3"/>
      <c r="G324" s="3"/>
      <c r="I324" s="3"/>
      <c r="K324" s="3"/>
      <c r="M324" s="3"/>
      <c r="O324" s="3"/>
      <c r="U324" s="3"/>
    </row>
    <row r="325" spans="1:21">
      <c r="A325" s="3"/>
      <c r="C325" s="3"/>
      <c r="E325" s="3"/>
      <c r="G325" s="3"/>
      <c r="I325" s="3"/>
      <c r="K325" s="3"/>
      <c r="M325" s="3"/>
      <c r="O325" s="3"/>
      <c r="U325" s="3"/>
    </row>
    <row r="326" spans="1:21">
      <c r="A326" s="3"/>
      <c r="C326" s="3"/>
      <c r="E326" s="3"/>
      <c r="G326" s="3"/>
      <c r="I326" s="3"/>
      <c r="K326" s="3"/>
      <c r="M326" s="3"/>
      <c r="O326" s="3"/>
      <c r="U326" s="3"/>
    </row>
    <row r="327" spans="1:21">
      <c r="A327" s="3"/>
      <c r="C327" s="3"/>
      <c r="E327" s="3"/>
      <c r="G327" s="3"/>
      <c r="I327" s="3"/>
      <c r="K327" s="3"/>
      <c r="M327" s="3"/>
      <c r="O327" s="3"/>
      <c r="U327" s="3"/>
    </row>
    <row r="328" spans="1:21">
      <c r="A328" s="3"/>
      <c r="C328" s="3"/>
      <c r="E328" s="3"/>
      <c r="G328" s="3"/>
      <c r="I328" s="3"/>
      <c r="K328" s="3"/>
      <c r="M328" s="3"/>
      <c r="O328" s="3"/>
      <c r="U328" s="3"/>
    </row>
    <row r="329" spans="1:21">
      <c r="A329" s="3"/>
      <c r="C329" s="3"/>
      <c r="E329" s="3"/>
      <c r="G329" s="3"/>
      <c r="I329" s="3"/>
      <c r="K329" s="3"/>
      <c r="M329" s="3"/>
      <c r="O329" s="3"/>
      <c r="U329" s="3"/>
    </row>
    <row r="330" spans="1:21">
      <c r="A330" s="3"/>
      <c r="C330" s="3"/>
      <c r="E330" s="3"/>
      <c r="G330" s="3"/>
      <c r="I330" s="3"/>
      <c r="K330" s="3"/>
      <c r="M330" s="3"/>
      <c r="O330" s="3"/>
      <c r="U330" s="3"/>
    </row>
    <row r="331" spans="1:21">
      <c r="A331" s="3"/>
      <c r="C331" s="3"/>
      <c r="E331" s="3"/>
      <c r="G331" s="3"/>
      <c r="I331" s="3"/>
      <c r="K331" s="3"/>
      <c r="M331" s="3"/>
      <c r="O331" s="3"/>
      <c r="U331" s="3"/>
    </row>
    <row r="332" spans="1:21">
      <c r="A332" s="3"/>
      <c r="C332" s="3"/>
      <c r="E332" s="3"/>
      <c r="G332" s="3"/>
      <c r="I332" s="3"/>
      <c r="K332" s="3"/>
      <c r="M332" s="3"/>
      <c r="O332" s="3"/>
      <c r="U332" s="3"/>
    </row>
    <row r="333" spans="1:21">
      <c r="A333" s="3"/>
      <c r="C333" s="3"/>
      <c r="E333" s="3"/>
      <c r="G333" s="3"/>
      <c r="I333" s="3"/>
      <c r="K333" s="3"/>
      <c r="M333" s="3"/>
      <c r="O333" s="3"/>
      <c r="U333" s="3"/>
    </row>
    <row r="334" spans="1:21">
      <c r="A334" s="3"/>
      <c r="C334" s="3"/>
      <c r="E334" s="3"/>
      <c r="G334" s="3"/>
      <c r="I334" s="3"/>
      <c r="K334" s="3"/>
      <c r="M334" s="3"/>
      <c r="O334" s="3"/>
      <c r="U334" s="3"/>
    </row>
    <row r="335" spans="1:21">
      <c r="A335" s="3"/>
      <c r="C335" s="3"/>
      <c r="E335" s="3"/>
      <c r="G335" s="3"/>
      <c r="I335" s="3"/>
      <c r="K335" s="3"/>
      <c r="M335" s="3"/>
      <c r="O335" s="3"/>
      <c r="U335" s="3"/>
    </row>
    <row r="336" spans="1:21">
      <c r="A336" s="3"/>
      <c r="C336" s="3"/>
      <c r="E336" s="3"/>
      <c r="G336" s="3"/>
      <c r="I336" s="3"/>
      <c r="K336" s="3"/>
      <c r="M336" s="3"/>
      <c r="O336" s="3"/>
      <c r="U336" s="3"/>
    </row>
    <row r="337" spans="1:21">
      <c r="A337" s="3"/>
      <c r="C337" s="3"/>
      <c r="E337" s="3"/>
      <c r="G337" s="3"/>
      <c r="I337" s="3"/>
      <c r="K337" s="3"/>
      <c r="M337" s="3"/>
      <c r="O337" s="3"/>
      <c r="U337" s="3"/>
    </row>
    <row r="338" spans="1:21">
      <c r="A338" s="3"/>
      <c r="C338" s="3"/>
      <c r="E338" s="3"/>
      <c r="G338" s="3"/>
      <c r="I338" s="3"/>
      <c r="K338" s="3"/>
      <c r="M338" s="3"/>
      <c r="O338" s="3"/>
      <c r="U338" s="3"/>
    </row>
    <row r="339" spans="1:21">
      <c r="A339" s="3"/>
      <c r="C339" s="3"/>
      <c r="E339" s="3"/>
      <c r="G339" s="3"/>
      <c r="I339" s="3"/>
      <c r="K339" s="3"/>
      <c r="M339" s="3"/>
      <c r="O339" s="3"/>
      <c r="U339" s="3"/>
    </row>
    <row r="340" spans="1:21">
      <c r="A340" s="3"/>
      <c r="C340" s="3"/>
      <c r="E340" s="3"/>
      <c r="G340" s="3"/>
      <c r="I340" s="3"/>
      <c r="K340" s="3"/>
      <c r="M340" s="3"/>
      <c r="O340" s="3"/>
      <c r="U340" s="3"/>
    </row>
    <row r="341" spans="1:21">
      <c r="A341" s="3"/>
      <c r="C341" s="3"/>
      <c r="E341" s="3"/>
      <c r="G341" s="3"/>
      <c r="I341" s="3"/>
      <c r="K341" s="3"/>
      <c r="M341" s="3"/>
      <c r="O341" s="3"/>
      <c r="U341" s="3"/>
    </row>
    <row r="342" spans="1:21">
      <c r="A342" s="3"/>
      <c r="C342" s="3"/>
      <c r="E342" s="3"/>
      <c r="G342" s="3"/>
      <c r="I342" s="3"/>
      <c r="K342" s="3"/>
      <c r="M342" s="3"/>
      <c r="O342" s="3"/>
      <c r="U342" s="3"/>
    </row>
    <row r="343" spans="1:21">
      <c r="A343" s="3"/>
      <c r="C343" s="3"/>
      <c r="E343" s="3"/>
      <c r="G343" s="3"/>
      <c r="I343" s="3"/>
      <c r="K343" s="3"/>
      <c r="M343" s="3"/>
      <c r="O343" s="3"/>
      <c r="U343" s="3"/>
    </row>
    <row r="344" spans="1:21">
      <c r="A344" s="3"/>
      <c r="C344" s="3"/>
      <c r="E344" s="3"/>
      <c r="G344" s="3"/>
      <c r="I344" s="3"/>
      <c r="K344" s="3"/>
      <c r="M344" s="3"/>
      <c r="O344" s="3"/>
      <c r="U344" s="3"/>
    </row>
    <row r="345" spans="1:21">
      <c r="A345" s="3"/>
      <c r="C345" s="3"/>
      <c r="E345" s="3"/>
      <c r="G345" s="3"/>
      <c r="I345" s="3"/>
      <c r="K345" s="3"/>
      <c r="M345" s="3"/>
      <c r="O345" s="3"/>
      <c r="U345" s="3"/>
    </row>
    <row r="346" spans="1:21">
      <c r="A346" s="3"/>
      <c r="C346" s="3"/>
      <c r="E346" s="3"/>
      <c r="G346" s="3"/>
      <c r="I346" s="3"/>
      <c r="K346" s="3"/>
      <c r="M346" s="3"/>
      <c r="O346" s="3"/>
      <c r="U346" s="3"/>
    </row>
    <row r="347" spans="1:21">
      <c r="A347" s="3"/>
      <c r="C347" s="3"/>
      <c r="E347" s="3"/>
      <c r="G347" s="3"/>
      <c r="I347" s="3"/>
      <c r="K347" s="3"/>
      <c r="M347" s="3"/>
      <c r="O347" s="3"/>
      <c r="U347" s="3"/>
    </row>
    <row r="348" spans="1:21">
      <c r="A348" s="3"/>
      <c r="C348" s="3"/>
      <c r="E348" s="3"/>
      <c r="G348" s="3"/>
      <c r="I348" s="3"/>
      <c r="K348" s="3"/>
      <c r="M348" s="3"/>
      <c r="O348" s="3"/>
      <c r="U348" s="3"/>
    </row>
    <row r="349" spans="1:21">
      <c r="A349" s="3"/>
      <c r="C349" s="3"/>
      <c r="E349" s="3"/>
      <c r="G349" s="3"/>
      <c r="I349" s="3"/>
      <c r="K349" s="3"/>
      <c r="M349" s="3"/>
      <c r="O349" s="3"/>
      <c r="U349" s="3"/>
    </row>
    <row r="350" spans="1:21">
      <c r="A350" s="3"/>
      <c r="C350" s="3"/>
      <c r="E350" s="3"/>
      <c r="G350" s="3"/>
      <c r="I350" s="3"/>
      <c r="K350" s="3"/>
      <c r="M350" s="3"/>
      <c r="O350" s="3"/>
      <c r="U350" s="3"/>
    </row>
    <row r="351" spans="1:21">
      <c r="A351" s="3"/>
      <c r="C351" s="3"/>
      <c r="E351" s="3"/>
      <c r="G351" s="3"/>
      <c r="I351" s="3"/>
      <c r="K351" s="3"/>
      <c r="M351" s="3"/>
      <c r="O351" s="3"/>
      <c r="U351" s="3"/>
    </row>
    <row r="352" spans="1:21">
      <c r="A352" s="3"/>
      <c r="C352" s="3"/>
      <c r="E352" s="3"/>
      <c r="G352" s="3"/>
      <c r="I352" s="3"/>
      <c r="K352" s="3"/>
      <c r="M352" s="3"/>
      <c r="O352" s="3"/>
      <c r="U352" s="3"/>
    </row>
    <row r="353" spans="1:21">
      <c r="A353" s="3"/>
      <c r="C353" s="3"/>
      <c r="E353" s="3"/>
      <c r="G353" s="3"/>
      <c r="I353" s="3"/>
      <c r="K353" s="3"/>
      <c r="M353" s="3"/>
      <c r="O353" s="3"/>
      <c r="U353" s="3"/>
    </row>
    <row r="354" spans="1:21">
      <c r="A354" s="3"/>
      <c r="C354" s="3"/>
      <c r="E354" s="3"/>
      <c r="G354" s="3"/>
      <c r="I354" s="3"/>
      <c r="K354" s="3"/>
      <c r="M354" s="3"/>
      <c r="O354" s="3"/>
      <c r="U354" s="3"/>
    </row>
    <row r="355" spans="1:21">
      <c r="A355" s="3"/>
      <c r="C355" s="3"/>
      <c r="E355" s="3"/>
      <c r="G355" s="3"/>
      <c r="I355" s="3"/>
      <c r="K355" s="3"/>
      <c r="M355" s="3"/>
      <c r="O355" s="3"/>
      <c r="U355" s="3"/>
    </row>
    <row r="356" spans="1:21">
      <c r="A356" s="3"/>
      <c r="C356" s="3"/>
      <c r="E356" s="3"/>
      <c r="G356" s="3"/>
      <c r="I356" s="3"/>
      <c r="K356" s="3"/>
      <c r="M356" s="3"/>
      <c r="O356" s="3"/>
      <c r="U356" s="3"/>
    </row>
    <row r="357" spans="1:21">
      <c r="A357" s="3"/>
      <c r="C357" s="3"/>
      <c r="E357" s="3"/>
      <c r="G357" s="3"/>
      <c r="I357" s="3"/>
      <c r="K357" s="3"/>
      <c r="M357" s="3"/>
      <c r="O357" s="3"/>
      <c r="U357" s="3"/>
    </row>
    <row r="358" spans="1:21">
      <c r="A358" s="3"/>
      <c r="C358" s="3"/>
      <c r="E358" s="3"/>
      <c r="G358" s="3"/>
      <c r="I358" s="3"/>
      <c r="K358" s="3"/>
      <c r="M358" s="3"/>
      <c r="O358" s="3"/>
      <c r="U358" s="3"/>
    </row>
    <row r="359" spans="1:21">
      <c r="A359" s="3"/>
      <c r="C359" s="3"/>
      <c r="E359" s="3"/>
      <c r="G359" s="3"/>
      <c r="I359" s="3"/>
      <c r="K359" s="3"/>
      <c r="M359" s="3"/>
      <c r="O359" s="3"/>
      <c r="U359" s="3"/>
    </row>
    <row r="360" spans="1:21">
      <c r="A360" s="3"/>
      <c r="C360" s="3"/>
      <c r="E360" s="3"/>
      <c r="G360" s="3"/>
      <c r="I360" s="3"/>
      <c r="K360" s="3"/>
      <c r="M360" s="3"/>
      <c r="O360" s="3"/>
      <c r="U360" s="3"/>
    </row>
    <row r="361" spans="1:21">
      <c r="A361" s="3"/>
      <c r="C361" s="3"/>
      <c r="E361" s="3"/>
      <c r="G361" s="3"/>
      <c r="I361" s="3"/>
      <c r="K361" s="3"/>
      <c r="M361" s="3"/>
      <c r="O361" s="3"/>
      <c r="U361" s="3"/>
    </row>
    <row r="362" spans="1:21">
      <c r="A362" s="3"/>
      <c r="C362" s="3"/>
      <c r="E362" s="3"/>
      <c r="G362" s="3"/>
      <c r="I362" s="3"/>
      <c r="K362" s="3"/>
      <c r="M362" s="3"/>
      <c r="O362" s="3"/>
      <c r="U362" s="3"/>
    </row>
    <row r="363" spans="1:21">
      <c r="A363" s="3"/>
      <c r="C363" s="3"/>
      <c r="E363" s="3"/>
      <c r="G363" s="3"/>
      <c r="I363" s="3"/>
      <c r="K363" s="3"/>
      <c r="M363" s="3"/>
      <c r="O363" s="3"/>
      <c r="U363" s="3"/>
    </row>
    <row r="364" spans="1:21">
      <c r="A364" s="3"/>
      <c r="C364" s="3"/>
      <c r="E364" s="3"/>
      <c r="G364" s="3"/>
      <c r="I364" s="3"/>
      <c r="K364" s="3"/>
      <c r="M364" s="3"/>
      <c r="O364" s="3"/>
      <c r="U364" s="3"/>
    </row>
    <row r="365" spans="1:21">
      <c r="A365" s="3"/>
      <c r="C365" s="3"/>
      <c r="E365" s="3"/>
      <c r="G365" s="3"/>
      <c r="I365" s="3"/>
      <c r="K365" s="3"/>
      <c r="M365" s="3"/>
      <c r="O365" s="3"/>
      <c r="U365" s="3"/>
    </row>
    <row r="366" spans="1:21">
      <c r="A366" s="3"/>
      <c r="C366" s="3"/>
      <c r="E366" s="3"/>
      <c r="G366" s="3"/>
      <c r="I366" s="3"/>
      <c r="K366" s="3"/>
      <c r="M366" s="3"/>
      <c r="O366" s="3"/>
      <c r="U366" s="3"/>
    </row>
    <row r="367" spans="1:21">
      <c r="A367" s="3"/>
      <c r="C367" s="3"/>
      <c r="E367" s="3"/>
      <c r="G367" s="3"/>
      <c r="I367" s="3"/>
      <c r="K367" s="3"/>
      <c r="M367" s="3"/>
      <c r="O367" s="3"/>
      <c r="U367" s="3"/>
    </row>
    <row r="368" spans="1:21">
      <c r="A368" s="3"/>
      <c r="C368" s="3"/>
      <c r="E368" s="3"/>
      <c r="G368" s="3"/>
      <c r="I368" s="3"/>
      <c r="K368" s="3"/>
      <c r="M368" s="3"/>
      <c r="O368" s="3"/>
      <c r="U368" s="3"/>
    </row>
    <row r="369" spans="1:21">
      <c r="A369" s="3"/>
      <c r="C369" s="3"/>
      <c r="E369" s="3"/>
      <c r="G369" s="3"/>
      <c r="I369" s="3"/>
      <c r="K369" s="3"/>
      <c r="M369" s="3"/>
      <c r="O369" s="3"/>
      <c r="U369" s="3"/>
    </row>
    <row r="370" spans="1:21">
      <c r="A370" s="3"/>
      <c r="C370" s="3"/>
      <c r="E370" s="3"/>
      <c r="G370" s="3"/>
      <c r="I370" s="3"/>
      <c r="K370" s="3"/>
      <c r="M370" s="3"/>
      <c r="O370" s="3"/>
      <c r="U370" s="3"/>
    </row>
    <row r="371" spans="1:21">
      <c r="A371" s="3"/>
      <c r="C371" s="3"/>
      <c r="E371" s="3"/>
      <c r="G371" s="3"/>
      <c r="I371" s="3"/>
      <c r="K371" s="3"/>
      <c r="M371" s="3"/>
      <c r="O371" s="3"/>
      <c r="U371" s="3"/>
    </row>
    <row r="372" spans="1:21">
      <c r="A372" s="3"/>
      <c r="C372" s="3"/>
      <c r="E372" s="3"/>
      <c r="G372" s="3"/>
      <c r="I372" s="3"/>
      <c r="K372" s="3"/>
      <c r="M372" s="3"/>
      <c r="O372" s="3"/>
      <c r="U372" s="3"/>
    </row>
    <row r="373" spans="1:21">
      <c r="A373" s="3"/>
      <c r="C373" s="3"/>
      <c r="E373" s="3"/>
      <c r="G373" s="3"/>
      <c r="I373" s="3"/>
      <c r="K373" s="3"/>
      <c r="M373" s="3"/>
      <c r="O373" s="3"/>
      <c r="U373" s="3"/>
    </row>
    <row r="374" spans="1:21">
      <c r="A374" s="3"/>
      <c r="C374" s="3"/>
      <c r="E374" s="3"/>
      <c r="G374" s="3"/>
      <c r="I374" s="3"/>
      <c r="K374" s="3"/>
      <c r="M374" s="3"/>
      <c r="O374" s="3"/>
      <c r="U374" s="3"/>
    </row>
    <row r="375" spans="1:21">
      <c r="A375" s="3"/>
      <c r="C375" s="3"/>
      <c r="E375" s="3"/>
      <c r="G375" s="3"/>
      <c r="I375" s="3"/>
      <c r="K375" s="3"/>
      <c r="M375" s="3"/>
      <c r="O375" s="3"/>
      <c r="U375" s="3"/>
    </row>
    <row r="376" spans="1:21">
      <c r="A376" s="3"/>
      <c r="C376" s="3"/>
      <c r="E376" s="3"/>
      <c r="G376" s="3"/>
      <c r="I376" s="3"/>
      <c r="K376" s="3"/>
      <c r="M376" s="3"/>
      <c r="O376" s="3"/>
      <c r="U376" s="3"/>
    </row>
    <row r="377" spans="1:21">
      <c r="A377" s="3"/>
      <c r="C377" s="3"/>
      <c r="E377" s="3"/>
      <c r="G377" s="3"/>
      <c r="I377" s="3"/>
      <c r="K377" s="3"/>
      <c r="M377" s="3"/>
      <c r="O377" s="3"/>
      <c r="U377" s="3"/>
    </row>
    <row r="378" spans="1:21">
      <c r="A378" s="3"/>
      <c r="C378" s="3"/>
      <c r="E378" s="3"/>
      <c r="G378" s="3"/>
      <c r="I378" s="3"/>
      <c r="K378" s="3"/>
      <c r="M378" s="3"/>
      <c r="O378" s="3"/>
      <c r="U378" s="3"/>
    </row>
    <row r="379" spans="1:21">
      <c r="A379" s="3"/>
      <c r="C379" s="3"/>
      <c r="E379" s="3"/>
      <c r="G379" s="3"/>
      <c r="I379" s="3"/>
      <c r="K379" s="3"/>
      <c r="M379" s="3"/>
      <c r="O379" s="3"/>
      <c r="U379" s="3"/>
    </row>
    <row r="380" spans="1:21">
      <c r="A380" s="3"/>
      <c r="C380" s="3"/>
      <c r="E380" s="3"/>
      <c r="G380" s="3"/>
      <c r="I380" s="3"/>
      <c r="K380" s="3"/>
      <c r="M380" s="3"/>
      <c r="O380" s="3"/>
      <c r="U380" s="3"/>
    </row>
    <row r="381" spans="1:21">
      <c r="A381" s="3"/>
      <c r="C381" s="3"/>
      <c r="E381" s="3"/>
      <c r="G381" s="3"/>
      <c r="I381" s="3"/>
      <c r="K381" s="3"/>
      <c r="M381" s="3"/>
      <c r="O381" s="3"/>
      <c r="U381" s="3"/>
    </row>
    <row r="382" spans="1:21">
      <c r="A382" s="3"/>
      <c r="C382" s="3"/>
      <c r="E382" s="3"/>
      <c r="G382" s="3"/>
      <c r="I382" s="3"/>
      <c r="K382" s="3"/>
      <c r="M382" s="3"/>
      <c r="O382" s="3"/>
      <c r="U382" s="3"/>
    </row>
    <row r="383" spans="1:21">
      <c r="A383" s="3"/>
      <c r="C383" s="3"/>
      <c r="E383" s="3"/>
      <c r="G383" s="3"/>
      <c r="I383" s="3"/>
      <c r="K383" s="3"/>
      <c r="M383" s="3"/>
      <c r="O383" s="3"/>
      <c r="U383" s="3"/>
    </row>
    <row r="384" spans="1:21">
      <c r="A384" s="3"/>
      <c r="C384" s="3"/>
      <c r="E384" s="3"/>
      <c r="G384" s="3"/>
      <c r="I384" s="3"/>
      <c r="K384" s="3"/>
      <c r="M384" s="3"/>
      <c r="O384" s="3"/>
      <c r="U384" s="3"/>
    </row>
    <row r="385" spans="1:21">
      <c r="A385" s="3"/>
      <c r="C385" s="3"/>
      <c r="E385" s="3"/>
      <c r="G385" s="3"/>
      <c r="I385" s="3"/>
      <c r="K385" s="3"/>
      <c r="M385" s="3"/>
      <c r="O385" s="3"/>
      <c r="U385" s="3"/>
    </row>
    <row r="386" spans="1:21">
      <c r="A386" s="3"/>
      <c r="C386" s="3"/>
      <c r="E386" s="3"/>
      <c r="G386" s="3"/>
      <c r="I386" s="3"/>
      <c r="K386" s="3"/>
      <c r="M386" s="3"/>
      <c r="O386" s="3"/>
      <c r="U386" s="3"/>
    </row>
    <row r="387" spans="1:21">
      <c r="A387" s="3"/>
      <c r="C387" s="3"/>
      <c r="E387" s="3"/>
      <c r="G387" s="3"/>
      <c r="I387" s="3"/>
      <c r="K387" s="3"/>
      <c r="M387" s="3"/>
      <c r="O387" s="3"/>
      <c r="U387" s="3"/>
    </row>
    <row r="388" spans="1:21">
      <c r="A388" s="3"/>
      <c r="C388" s="3"/>
      <c r="E388" s="3"/>
      <c r="G388" s="3"/>
      <c r="I388" s="3"/>
      <c r="K388" s="3"/>
      <c r="M388" s="3"/>
      <c r="O388" s="3"/>
      <c r="U388" s="3"/>
    </row>
    <row r="389" spans="1:21">
      <c r="A389" s="3"/>
      <c r="C389" s="3"/>
      <c r="E389" s="3"/>
      <c r="G389" s="3"/>
      <c r="I389" s="3"/>
      <c r="K389" s="3"/>
      <c r="M389" s="3"/>
      <c r="O389" s="3"/>
      <c r="U389" s="3"/>
    </row>
    <row r="390" spans="1:21">
      <c r="A390" s="3"/>
      <c r="C390" s="3"/>
      <c r="E390" s="3"/>
      <c r="G390" s="3"/>
      <c r="I390" s="3"/>
      <c r="K390" s="3"/>
      <c r="M390" s="3"/>
      <c r="O390" s="3"/>
      <c r="U390" s="3"/>
    </row>
    <row r="391" spans="1:21">
      <c r="A391" s="3"/>
      <c r="C391" s="3"/>
      <c r="E391" s="3"/>
      <c r="G391" s="3"/>
      <c r="I391" s="3"/>
      <c r="K391" s="3"/>
      <c r="M391" s="3"/>
      <c r="O391" s="3"/>
      <c r="U391" s="3"/>
    </row>
    <row r="392" spans="1:21">
      <c r="A392" s="3"/>
      <c r="C392" s="3"/>
      <c r="E392" s="3"/>
      <c r="G392" s="3"/>
      <c r="I392" s="3"/>
      <c r="K392" s="3"/>
      <c r="M392" s="3"/>
      <c r="O392" s="3"/>
      <c r="U392" s="3"/>
    </row>
    <row r="393" spans="1:21">
      <c r="A393" s="3"/>
      <c r="C393" s="3"/>
      <c r="E393" s="3"/>
      <c r="G393" s="3"/>
      <c r="I393" s="3"/>
      <c r="K393" s="3"/>
      <c r="M393" s="3"/>
      <c r="O393" s="3"/>
      <c r="U393" s="3"/>
    </row>
    <row r="394" spans="1:21">
      <c r="A394" s="3"/>
      <c r="C394" s="3"/>
      <c r="E394" s="3"/>
      <c r="G394" s="3"/>
      <c r="I394" s="3"/>
      <c r="K394" s="3"/>
      <c r="M394" s="3"/>
      <c r="O394" s="3"/>
      <c r="U394" s="3"/>
    </row>
    <row r="395" spans="1:21">
      <c r="A395" s="3"/>
      <c r="C395" s="3"/>
      <c r="E395" s="3"/>
      <c r="G395" s="3"/>
      <c r="I395" s="3"/>
      <c r="K395" s="3"/>
      <c r="M395" s="3"/>
      <c r="O395" s="3"/>
      <c r="U395" s="3"/>
    </row>
    <row r="396" spans="1:21">
      <c r="A396" s="3"/>
      <c r="C396" s="3"/>
      <c r="E396" s="3"/>
      <c r="G396" s="3"/>
      <c r="I396" s="3"/>
      <c r="K396" s="3"/>
      <c r="M396" s="3"/>
      <c r="O396" s="3"/>
      <c r="U396" s="3"/>
    </row>
    <row r="397" spans="1:21">
      <c r="A397" s="3"/>
      <c r="C397" s="3"/>
      <c r="E397" s="3"/>
      <c r="G397" s="3"/>
      <c r="I397" s="3"/>
      <c r="K397" s="3"/>
      <c r="M397" s="3"/>
      <c r="O397" s="3"/>
      <c r="U397" s="3"/>
    </row>
    <row r="398" spans="1:21">
      <c r="A398" s="3"/>
      <c r="C398" s="3"/>
      <c r="E398" s="3"/>
      <c r="G398" s="3"/>
      <c r="I398" s="3"/>
      <c r="K398" s="3"/>
      <c r="M398" s="3"/>
      <c r="O398" s="3"/>
      <c r="U398" s="3"/>
    </row>
    <row r="399" spans="1:21">
      <c r="A399" s="3"/>
      <c r="C399" s="3"/>
      <c r="E399" s="3"/>
      <c r="G399" s="3"/>
      <c r="I399" s="3"/>
      <c r="K399" s="3"/>
      <c r="M399" s="3"/>
      <c r="O399" s="3"/>
      <c r="U399" s="3"/>
    </row>
    <row r="400" spans="1:21">
      <c r="A400" s="3"/>
      <c r="C400" s="3"/>
      <c r="E400" s="3"/>
      <c r="G400" s="3"/>
      <c r="I400" s="3"/>
      <c r="K400" s="3"/>
      <c r="M400" s="3"/>
      <c r="O400" s="3"/>
      <c r="U400" s="3"/>
    </row>
    <row r="401" spans="1:21">
      <c r="A401" s="3"/>
      <c r="C401" s="3"/>
      <c r="E401" s="3"/>
      <c r="G401" s="3"/>
      <c r="I401" s="3"/>
      <c r="K401" s="3"/>
      <c r="M401" s="3"/>
      <c r="O401" s="3"/>
      <c r="U401" s="3"/>
    </row>
    <row r="402" spans="1:21">
      <c r="A402" s="3"/>
      <c r="C402" s="3"/>
      <c r="E402" s="3"/>
      <c r="G402" s="3"/>
      <c r="I402" s="3"/>
      <c r="K402" s="3"/>
      <c r="M402" s="3"/>
      <c r="O402" s="3"/>
      <c r="U402" s="3"/>
    </row>
    <row r="403" spans="1:21">
      <c r="A403" s="3"/>
      <c r="C403" s="3"/>
      <c r="E403" s="3"/>
      <c r="G403" s="3"/>
      <c r="I403" s="3"/>
      <c r="K403" s="3"/>
      <c r="M403" s="3"/>
      <c r="O403" s="3"/>
      <c r="U403" s="3"/>
    </row>
    <row r="404" spans="1:21">
      <c r="A404" s="3"/>
      <c r="C404" s="3"/>
      <c r="E404" s="3"/>
      <c r="G404" s="3"/>
      <c r="I404" s="3"/>
      <c r="K404" s="3"/>
      <c r="M404" s="3"/>
      <c r="O404" s="3"/>
      <c r="U404" s="3"/>
    </row>
    <row r="405" spans="1:21">
      <c r="A405" s="3"/>
      <c r="C405" s="3"/>
      <c r="E405" s="3"/>
      <c r="G405" s="3"/>
      <c r="I405" s="3"/>
      <c r="K405" s="3"/>
      <c r="M405" s="3"/>
      <c r="O405" s="3"/>
      <c r="U405" s="3"/>
    </row>
    <row r="406" spans="1:21">
      <c r="A406" s="3"/>
      <c r="C406" s="3"/>
      <c r="E406" s="3"/>
      <c r="G406" s="3"/>
      <c r="I406" s="3"/>
      <c r="K406" s="3"/>
      <c r="M406" s="3"/>
      <c r="O406" s="3"/>
      <c r="U406" s="3"/>
    </row>
    <row r="407" spans="1:21">
      <c r="A407" s="3"/>
      <c r="C407" s="3"/>
      <c r="E407" s="3"/>
      <c r="G407" s="3"/>
      <c r="I407" s="3"/>
      <c r="K407" s="3"/>
      <c r="M407" s="3"/>
      <c r="O407" s="3"/>
      <c r="U407" s="3"/>
    </row>
    <row r="408" spans="1:21">
      <c r="A408" s="3"/>
      <c r="C408" s="3"/>
      <c r="E408" s="3"/>
      <c r="G408" s="3"/>
      <c r="I408" s="3"/>
      <c r="K408" s="3"/>
      <c r="M408" s="3"/>
      <c r="O408" s="3"/>
      <c r="U408" s="3"/>
    </row>
    <row r="409" spans="1:21">
      <c r="A409" s="3"/>
      <c r="C409" s="3"/>
      <c r="E409" s="3"/>
      <c r="G409" s="3"/>
      <c r="I409" s="3"/>
      <c r="K409" s="3"/>
      <c r="M409" s="3"/>
      <c r="O409" s="3"/>
      <c r="U409" s="3"/>
    </row>
    <row r="410" spans="1:21">
      <c r="A410" s="3"/>
      <c r="C410" s="3"/>
      <c r="E410" s="3"/>
      <c r="G410" s="3"/>
      <c r="I410" s="3"/>
      <c r="K410" s="3"/>
      <c r="M410" s="3"/>
      <c r="O410" s="3"/>
      <c r="U410" s="3"/>
    </row>
    <row r="411" spans="1:21">
      <c r="A411" s="3"/>
      <c r="C411" s="3"/>
      <c r="E411" s="3"/>
      <c r="G411" s="3"/>
      <c r="I411" s="3"/>
      <c r="K411" s="3"/>
      <c r="M411" s="3"/>
      <c r="O411" s="3"/>
      <c r="U411" s="3"/>
    </row>
    <row r="412" spans="1:21">
      <c r="A412" s="3"/>
      <c r="C412" s="3"/>
      <c r="E412" s="3"/>
      <c r="G412" s="3"/>
      <c r="I412" s="3"/>
      <c r="K412" s="3"/>
      <c r="M412" s="3"/>
      <c r="O412" s="3"/>
      <c r="U412" s="3"/>
    </row>
    <row r="413" spans="1:21">
      <c r="A413" s="3"/>
      <c r="C413" s="3"/>
      <c r="E413" s="3"/>
      <c r="G413" s="3"/>
      <c r="I413" s="3"/>
      <c r="K413" s="3"/>
      <c r="M413" s="3"/>
      <c r="O413" s="3"/>
      <c r="U413" s="3"/>
    </row>
    <row r="414" spans="1:21">
      <c r="A414" s="3"/>
      <c r="C414" s="3"/>
      <c r="E414" s="3"/>
      <c r="G414" s="3"/>
      <c r="I414" s="3"/>
      <c r="K414" s="3"/>
      <c r="M414" s="3"/>
      <c r="O414" s="3"/>
      <c r="U414" s="3"/>
    </row>
    <row r="415" spans="1:21">
      <c r="A415" s="3"/>
      <c r="C415" s="3"/>
      <c r="E415" s="3"/>
      <c r="G415" s="3"/>
      <c r="I415" s="3"/>
      <c r="K415" s="3"/>
      <c r="M415" s="3"/>
      <c r="O415" s="3"/>
      <c r="U415" s="3"/>
    </row>
    <row r="416" spans="1:21">
      <c r="A416" s="3"/>
      <c r="C416" s="3"/>
      <c r="E416" s="3"/>
      <c r="G416" s="3"/>
      <c r="I416" s="3"/>
      <c r="K416" s="3"/>
      <c r="M416" s="3"/>
      <c r="O416" s="3"/>
      <c r="U416" s="3"/>
    </row>
    <row r="417" spans="1:21">
      <c r="A417" s="3"/>
      <c r="C417" s="3"/>
      <c r="E417" s="3"/>
      <c r="G417" s="3"/>
      <c r="I417" s="3"/>
      <c r="K417" s="3"/>
      <c r="M417" s="3"/>
      <c r="O417" s="3"/>
      <c r="U417" s="3"/>
    </row>
    <row r="418" spans="1:21">
      <c r="A418" s="3"/>
      <c r="C418" s="3"/>
      <c r="E418" s="3"/>
      <c r="G418" s="3"/>
      <c r="I418" s="3"/>
      <c r="K418" s="3"/>
      <c r="M418" s="3"/>
      <c r="O418" s="3"/>
      <c r="U418" s="3"/>
    </row>
    <row r="419" spans="1:21">
      <c r="A419" s="3"/>
      <c r="C419" s="3"/>
      <c r="E419" s="3"/>
      <c r="G419" s="3"/>
      <c r="I419" s="3"/>
      <c r="K419" s="3"/>
      <c r="M419" s="3"/>
      <c r="O419" s="3"/>
      <c r="U419" s="3"/>
    </row>
    <row r="420" spans="1:21">
      <c r="A420" s="3"/>
      <c r="C420" s="3"/>
      <c r="E420" s="3"/>
      <c r="G420" s="3"/>
      <c r="I420" s="3"/>
      <c r="K420" s="3"/>
      <c r="M420" s="3"/>
      <c r="O420" s="3"/>
      <c r="U420" s="3"/>
    </row>
    <row r="421" spans="1:21">
      <c r="A421" s="3"/>
      <c r="C421" s="3"/>
      <c r="E421" s="3"/>
      <c r="G421" s="3"/>
      <c r="I421" s="3"/>
      <c r="K421" s="3"/>
      <c r="M421" s="3"/>
      <c r="O421" s="3"/>
      <c r="U421" s="3"/>
    </row>
    <row r="422" spans="1:21">
      <c r="A422" s="3"/>
      <c r="C422" s="3"/>
      <c r="E422" s="3"/>
      <c r="G422" s="3"/>
      <c r="I422" s="3"/>
      <c r="K422" s="3"/>
      <c r="M422" s="3"/>
      <c r="O422" s="3"/>
      <c r="U422" s="3"/>
    </row>
    <row r="423" spans="1:21">
      <c r="A423" s="3"/>
      <c r="C423" s="3"/>
      <c r="E423" s="3"/>
      <c r="G423" s="3"/>
      <c r="I423" s="3"/>
      <c r="K423" s="3"/>
      <c r="M423" s="3"/>
      <c r="O423" s="3"/>
      <c r="U423" s="3"/>
    </row>
    <row r="424" spans="1:21">
      <c r="A424" s="3"/>
      <c r="C424" s="3"/>
      <c r="E424" s="3"/>
      <c r="G424" s="3"/>
      <c r="I424" s="3"/>
      <c r="K424" s="3"/>
      <c r="M424" s="3"/>
      <c r="O424" s="3"/>
      <c r="U424" s="3"/>
    </row>
    <row r="425" spans="1:21">
      <c r="A425" s="3"/>
      <c r="C425" s="3"/>
      <c r="E425" s="3"/>
      <c r="G425" s="3"/>
      <c r="I425" s="3"/>
      <c r="K425" s="3"/>
      <c r="M425" s="3"/>
      <c r="O425" s="3"/>
      <c r="U425" s="3"/>
    </row>
    <row r="426" spans="1:21">
      <c r="A426" s="3"/>
      <c r="C426" s="3"/>
      <c r="E426" s="3"/>
      <c r="G426" s="3"/>
      <c r="I426" s="3"/>
      <c r="K426" s="3"/>
      <c r="M426" s="3"/>
      <c r="O426" s="3"/>
      <c r="U426" s="3"/>
    </row>
    <row r="427" spans="1:21">
      <c r="A427" s="3"/>
      <c r="C427" s="3"/>
      <c r="E427" s="3"/>
      <c r="G427" s="3"/>
      <c r="I427" s="3"/>
      <c r="K427" s="3"/>
      <c r="M427" s="3"/>
      <c r="O427" s="3"/>
      <c r="U427" s="3"/>
    </row>
    <row r="428" spans="1:21">
      <c r="A428" s="3"/>
      <c r="C428" s="3"/>
      <c r="E428" s="3"/>
      <c r="G428" s="3"/>
      <c r="I428" s="3"/>
      <c r="K428" s="3"/>
      <c r="M428" s="3"/>
      <c r="O428" s="3"/>
      <c r="U428" s="3"/>
    </row>
    <row r="429" spans="1:21">
      <c r="A429" s="3"/>
      <c r="C429" s="3"/>
      <c r="E429" s="3"/>
      <c r="G429" s="3"/>
      <c r="I429" s="3"/>
      <c r="K429" s="3"/>
      <c r="M429" s="3"/>
      <c r="O429" s="3"/>
      <c r="U429" s="3"/>
    </row>
    <row r="430" spans="1:21">
      <c r="A430" s="3"/>
      <c r="C430" s="3"/>
      <c r="E430" s="3"/>
      <c r="G430" s="3"/>
      <c r="I430" s="3"/>
      <c r="K430" s="3"/>
      <c r="M430" s="3"/>
      <c r="O430" s="3"/>
      <c r="U430" s="3"/>
    </row>
    <row r="431" spans="1:21">
      <c r="A431" s="3"/>
      <c r="C431" s="3"/>
      <c r="E431" s="3"/>
      <c r="G431" s="3"/>
      <c r="I431" s="3"/>
      <c r="K431" s="3"/>
      <c r="M431" s="3"/>
      <c r="O431" s="3"/>
      <c r="U431" s="3"/>
    </row>
    <row r="432" spans="1:21">
      <c r="A432" s="3"/>
      <c r="C432" s="3"/>
      <c r="E432" s="3"/>
      <c r="G432" s="3"/>
      <c r="I432" s="3"/>
      <c r="K432" s="3"/>
      <c r="M432" s="3"/>
      <c r="O432" s="3"/>
      <c r="U432" s="3"/>
    </row>
    <row r="433" spans="1:21">
      <c r="A433" s="3"/>
      <c r="C433" s="3"/>
      <c r="E433" s="3"/>
      <c r="G433" s="3"/>
      <c r="I433" s="3"/>
      <c r="K433" s="3"/>
      <c r="M433" s="3"/>
      <c r="O433" s="3"/>
      <c r="U433" s="3"/>
    </row>
    <row r="434" spans="1:21">
      <c r="A434" s="3"/>
      <c r="C434" s="3"/>
      <c r="E434" s="3"/>
      <c r="G434" s="3"/>
      <c r="I434" s="3"/>
      <c r="K434" s="3"/>
      <c r="M434" s="3"/>
      <c r="O434" s="3"/>
      <c r="U434" s="3"/>
    </row>
    <row r="435" spans="1:21">
      <c r="A435" s="3"/>
      <c r="C435" s="3"/>
      <c r="E435" s="3"/>
      <c r="G435" s="3"/>
      <c r="I435" s="3"/>
      <c r="K435" s="3"/>
      <c r="M435" s="3"/>
      <c r="O435" s="3"/>
      <c r="U435" s="3"/>
    </row>
    <row r="436" spans="1:21">
      <c r="A436" s="3"/>
      <c r="C436" s="3"/>
      <c r="E436" s="3"/>
      <c r="G436" s="3"/>
      <c r="I436" s="3"/>
      <c r="K436" s="3"/>
      <c r="M436" s="3"/>
      <c r="O436" s="3"/>
      <c r="U436" s="3"/>
    </row>
    <row r="437" spans="1:21">
      <c r="A437" s="3"/>
      <c r="C437" s="3"/>
      <c r="E437" s="3"/>
      <c r="G437" s="3"/>
      <c r="I437" s="3"/>
      <c r="K437" s="3"/>
      <c r="M437" s="3"/>
      <c r="O437" s="3"/>
      <c r="U437" s="3"/>
    </row>
    <row r="438" spans="1:21">
      <c r="A438" s="3"/>
      <c r="C438" s="3"/>
      <c r="E438" s="3"/>
      <c r="G438" s="3"/>
      <c r="I438" s="3"/>
      <c r="K438" s="3"/>
      <c r="M438" s="3"/>
      <c r="O438" s="3"/>
      <c r="U438" s="3"/>
    </row>
    <row r="439" spans="1:21">
      <c r="A439" s="3"/>
      <c r="C439" s="3"/>
      <c r="E439" s="3"/>
      <c r="G439" s="3"/>
      <c r="I439" s="3"/>
      <c r="K439" s="3"/>
      <c r="M439" s="3"/>
      <c r="O439" s="3"/>
      <c r="U439" s="3"/>
    </row>
    <row r="440" spans="1:21">
      <c r="A440" s="3"/>
      <c r="C440" s="3"/>
      <c r="E440" s="3"/>
      <c r="G440" s="3"/>
      <c r="I440" s="3"/>
      <c r="K440" s="3"/>
      <c r="M440" s="3"/>
      <c r="O440" s="3"/>
      <c r="U440" s="3"/>
    </row>
    <row r="441" spans="1:21">
      <c r="A441" s="3"/>
      <c r="C441" s="3"/>
      <c r="E441" s="3"/>
      <c r="G441" s="3"/>
      <c r="I441" s="3"/>
      <c r="K441" s="3"/>
      <c r="M441" s="3"/>
      <c r="O441" s="3"/>
      <c r="U441" s="3"/>
    </row>
    <row r="442" spans="1:21">
      <c r="A442" s="3"/>
      <c r="C442" s="3"/>
      <c r="E442" s="3"/>
      <c r="G442" s="3"/>
      <c r="I442" s="3"/>
      <c r="K442" s="3"/>
      <c r="M442" s="3"/>
      <c r="O442" s="3"/>
      <c r="U442" s="3"/>
    </row>
    <row r="443" spans="1:21">
      <c r="A443" s="3"/>
      <c r="C443" s="3"/>
      <c r="E443" s="3"/>
      <c r="G443" s="3"/>
      <c r="I443" s="3"/>
      <c r="K443" s="3"/>
      <c r="M443" s="3"/>
      <c r="O443" s="3"/>
      <c r="U443" s="3"/>
    </row>
    <row r="444" spans="1:21">
      <c r="A444" s="3"/>
      <c r="C444" s="3"/>
      <c r="E444" s="3"/>
      <c r="G444" s="3"/>
      <c r="I444" s="3"/>
      <c r="K444" s="3"/>
      <c r="M444" s="3"/>
      <c r="O444" s="3"/>
      <c r="U444" s="3"/>
    </row>
    <row r="445" spans="1:21">
      <c r="A445" s="3"/>
      <c r="C445" s="3"/>
      <c r="E445" s="3"/>
      <c r="G445" s="3"/>
      <c r="I445" s="3"/>
      <c r="K445" s="3"/>
      <c r="M445" s="3"/>
      <c r="O445" s="3"/>
      <c r="U445" s="3"/>
    </row>
    <row r="446" spans="1:21">
      <c r="A446" s="3"/>
      <c r="C446" s="3"/>
      <c r="E446" s="3"/>
      <c r="G446" s="3"/>
      <c r="I446" s="3"/>
      <c r="K446" s="3"/>
      <c r="M446" s="3"/>
      <c r="O446" s="3"/>
      <c r="U446" s="3"/>
    </row>
    <row r="447" spans="1:21">
      <c r="A447" s="3"/>
      <c r="C447" s="3"/>
      <c r="E447" s="3"/>
      <c r="G447" s="3"/>
      <c r="I447" s="3"/>
      <c r="K447" s="3"/>
      <c r="M447" s="3"/>
      <c r="O447" s="3"/>
      <c r="U447" s="3"/>
    </row>
    <row r="448" spans="1:21">
      <c r="A448" s="3"/>
      <c r="C448" s="3"/>
      <c r="E448" s="3"/>
      <c r="G448" s="3"/>
      <c r="I448" s="3"/>
      <c r="K448" s="3"/>
      <c r="M448" s="3"/>
      <c r="O448" s="3"/>
      <c r="U448" s="3"/>
    </row>
    <row r="449" spans="1:21">
      <c r="A449" s="3"/>
      <c r="C449" s="3"/>
      <c r="E449" s="3"/>
      <c r="G449" s="3"/>
      <c r="I449" s="3"/>
      <c r="K449" s="3"/>
      <c r="M449" s="3"/>
      <c r="O449" s="3"/>
      <c r="U449" s="3"/>
    </row>
    <row r="450" spans="1:21">
      <c r="A450" s="3"/>
      <c r="C450" s="3"/>
      <c r="E450" s="3"/>
      <c r="G450" s="3"/>
      <c r="I450" s="3"/>
      <c r="K450" s="3"/>
      <c r="M450" s="3"/>
      <c r="O450" s="3"/>
      <c r="U450" s="3"/>
    </row>
    <row r="451" spans="1:21">
      <c r="A451" s="3"/>
      <c r="C451" s="3"/>
      <c r="E451" s="3"/>
      <c r="G451" s="3"/>
      <c r="I451" s="3"/>
      <c r="K451" s="3"/>
      <c r="M451" s="3"/>
      <c r="O451" s="3"/>
      <c r="U451" s="3"/>
    </row>
    <row r="452" spans="1:21">
      <c r="A452" s="3"/>
      <c r="C452" s="3"/>
      <c r="E452" s="3"/>
      <c r="G452" s="3"/>
      <c r="I452" s="3"/>
      <c r="K452" s="3"/>
      <c r="M452" s="3"/>
      <c r="O452" s="3"/>
      <c r="U452" s="3"/>
    </row>
    <row r="453" spans="1:21">
      <c r="A453" s="3"/>
      <c r="C453" s="3"/>
      <c r="E453" s="3"/>
      <c r="G453" s="3"/>
      <c r="I453" s="3"/>
      <c r="K453" s="3"/>
      <c r="M453" s="3"/>
      <c r="O453" s="3"/>
      <c r="U453" s="3"/>
    </row>
    <row r="454" spans="1:21">
      <c r="A454" s="3"/>
      <c r="C454" s="3"/>
      <c r="E454" s="3"/>
      <c r="G454" s="3"/>
      <c r="I454" s="3"/>
      <c r="K454" s="3"/>
      <c r="M454" s="3"/>
      <c r="O454" s="3"/>
      <c r="U454" s="3"/>
    </row>
    <row r="455" spans="1:21">
      <c r="A455" s="3"/>
      <c r="C455" s="3"/>
      <c r="E455" s="3"/>
      <c r="G455" s="3"/>
      <c r="I455" s="3"/>
      <c r="K455" s="3"/>
      <c r="M455" s="3"/>
      <c r="O455" s="3"/>
      <c r="U455" s="3"/>
    </row>
    <row r="456" spans="1:21">
      <c r="A456" s="3"/>
      <c r="C456" s="3"/>
      <c r="E456" s="3"/>
      <c r="G456" s="3"/>
      <c r="I456" s="3"/>
      <c r="K456" s="3"/>
      <c r="M456" s="3"/>
      <c r="O456" s="3"/>
      <c r="U456" s="3"/>
    </row>
    <row r="457" spans="1:21">
      <c r="A457" s="3"/>
      <c r="C457" s="3"/>
      <c r="E457" s="3"/>
      <c r="G457" s="3"/>
      <c r="I457" s="3"/>
      <c r="K457" s="3"/>
      <c r="M457" s="3"/>
      <c r="O457" s="3"/>
      <c r="U457" s="3"/>
    </row>
    <row r="458" spans="1:21">
      <c r="A458" s="3"/>
      <c r="C458" s="3"/>
      <c r="E458" s="3"/>
      <c r="G458" s="3"/>
      <c r="I458" s="3"/>
      <c r="K458" s="3"/>
      <c r="M458" s="3"/>
      <c r="O458" s="3"/>
      <c r="U458" s="3"/>
    </row>
    <row r="459" spans="1:21">
      <c r="A459" s="3"/>
      <c r="C459" s="3"/>
      <c r="E459" s="3"/>
      <c r="G459" s="3"/>
      <c r="I459" s="3"/>
      <c r="K459" s="3"/>
      <c r="M459" s="3"/>
      <c r="O459" s="3"/>
      <c r="U459" s="3"/>
    </row>
    <row r="460" spans="1:21">
      <c r="A460" s="3"/>
      <c r="C460" s="3"/>
      <c r="E460" s="3"/>
      <c r="G460" s="3"/>
      <c r="I460" s="3"/>
      <c r="K460" s="3"/>
      <c r="M460" s="3"/>
      <c r="O460" s="3"/>
      <c r="U460" s="3"/>
    </row>
    <row r="461" spans="1:21">
      <c r="A461" s="3"/>
      <c r="C461" s="3"/>
      <c r="E461" s="3"/>
      <c r="G461" s="3"/>
      <c r="I461" s="3"/>
      <c r="K461" s="3"/>
      <c r="M461" s="3"/>
      <c r="O461" s="3"/>
      <c r="U461" s="3"/>
    </row>
    <row r="462" spans="1:21">
      <c r="A462" s="3"/>
      <c r="C462" s="3"/>
      <c r="E462" s="3"/>
      <c r="G462" s="3"/>
      <c r="I462" s="3"/>
      <c r="K462" s="3"/>
      <c r="M462" s="3"/>
      <c r="O462" s="3"/>
      <c r="U462" s="3"/>
    </row>
    <row r="463" spans="1:21">
      <c r="A463" s="3"/>
      <c r="C463" s="3"/>
      <c r="E463" s="3"/>
      <c r="G463" s="3"/>
      <c r="I463" s="3"/>
      <c r="K463" s="3"/>
      <c r="M463" s="3"/>
      <c r="O463" s="3"/>
      <c r="U463" s="3"/>
    </row>
    <row r="464" spans="1:21">
      <c r="A464" s="3"/>
      <c r="C464" s="3"/>
      <c r="E464" s="3"/>
      <c r="G464" s="3"/>
      <c r="I464" s="3"/>
      <c r="K464" s="3"/>
      <c r="M464" s="3"/>
      <c r="O464" s="3"/>
      <c r="U464" s="3"/>
    </row>
    <row r="465" spans="1:21">
      <c r="A465" s="3"/>
      <c r="C465" s="3"/>
      <c r="E465" s="3"/>
      <c r="G465" s="3"/>
      <c r="I465" s="3"/>
      <c r="K465" s="3"/>
      <c r="M465" s="3"/>
      <c r="O465" s="3"/>
      <c r="U465" s="3"/>
    </row>
    <row r="466" spans="1:21">
      <c r="A466" s="3"/>
      <c r="C466" s="3"/>
      <c r="E466" s="3"/>
      <c r="G466" s="3"/>
      <c r="I466" s="3"/>
      <c r="K466" s="3"/>
      <c r="M466" s="3"/>
      <c r="O466" s="3"/>
      <c r="U466" s="3"/>
    </row>
    <row r="467" spans="1:21">
      <c r="A467" s="3"/>
      <c r="C467" s="3"/>
      <c r="E467" s="3"/>
      <c r="G467" s="3"/>
      <c r="I467" s="3"/>
      <c r="K467" s="3"/>
      <c r="M467" s="3"/>
      <c r="O467" s="3"/>
      <c r="U467" s="3"/>
    </row>
    <row r="468" spans="1:21">
      <c r="A468" s="3"/>
      <c r="C468" s="3"/>
      <c r="E468" s="3"/>
      <c r="G468" s="3"/>
      <c r="I468" s="3"/>
      <c r="K468" s="3"/>
      <c r="M468" s="3"/>
      <c r="O468" s="3"/>
      <c r="U468" s="3"/>
    </row>
    <row r="469" spans="1:21">
      <c r="A469" s="3"/>
      <c r="C469" s="3"/>
      <c r="E469" s="3"/>
      <c r="G469" s="3"/>
      <c r="I469" s="3"/>
      <c r="K469" s="3"/>
      <c r="M469" s="3"/>
      <c r="O469" s="3"/>
      <c r="U469" s="3"/>
    </row>
    <row r="470" spans="1:21">
      <c r="A470" s="3"/>
      <c r="C470" s="3"/>
      <c r="E470" s="3"/>
      <c r="G470" s="3"/>
      <c r="I470" s="3"/>
      <c r="K470" s="3"/>
      <c r="M470" s="3"/>
      <c r="O470" s="3"/>
      <c r="U470" s="3"/>
    </row>
    <row r="471" spans="1:21">
      <c r="A471" s="3"/>
      <c r="C471" s="3"/>
      <c r="E471" s="3"/>
      <c r="G471" s="3"/>
      <c r="I471" s="3"/>
      <c r="K471" s="3"/>
      <c r="M471" s="3"/>
      <c r="O471" s="3"/>
      <c r="U471" s="3"/>
    </row>
    <row r="472" spans="1:21">
      <c r="A472" s="3"/>
      <c r="C472" s="3"/>
      <c r="E472" s="3"/>
      <c r="G472" s="3"/>
      <c r="I472" s="3"/>
      <c r="K472" s="3"/>
      <c r="M472" s="3"/>
      <c r="O472" s="3"/>
      <c r="U472" s="3"/>
    </row>
    <row r="473" spans="1:21">
      <c r="A473" s="3"/>
      <c r="C473" s="3"/>
      <c r="E473" s="3"/>
      <c r="G473" s="3"/>
      <c r="I473" s="3"/>
      <c r="K473" s="3"/>
      <c r="M473" s="3"/>
      <c r="O473" s="3"/>
      <c r="U473" s="3"/>
    </row>
    <row r="474" spans="1:21">
      <c r="A474" s="3"/>
      <c r="C474" s="3"/>
      <c r="E474" s="3"/>
      <c r="G474" s="3"/>
      <c r="I474" s="3"/>
      <c r="K474" s="3"/>
      <c r="M474" s="3"/>
      <c r="O474" s="3"/>
      <c r="U474" s="3"/>
    </row>
    <row r="475" spans="1:21">
      <c r="A475" s="3"/>
      <c r="C475" s="3"/>
      <c r="E475" s="3"/>
      <c r="G475" s="3"/>
      <c r="I475" s="3"/>
      <c r="K475" s="3"/>
      <c r="M475" s="3"/>
      <c r="O475" s="3"/>
      <c r="U475" s="3"/>
    </row>
    <row r="476" spans="1:21">
      <c r="A476" s="3"/>
      <c r="C476" s="3"/>
      <c r="E476" s="3"/>
      <c r="G476" s="3"/>
      <c r="I476" s="3"/>
      <c r="K476" s="3"/>
      <c r="M476" s="3"/>
      <c r="O476" s="3"/>
      <c r="U476" s="3"/>
    </row>
    <row r="477" spans="1:21">
      <c r="A477" s="3"/>
      <c r="C477" s="3"/>
      <c r="E477" s="3"/>
      <c r="G477" s="3"/>
      <c r="I477" s="3"/>
      <c r="K477" s="3"/>
      <c r="M477" s="3"/>
      <c r="O477" s="3"/>
      <c r="U477" s="3"/>
    </row>
    <row r="478" spans="1:21">
      <c r="A478" s="3"/>
      <c r="C478" s="3"/>
      <c r="E478" s="3"/>
      <c r="G478" s="3"/>
      <c r="I478" s="3"/>
      <c r="K478" s="3"/>
      <c r="M478" s="3"/>
      <c r="O478" s="3"/>
      <c r="U478" s="3"/>
    </row>
    <row r="479" spans="1:21">
      <c r="A479" s="3"/>
      <c r="C479" s="3"/>
      <c r="E479" s="3"/>
      <c r="G479" s="3"/>
      <c r="I479" s="3"/>
      <c r="K479" s="3"/>
      <c r="M479" s="3"/>
      <c r="O479" s="3"/>
      <c r="U479" s="3"/>
    </row>
    <row r="480" spans="1:21">
      <c r="A480" s="3"/>
      <c r="C480" s="3"/>
      <c r="E480" s="3"/>
      <c r="G480" s="3"/>
      <c r="I480" s="3"/>
      <c r="K480" s="3"/>
      <c r="M480" s="3"/>
      <c r="O480" s="3"/>
      <c r="U480" s="3"/>
    </row>
    <row r="481" spans="1:21">
      <c r="A481" s="3"/>
      <c r="C481" s="3"/>
      <c r="E481" s="3"/>
      <c r="G481" s="3"/>
      <c r="I481" s="3"/>
      <c r="K481" s="3"/>
      <c r="M481" s="3"/>
      <c r="O481" s="3"/>
      <c r="U481" s="3"/>
    </row>
    <row r="482" spans="1:21">
      <c r="A482" s="3"/>
      <c r="C482" s="3"/>
      <c r="E482" s="3"/>
      <c r="G482" s="3"/>
      <c r="I482" s="3"/>
      <c r="K482" s="3"/>
      <c r="M482" s="3"/>
      <c r="O482" s="3"/>
      <c r="U482" s="3"/>
    </row>
    <row r="483" spans="1:21">
      <c r="A483" s="3"/>
      <c r="C483" s="3"/>
      <c r="E483" s="3"/>
      <c r="G483" s="3"/>
      <c r="I483" s="3"/>
      <c r="K483" s="3"/>
      <c r="M483" s="3"/>
      <c r="O483" s="3"/>
      <c r="U483" s="3"/>
    </row>
    <row r="484" spans="1:21">
      <c r="A484" s="3"/>
      <c r="C484" s="3"/>
      <c r="E484" s="3"/>
      <c r="G484" s="3"/>
      <c r="I484" s="3"/>
      <c r="K484" s="3"/>
      <c r="M484" s="3"/>
      <c r="O484" s="3"/>
      <c r="U484" s="3"/>
    </row>
    <row r="485" spans="1:21">
      <c r="A485" s="3"/>
      <c r="C485" s="3"/>
      <c r="E485" s="3"/>
      <c r="G485" s="3"/>
      <c r="I485" s="3"/>
      <c r="K485" s="3"/>
      <c r="M485" s="3"/>
      <c r="O485" s="3"/>
      <c r="U485" s="3"/>
    </row>
    <row r="486" spans="1:21">
      <c r="A486" s="3"/>
      <c r="C486" s="3"/>
      <c r="E486" s="3"/>
      <c r="G486" s="3"/>
      <c r="I486" s="3"/>
      <c r="K486" s="3"/>
      <c r="M486" s="3"/>
      <c r="O486" s="3"/>
      <c r="U486" s="3"/>
    </row>
    <row r="487" spans="1:21">
      <c r="A487" s="3"/>
      <c r="C487" s="3"/>
      <c r="E487" s="3"/>
      <c r="G487" s="3"/>
      <c r="I487" s="3"/>
      <c r="K487" s="3"/>
      <c r="M487" s="3"/>
      <c r="O487" s="3"/>
      <c r="U487" s="3"/>
    </row>
    <row r="488" spans="1:21">
      <c r="A488" s="3"/>
      <c r="C488" s="3"/>
      <c r="E488" s="3"/>
      <c r="G488" s="3"/>
      <c r="I488" s="3"/>
      <c r="K488" s="3"/>
      <c r="M488" s="3"/>
      <c r="O488" s="3"/>
      <c r="U488" s="3"/>
    </row>
    <row r="489" spans="1:21">
      <c r="A489" s="3"/>
      <c r="C489" s="3"/>
      <c r="E489" s="3"/>
      <c r="G489" s="3"/>
      <c r="I489" s="3"/>
      <c r="K489" s="3"/>
      <c r="M489" s="3"/>
      <c r="O489" s="3"/>
      <c r="U489" s="3"/>
    </row>
    <row r="490" spans="1:21">
      <c r="A490" s="3"/>
      <c r="C490" s="3"/>
      <c r="E490" s="3"/>
      <c r="G490" s="3"/>
      <c r="I490" s="3"/>
      <c r="K490" s="3"/>
      <c r="M490" s="3"/>
      <c r="O490" s="3"/>
      <c r="U490" s="3"/>
    </row>
    <row r="491" spans="1:21">
      <c r="A491" s="3"/>
      <c r="C491" s="3"/>
      <c r="E491" s="3"/>
      <c r="G491" s="3"/>
      <c r="I491" s="3"/>
      <c r="K491" s="3"/>
      <c r="M491" s="3"/>
      <c r="O491" s="3"/>
      <c r="U491" s="3"/>
    </row>
    <row r="492" spans="1:21">
      <c r="A492" s="3"/>
      <c r="C492" s="3"/>
      <c r="E492" s="3"/>
      <c r="G492" s="3"/>
      <c r="I492" s="3"/>
      <c r="K492" s="3"/>
      <c r="M492" s="3"/>
      <c r="O492" s="3"/>
      <c r="U492" s="3"/>
    </row>
    <row r="493" spans="1:21">
      <c r="A493" s="3"/>
      <c r="C493" s="3"/>
      <c r="E493" s="3"/>
      <c r="G493" s="3"/>
      <c r="I493" s="3"/>
      <c r="K493" s="3"/>
      <c r="M493" s="3"/>
      <c r="O493" s="3"/>
      <c r="U493" s="3"/>
    </row>
    <row r="494" spans="1:21">
      <c r="A494" s="3"/>
      <c r="C494" s="3"/>
      <c r="E494" s="3"/>
      <c r="G494" s="3"/>
      <c r="I494" s="3"/>
      <c r="K494" s="3"/>
      <c r="M494" s="3"/>
      <c r="O494" s="3"/>
      <c r="U494" s="3"/>
    </row>
    <row r="495" spans="1:21">
      <c r="A495" s="3"/>
      <c r="C495" s="3"/>
      <c r="E495" s="3"/>
      <c r="G495" s="3"/>
      <c r="I495" s="3"/>
      <c r="K495" s="3"/>
      <c r="M495" s="3"/>
      <c r="O495" s="3"/>
      <c r="U495" s="3"/>
    </row>
    <row r="496" spans="1:21">
      <c r="A496" s="3"/>
      <c r="C496" s="3"/>
      <c r="E496" s="3"/>
      <c r="G496" s="3"/>
      <c r="I496" s="3"/>
      <c r="K496" s="3"/>
      <c r="M496" s="3"/>
      <c r="O496" s="3"/>
      <c r="U496" s="3"/>
    </row>
    <row r="497" spans="1:21">
      <c r="A497" s="3"/>
      <c r="C497" s="3"/>
      <c r="E497" s="3"/>
      <c r="G497" s="3"/>
      <c r="I497" s="3"/>
      <c r="K497" s="3"/>
      <c r="M497" s="3"/>
      <c r="O497" s="3"/>
      <c r="U497" s="3"/>
    </row>
    <row r="498" spans="1:21">
      <c r="A498" s="3"/>
      <c r="C498" s="3"/>
      <c r="E498" s="3"/>
      <c r="G498" s="3"/>
      <c r="I498" s="3"/>
      <c r="K498" s="3"/>
      <c r="M498" s="3"/>
      <c r="O498" s="3"/>
      <c r="U498" s="3"/>
    </row>
    <row r="499" spans="1:21">
      <c r="A499" s="3"/>
      <c r="C499" s="3"/>
      <c r="E499" s="3"/>
      <c r="G499" s="3"/>
      <c r="I499" s="3"/>
      <c r="K499" s="3"/>
      <c r="M499" s="3"/>
      <c r="O499" s="3"/>
      <c r="U499" s="3"/>
    </row>
    <row r="500" spans="1:21">
      <c r="A500" s="3"/>
      <c r="C500" s="3"/>
      <c r="E500" s="3"/>
      <c r="G500" s="3"/>
      <c r="I500" s="3"/>
      <c r="K500" s="3"/>
      <c r="M500" s="3"/>
      <c r="O500" s="3"/>
      <c r="U500" s="3"/>
    </row>
    <row r="501" spans="1:21">
      <c r="A501" s="3"/>
      <c r="C501" s="3"/>
      <c r="E501" s="3"/>
      <c r="G501" s="3"/>
      <c r="I501" s="3"/>
      <c r="K501" s="3"/>
      <c r="M501" s="3"/>
      <c r="O501" s="3"/>
      <c r="U501" s="3"/>
    </row>
    <row r="502" spans="1:21">
      <c r="A502" s="3"/>
      <c r="C502" s="3"/>
      <c r="E502" s="3"/>
      <c r="G502" s="3"/>
      <c r="I502" s="3"/>
      <c r="K502" s="3"/>
      <c r="M502" s="3"/>
      <c r="O502" s="3"/>
      <c r="U502" s="3"/>
    </row>
    <row r="503" spans="1:21">
      <c r="A503" s="3"/>
      <c r="C503" s="3"/>
      <c r="E503" s="3"/>
      <c r="G503" s="3"/>
      <c r="I503" s="3"/>
      <c r="K503" s="3"/>
      <c r="M503" s="3"/>
      <c r="O503" s="3"/>
      <c r="U503" s="3"/>
    </row>
    <row r="504" spans="1:21">
      <c r="A504" s="3"/>
      <c r="C504" s="3"/>
      <c r="E504" s="3"/>
      <c r="G504" s="3"/>
      <c r="I504" s="3"/>
      <c r="K504" s="3"/>
      <c r="M504" s="3"/>
      <c r="O504" s="3"/>
      <c r="U504" s="3"/>
    </row>
    <row r="505" spans="1:21">
      <c r="A505" s="3"/>
      <c r="C505" s="3"/>
      <c r="E505" s="3"/>
      <c r="G505" s="3"/>
      <c r="I505" s="3"/>
      <c r="K505" s="3"/>
      <c r="M505" s="3"/>
      <c r="O505" s="3"/>
      <c r="U505" s="3"/>
    </row>
    <row r="506" spans="1:21">
      <c r="A506" s="3"/>
      <c r="C506" s="3"/>
      <c r="E506" s="3"/>
      <c r="G506" s="3"/>
      <c r="I506" s="3"/>
      <c r="K506" s="3"/>
      <c r="M506" s="3"/>
      <c r="O506" s="3"/>
      <c r="U506" s="3"/>
    </row>
    <row r="507" spans="1:21">
      <c r="A507" s="3"/>
      <c r="C507" s="3"/>
      <c r="E507" s="3"/>
      <c r="G507" s="3"/>
      <c r="I507" s="3"/>
      <c r="K507" s="3"/>
      <c r="M507" s="3"/>
      <c r="O507" s="3"/>
      <c r="U507" s="3"/>
    </row>
    <row r="508" spans="1:21">
      <c r="A508" s="3"/>
      <c r="C508" s="3"/>
      <c r="E508" s="3"/>
      <c r="G508" s="3"/>
      <c r="I508" s="3"/>
      <c r="K508" s="3"/>
      <c r="M508" s="3"/>
      <c r="O508" s="3"/>
      <c r="U508" s="3"/>
    </row>
    <row r="509" spans="1:21">
      <c r="A509" s="3"/>
      <c r="C509" s="3"/>
      <c r="E509" s="3"/>
      <c r="G509" s="3"/>
      <c r="I509" s="3"/>
      <c r="K509" s="3"/>
      <c r="M509" s="3"/>
      <c r="O509" s="3"/>
      <c r="U509" s="3"/>
    </row>
    <row r="510" spans="1:21">
      <c r="A510" s="3"/>
      <c r="C510" s="3"/>
      <c r="E510" s="3"/>
      <c r="G510" s="3"/>
      <c r="I510" s="3"/>
      <c r="K510" s="3"/>
      <c r="M510" s="3"/>
      <c r="O510" s="3"/>
      <c r="U510" s="3"/>
    </row>
    <row r="511" spans="1:21">
      <c r="A511" s="3"/>
      <c r="C511" s="3"/>
      <c r="E511" s="3"/>
      <c r="G511" s="3"/>
      <c r="I511" s="3"/>
      <c r="K511" s="3"/>
      <c r="M511" s="3"/>
      <c r="O511" s="3"/>
      <c r="U511" s="3"/>
    </row>
    <row r="512" spans="1:21">
      <c r="A512" s="3"/>
      <c r="C512" s="3"/>
      <c r="E512" s="3"/>
      <c r="G512" s="3"/>
      <c r="I512" s="3"/>
      <c r="K512" s="3"/>
      <c r="M512" s="3"/>
      <c r="O512" s="3"/>
      <c r="U512" s="3"/>
    </row>
    <row r="513" spans="1:21">
      <c r="A513" s="3"/>
      <c r="C513" s="3"/>
      <c r="E513" s="3"/>
      <c r="G513" s="3"/>
      <c r="I513" s="3"/>
      <c r="K513" s="3"/>
      <c r="M513" s="3"/>
      <c r="O513" s="3"/>
      <c r="U513" s="3"/>
    </row>
    <row r="514" spans="1:21">
      <c r="A514" s="3"/>
      <c r="C514" s="3"/>
      <c r="E514" s="3"/>
      <c r="G514" s="3"/>
      <c r="I514" s="3"/>
      <c r="K514" s="3"/>
      <c r="M514" s="3"/>
      <c r="O514" s="3"/>
      <c r="U514" s="3"/>
    </row>
    <row r="515" spans="1:21">
      <c r="A515" s="3"/>
      <c r="C515" s="3"/>
      <c r="E515" s="3"/>
      <c r="G515" s="3"/>
      <c r="I515" s="3"/>
      <c r="K515" s="3"/>
      <c r="M515" s="3"/>
      <c r="O515" s="3"/>
      <c r="U515" s="3"/>
    </row>
    <row r="516" spans="1:21">
      <c r="A516" s="3"/>
      <c r="C516" s="3"/>
      <c r="E516" s="3"/>
      <c r="G516" s="3"/>
      <c r="I516" s="3"/>
      <c r="K516" s="3"/>
      <c r="M516" s="3"/>
      <c r="O516" s="3"/>
      <c r="U516" s="3"/>
    </row>
    <row r="517" spans="1:21">
      <c r="A517" s="3"/>
      <c r="C517" s="3"/>
      <c r="E517" s="3"/>
      <c r="G517" s="3"/>
      <c r="I517" s="3"/>
      <c r="K517" s="3"/>
      <c r="M517" s="3"/>
      <c r="O517" s="3"/>
      <c r="U517" s="3"/>
    </row>
    <row r="518" spans="1:21">
      <c r="A518" s="3"/>
      <c r="C518" s="3"/>
      <c r="E518" s="3"/>
      <c r="G518" s="3"/>
      <c r="I518" s="3"/>
      <c r="K518" s="3"/>
      <c r="M518" s="3"/>
      <c r="O518" s="3"/>
      <c r="U518" s="3"/>
    </row>
    <row r="519" spans="1:21">
      <c r="A519" s="3"/>
      <c r="C519" s="3"/>
      <c r="E519" s="3"/>
      <c r="G519" s="3"/>
      <c r="I519" s="3"/>
      <c r="K519" s="3"/>
      <c r="M519" s="3"/>
      <c r="O519" s="3"/>
      <c r="U519" s="3"/>
    </row>
    <row r="520" spans="1:21">
      <c r="A520" s="3"/>
      <c r="C520" s="3"/>
      <c r="E520" s="3"/>
      <c r="G520" s="3"/>
      <c r="I520" s="3"/>
      <c r="K520" s="3"/>
      <c r="M520" s="3"/>
      <c r="O520" s="3"/>
      <c r="U520" s="3"/>
    </row>
    <row r="521" spans="1:21">
      <c r="A521" s="3"/>
      <c r="C521" s="3"/>
      <c r="E521" s="3"/>
      <c r="G521" s="3"/>
      <c r="I521" s="3"/>
      <c r="K521" s="3"/>
      <c r="M521" s="3"/>
      <c r="O521" s="3"/>
      <c r="U521" s="3"/>
    </row>
    <row r="522" spans="1:21">
      <c r="A522" s="3"/>
      <c r="C522" s="3"/>
      <c r="E522" s="3"/>
      <c r="G522" s="3"/>
      <c r="I522" s="3"/>
      <c r="K522" s="3"/>
      <c r="M522" s="3"/>
      <c r="O522" s="3"/>
      <c r="U522" s="3"/>
    </row>
    <row r="523" spans="1:21">
      <c r="A523" s="3"/>
      <c r="C523" s="3"/>
      <c r="E523" s="3"/>
      <c r="G523" s="3"/>
      <c r="I523" s="3"/>
      <c r="K523" s="3"/>
      <c r="M523" s="3"/>
      <c r="O523" s="3"/>
      <c r="U523" s="3"/>
    </row>
    <row r="524" spans="1:21">
      <c r="A524" s="3"/>
      <c r="C524" s="3"/>
      <c r="E524" s="3"/>
      <c r="G524" s="3"/>
      <c r="I524" s="3"/>
      <c r="K524" s="3"/>
      <c r="M524" s="3"/>
      <c r="O524" s="3"/>
      <c r="U524" s="3"/>
    </row>
    <row r="525" spans="1:21">
      <c r="A525" s="3"/>
      <c r="C525" s="3"/>
      <c r="E525" s="3"/>
      <c r="G525" s="3"/>
      <c r="I525" s="3"/>
      <c r="K525" s="3"/>
      <c r="M525" s="3"/>
      <c r="O525" s="3"/>
      <c r="U525" s="3"/>
    </row>
    <row r="526" spans="1:21">
      <c r="A526" s="3"/>
      <c r="C526" s="3"/>
      <c r="E526" s="3"/>
      <c r="G526" s="3"/>
      <c r="I526" s="3"/>
      <c r="K526" s="3"/>
      <c r="M526" s="3"/>
      <c r="O526" s="3"/>
      <c r="U526" s="3"/>
    </row>
    <row r="527" spans="1:21">
      <c r="A527" s="3"/>
      <c r="C527" s="3"/>
      <c r="E527" s="3"/>
      <c r="G527" s="3"/>
      <c r="I527" s="3"/>
      <c r="K527" s="3"/>
      <c r="M527" s="3"/>
      <c r="O527" s="3"/>
      <c r="U527" s="3"/>
    </row>
    <row r="528" spans="1:21">
      <c r="A528" s="3"/>
      <c r="C528" s="3"/>
      <c r="E528" s="3"/>
      <c r="G528" s="3"/>
      <c r="I528" s="3"/>
      <c r="K528" s="3"/>
      <c r="M528" s="3"/>
      <c r="O528" s="3"/>
      <c r="U528" s="3"/>
    </row>
    <row r="529" spans="1:21">
      <c r="A529" s="3"/>
      <c r="C529" s="3"/>
      <c r="E529" s="3"/>
      <c r="G529" s="3"/>
      <c r="I529" s="3"/>
      <c r="K529" s="3"/>
      <c r="M529" s="3"/>
      <c r="O529" s="3"/>
      <c r="U529" s="3"/>
    </row>
    <row r="530" spans="1:21">
      <c r="A530" s="3"/>
      <c r="C530" s="3"/>
      <c r="E530" s="3"/>
      <c r="G530" s="3"/>
      <c r="I530" s="3"/>
      <c r="K530" s="3"/>
      <c r="M530" s="3"/>
      <c r="O530" s="3"/>
      <c r="U530" s="3"/>
    </row>
    <row r="531" spans="1:21">
      <c r="A531" s="3"/>
      <c r="C531" s="3"/>
      <c r="E531" s="3"/>
      <c r="G531" s="3"/>
      <c r="I531" s="3"/>
      <c r="K531" s="3"/>
      <c r="M531" s="3"/>
      <c r="O531" s="3"/>
      <c r="U531" s="3"/>
    </row>
    <row r="532" spans="1:21">
      <c r="A532" s="3"/>
      <c r="C532" s="3"/>
      <c r="E532" s="3"/>
      <c r="G532" s="3"/>
      <c r="I532" s="3"/>
      <c r="K532" s="3"/>
      <c r="M532" s="3"/>
      <c r="O532" s="3"/>
      <c r="U532" s="3"/>
    </row>
    <row r="533" spans="1:21">
      <c r="A533" s="3"/>
      <c r="C533" s="3"/>
      <c r="E533" s="3"/>
      <c r="G533" s="3"/>
      <c r="I533" s="3"/>
      <c r="K533" s="3"/>
      <c r="M533" s="3"/>
      <c r="O533" s="3"/>
      <c r="U533" s="3"/>
    </row>
    <row r="534" spans="1:21">
      <c r="A534" s="3"/>
      <c r="C534" s="3"/>
      <c r="E534" s="3"/>
      <c r="G534" s="3"/>
      <c r="I534" s="3"/>
      <c r="K534" s="3"/>
      <c r="M534" s="3"/>
      <c r="O534" s="3"/>
      <c r="U534" s="3"/>
    </row>
    <row r="535" spans="1:21">
      <c r="A535" s="3"/>
      <c r="C535" s="3"/>
      <c r="E535" s="3"/>
      <c r="G535" s="3"/>
      <c r="I535" s="3"/>
      <c r="K535" s="3"/>
      <c r="M535" s="3"/>
      <c r="O535" s="3"/>
      <c r="U535" s="3"/>
    </row>
    <row r="536" spans="1:21">
      <c r="A536" s="3"/>
      <c r="C536" s="3"/>
      <c r="E536" s="3"/>
      <c r="G536" s="3"/>
      <c r="I536" s="3"/>
      <c r="K536" s="3"/>
      <c r="M536" s="3"/>
      <c r="O536" s="3"/>
      <c r="U536" s="3"/>
    </row>
    <row r="537" spans="1:21">
      <c r="A537" s="3"/>
      <c r="C537" s="3"/>
      <c r="E537" s="3"/>
      <c r="G537" s="3"/>
      <c r="I537" s="3"/>
      <c r="K537" s="3"/>
      <c r="M537" s="3"/>
      <c r="O537" s="3"/>
      <c r="U537" s="3"/>
    </row>
    <row r="538" spans="1:21">
      <c r="A538" s="3"/>
      <c r="C538" s="3"/>
      <c r="E538" s="3"/>
      <c r="G538" s="3"/>
      <c r="I538" s="3"/>
      <c r="K538" s="3"/>
      <c r="M538" s="3"/>
      <c r="O538" s="3"/>
      <c r="U538" s="3"/>
    </row>
    <row r="539" spans="1:21">
      <c r="A539" s="3"/>
      <c r="C539" s="3"/>
      <c r="E539" s="3"/>
      <c r="G539" s="3"/>
      <c r="I539" s="3"/>
      <c r="K539" s="3"/>
      <c r="M539" s="3"/>
      <c r="O539" s="3"/>
      <c r="U539" s="3"/>
    </row>
    <row r="540" spans="1:21">
      <c r="A540" s="3"/>
      <c r="C540" s="3"/>
      <c r="E540" s="3"/>
      <c r="G540" s="3"/>
      <c r="I540" s="3"/>
      <c r="K540" s="3"/>
      <c r="M540" s="3"/>
      <c r="O540" s="3"/>
      <c r="U540" s="3"/>
    </row>
    <row r="541" spans="1:21">
      <c r="A541" s="3"/>
      <c r="C541" s="3"/>
      <c r="E541" s="3"/>
      <c r="G541" s="3"/>
      <c r="I541" s="3"/>
      <c r="K541" s="3"/>
      <c r="M541" s="3"/>
      <c r="O541" s="3"/>
      <c r="U541" s="3"/>
    </row>
    <row r="542" spans="1:21">
      <c r="A542" s="3"/>
      <c r="C542" s="3"/>
      <c r="E542" s="3"/>
      <c r="G542" s="3"/>
      <c r="I542" s="3"/>
      <c r="K542" s="3"/>
      <c r="M542" s="3"/>
      <c r="O542" s="3"/>
      <c r="U542" s="3"/>
    </row>
    <row r="543" spans="1:21">
      <c r="A543" s="3"/>
      <c r="C543" s="3"/>
      <c r="E543" s="3"/>
      <c r="G543" s="3"/>
      <c r="I543" s="3"/>
      <c r="K543" s="3"/>
      <c r="M543" s="3"/>
      <c r="O543" s="3"/>
      <c r="U543" s="3"/>
    </row>
    <row r="544" spans="1:21">
      <c r="A544" s="3"/>
      <c r="C544" s="3"/>
      <c r="E544" s="3"/>
      <c r="G544" s="3"/>
      <c r="I544" s="3"/>
      <c r="K544" s="3"/>
      <c r="M544" s="3"/>
      <c r="O544" s="3"/>
      <c r="U544" s="3"/>
    </row>
    <row r="545" spans="1:21">
      <c r="A545" s="3"/>
      <c r="C545" s="3"/>
      <c r="E545" s="3"/>
      <c r="G545" s="3"/>
      <c r="I545" s="3"/>
      <c r="K545" s="3"/>
      <c r="M545" s="3"/>
      <c r="O545" s="3"/>
      <c r="U545" s="3"/>
    </row>
    <row r="546" spans="1:21">
      <c r="A546" s="3"/>
      <c r="C546" s="3"/>
      <c r="E546" s="3"/>
      <c r="G546" s="3"/>
      <c r="I546" s="3"/>
      <c r="K546" s="3"/>
      <c r="M546" s="3"/>
      <c r="O546" s="3"/>
      <c r="U546" s="3"/>
    </row>
    <row r="547" spans="1:21">
      <c r="A547" s="3"/>
      <c r="C547" s="3"/>
      <c r="E547" s="3"/>
      <c r="G547" s="3"/>
      <c r="I547" s="3"/>
      <c r="K547" s="3"/>
      <c r="M547" s="3"/>
      <c r="O547" s="3"/>
      <c r="U547" s="3"/>
    </row>
    <row r="548" spans="1:21">
      <c r="A548" s="3"/>
      <c r="C548" s="3"/>
      <c r="E548" s="3"/>
      <c r="G548" s="3"/>
      <c r="I548" s="3"/>
      <c r="K548" s="3"/>
      <c r="M548" s="3"/>
      <c r="O548" s="3"/>
      <c r="U548" s="3"/>
    </row>
    <row r="549" spans="1:21">
      <c r="A549" s="3"/>
      <c r="C549" s="3"/>
      <c r="E549" s="3"/>
      <c r="G549" s="3"/>
      <c r="I549" s="3"/>
      <c r="K549" s="3"/>
      <c r="M549" s="3"/>
      <c r="O549" s="3"/>
      <c r="U549" s="3"/>
    </row>
    <row r="550" spans="1:21">
      <c r="A550" s="3"/>
      <c r="C550" s="3"/>
      <c r="E550" s="3"/>
      <c r="G550" s="3"/>
      <c r="I550" s="3"/>
      <c r="K550" s="3"/>
      <c r="M550" s="3"/>
      <c r="O550" s="3"/>
      <c r="U550" s="3"/>
    </row>
    <row r="551" spans="1:21">
      <c r="A551" s="3"/>
      <c r="C551" s="3"/>
      <c r="E551" s="3"/>
      <c r="G551" s="3"/>
      <c r="I551" s="3"/>
      <c r="K551" s="3"/>
      <c r="M551" s="3"/>
      <c r="O551" s="3"/>
      <c r="U551" s="3"/>
    </row>
    <row r="552" spans="1:21">
      <c r="A552" s="3"/>
      <c r="C552" s="3"/>
      <c r="E552" s="3"/>
      <c r="G552" s="3"/>
      <c r="I552" s="3"/>
      <c r="K552" s="3"/>
      <c r="M552" s="3"/>
      <c r="O552" s="3"/>
      <c r="U552" s="3"/>
    </row>
    <row r="553" spans="1:21">
      <c r="A553" s="3"/>
      <c r="C553" s="3"/>
      <c r="E553" s="3"/>
      <c r="G553" s="3"/>
      <c r="I553" s="3"/>
      <c r="K553" s="3"/>
      <c r="M553" s="3"/>
      <c r="O553" s="3"/>
      <c r="U553" s="3"/>
    </row>
    <row r="554" spans="1:21">
      <c r="A554" s="3"/>
      <c r="C554" s="3"/>
      <c r="E554" s="3"/>
      <c r="G554" s="3"/>
      <c r="I554" s="3"/>
      <c r="K554" s="3"/>
      <c r="M554" s="3"/>
      <c r="O554" s="3"/>
      <c r="U554" s="3"/>
    </row>
    <row r="555" spans="1:21">
      <c r="A555" s="3"/>
      <c r="C555" s="3"/>
      <c r="E555" s="3"/>
      <c r="G555" s="3"/>
      <c r="I555" s="3"/>
      <c r="K555" s="3"/>
      <c r="M555" s="3"/>
      <c r="O555" s="3"/>
      <c r="U555" s="3"/>
    </row>
    <row r="556" spans="1:21">
      <c r="A556" s="3"/>
      <c r="C556" s="3"/>
      <c r="E556" s="3"/>
      <c r="G556" s="3"/>
      <c r="I556" s="3"/>
      <c r="K556" s="3"/>
      <c r="M556" s="3"/>
      <c r="O556" s="3"/>
      <c r="U556" s="3"/>
    </row>
    <row r="557" spans="1:21">
      <c r="A557" s="3"/>
      <c r="C557" s="3"/>
      <c r="E557" s="3"/>
      <c r="G557" s="3"/>
      <c r="I557" s="3"/>
      <c r="K557" s="3"/>
      <c r="M557" s="3"/>
      <c r="O557" s="3"/>
      <c r="U557" s="3"/>
    </row>
    <row r="558" spans="1:21">
      <c r="A558" s="3"/>
      <c r="C558" s="3"/>
      <c r="E558" s="3"/>
      <c r="G558" s="3"/>
      <c r="I558" s="3"/>
      <c r="K558" s="3"/>
      <c r="M558" s="3"/>
      <c r="O558" s="3"/>
      <c r="U558" s="3"/>
    </row>
    <row r="559" spans="1:21">
      <c r="A559" s="3"/>
      <c r="C559" s="3"/>
      <c r="E559" s="3"/>
      <c r="G559" s="3"/>
      <c r="I559" s="3"/>
      <c r="K559" s="3"/>
      <c r="M559" s="3"/>
      <c r="O559" s="3"/>
      <c r="U559" s="3"/>
    </row>
    <row r="560" spans="1:21">
      <c r="A560" s="3"/>
      <c r="C560" s="3"/>
      <c r="E560" s="3"/>
      <c r="G560" s="3"/>
      <c r="I560" s="3"/>
      <c r="K560" s="3"/>
      <c r="M560" s="3"/>
      <c r="O560" s="3"/>
      <c r="U560" s="3"/>
    </row>
    <row r="561" spans="1:21">
      <c r="A561" s="3"/>
      <c r="C561" s="3"/>
      <c r="E561" s="3"/>
      <c r="G561" s="3"/>
      <c r="I561" s="3"/>
      <c r="K561" s="3"/>
      <c r="M561" s="3"/>
      <c r="O561" s="3"/>
      <c r="U561" s="3"/>
    </row>
    <row r="562" spans="1:21">
      <c r="A562" s="3"/>
      <c r="C562" s="3"/>
      <c r="E562" s="3"/>
      <c r="G562" s="3"/>
      <c r="I562" s="3"/>
      <c r="K562" s="3"/>
      <c r="M562" s="3"/>
      <c r="O562" s="3"/>
      <c r="U562" s="3"/>
    </row>
    <row r="563" spans="1:21">
      <c r="A563" s="3"/>
      <c r="C563" s="3"/>
      <c r="E563" s="3"/>
      <c r="G563" s="3"/>
      <c r="I563" s="3"/>
      <c r="K563" s="3"/>
      <c r="M563" s="3"/>
      <c r="O563" s="3"/>
      <c r="U563" s="3"/>
    </row>
    <row r="564" spans="1:21">
      <c r="A564" s="3"/>
      <c r="C564" s="3"/>
      <c r="E564" s="3"/>
      <c r="G564" s="3"/>
      <c r="I564" s="3"/>
      <c r="K564" s="3"/>
      <c r="M564" s="3"/>
      <c r="O564" s="3"/>
      <c r="U564" s="3"/>
    </row>
    <row r="565" spans="1:21">
      <c r="A565" s="3"/>
      <c r="C565" s="3"/>
      <c r="E565" s="3"/>
      <c r="G565" s="3"/>
      <c r="I565" s="3"/>
      <c r="K565" s="3"/>
      <c r="M565" s="3"/>
      <c r="O565" s="3"/>
      <c r="U565" s="3"/>
    </row>
    <row r="566" spans="1:21">
      <c r="A566" s="3"/>
      <c r="C566" s="3"/>
      <c r="E566" s="3"/>
      <c r="G566" s="3"/>
      <c r="I566" s="3"/>
      <c r="K566" s="3"/>
      <c r="M566" s="3"/>
      <c r="O566" s="3"/>
      <c r="U566" s="3"/>
    </row>
    <row r="567" spans="1:21">
      <c r="A567" s="3"/>
      <c r="C567" s="3"/>
      <c r="E567" s="3"/>
      <c r="G567" s="3"/>
      <c r="I567" s="3"/>
      <c r="K567" s="3"/>
      <c r="M567" s="3"/>
      <c r="O567" s="3"/>
      <c r="U567" s="3"/>
    </row>
    <row r="568" spans="1:21">
      <c r="A568" s="3"/>
      <c r="C568" s="3"/>
      <c r="E568" s="3"/>
      <c r="G568" s="3"/>
      <c r="I568" s="3"/>
      <c r="K568" s="3"/>
      <c r="M568" s="3"/>
      <c r="O568" s="3"/>
      <c r="U568" s="3"/>
    </row>
    <row r="569" spans="1:21">
      <c r="A569" s="3"/>
      <c r="C569" s="3"/>
      <c r="E569" s="3"/>
      <c r="G569" s="3"/>
      <c r="I569" s="3"/>
      <c r="K569" s="3"/>
      <c r="M569" s="3"/>
      <c r="O569" s="3"/>
      <c r="U569" s="3"/>
    </row>
    <row r="570" spans="1:21">
      <c r="A570" s="3"/>
      <c r="C570" s="3"/>
      <c r="E570" s="3"/>
      <c r="G570" s="3"/>
      <c r="I570" s="3"/>
      <c r="K570" s="3"/>
      <c r="M570" s="3"/>
      <c r="O570" s="3"/>
      <c r="U570" s="3"/>
    </row>
    <row r="571" spans="1:21">
      <c r="A571" s="3"/>
      <c r="C571" s="3"/>
      <c r="E571" s="3"/>
      <c r="G571" s="3"/>
      <c r="I571" s="3"/>
      <c r="K571" s="3"/>
      <c r="M571" s="3"/>
      <c r="O571" s="3"/>
      <c r="U571" s="3"/>
    </row>
    <row r="572" spans="1:21">
      <c r="A572" s="3"/>
      <c r="C572" s="3"/>
      <c r="E572" s="3"/>
      <c r="G572" s="3"/>
      <c r="I572" s="3"/>
      <c r="K572" s="3"/>
      <c r="M572" s="3"/>
      <c r="O572" s="3"/>
      <c r="U572" s="3"/>
    </row>
    <row r="573" spans="1:21">
      <c r="A573" s="3"/>
      <c r="C573" s="3"/>
      <c r="E573" s="3"/>
      <c r="G573" s="3"/>
      <c r="I573" s="3"/>
      <c r="K573" s="3"/>
      <c r="M573" s="3"/>
      <c r="O573" s="3"/>
      <c r="U573" s="3"/>
    </row>
    <row r="574" spans="1:21">
      <c r="A574" s="3"/>
      <c r="C574" s="3"/>
      <c r="E574" s="3"/>
      <c r="G574" s="3"/>
      <c r="I574" s="3"/>
      <c r="K574" s="3"/>
      <c r="M574" s="3"/>
      <c r="O574" s="3"/>
      <c r="U574" s="3"/>
    </row>
    <row r="575" spans="1:21">
      <c r="A575" s="3"/>
      <c r="C575" s="3"/>
      <c r="E575" s="3"/>
      <c r="G575" s="3"/>
      <c r="I575" s="3"/>
      <c r="K575" s="3"/>
      <c r="M575" s="3"/>
      <c r="O575" s="3"/>
      <c r="U575" s="3"/>
    </row>
    <row r="576" spans="1:21">
      <c r="A576" s="3"/>
      <c r="C576" s="3"/>
      <c r="E576" s="3"/>
      <c r="G576" s="3"/>
      <c r="I576" s="3"/>
      <c r="K576" s="3"/>
      <c r="M576" s="3"/>
      <c r="O576" s="3"/>
      <c r="U576" s="3"/>
    </row>
    <row r="577" spans="1:21">
      <c r="A577" s="3"/>
      <c r="C577" s="3"/>
      <c r="E577" s="3"/>
      <c r="G577" s="3"/>
      <c r="I577" s="3"/>
      <c r="K577" s="3"/>
      <c r="M577" s="3"/>
      <c r="O577" s="3"/>
      <c r="U577" s="3"/>
    </row>
    <row r="578" spans="1:21">
      <c r="A578" s="3"/>
      <c r="C578" s="3"/>
      <c r="E578" s="3"/>
      <c r="G578" s="3"/>
      <c r="I578" s="3"/>
      <c r="K578" s="3"/>
      <c r="M578" s="3"/>
      <c r="O578" s="3"/>
      <c r="U578" s="3"/>
    </row>
    <row r="579" spans="1:21">
      <c r="A579" s="3"/>
      <c r="C579" s="3"/>
      <c r="E579" s="3"/>
      <c r="G579" s="3"/>
      <c r="I579" s="3"/>
      <c r="K579" s="3"/>
      <c r="M579" s="3"/>
      <c r="O579" s="3"/>
      <c r="U579" s="3"/>
    </row>
    <row r="580" spans="1:21">
      <c r="A580" s="3"/>
      <c r="C580" s="3"/>
      <c r="E580" s="3"/>
      <c r="G580" s="3"/>
      <c r="I580" s="3"/>
      <c r="K580" s="3"/>
      <c r="M580" s="3"/>
      <c r="O580" s="3"/>
      <c r="U580" s="3"/>
    </row>
    <row r="581" spans="1:21">
      <c r="A581" s="3"/>
      <c r="C581" s="3"/>
      <c r="E581" s="3"/>
      <c r="G581" s="3"/>
      <c r="I581" s="3"/>
      <c r="K581" s="3"/>
      <c r="M581" s="3"/>
      <c r="O581" s="3"/>
      <c r="U581" s="3"/>
    </row>
    <row r="582" spans="1:21">
      <c r="A582" s="3"/>
      <c r="C582" s="3"/>
      <c r="E582" s="3"/>
      <c r="G582" s="3"/>
      <c r="I582" s="3"/>
      <c r="K582" s="3"/>
      <c r="M582" s="3"/>
      <c r="O582" s="3"/>
      <c r="U582" s="3"/>
    </row>
    <row r="583" spans="1:21">
      <c r="A583" s="3"/>
      <c r="C583" s="3"/>
      <c r="E583" s="3"/>
      <c r="G583" s="3"/>
      <c r="I583" s="3"/>
      <c r="K583" s="3"/>
      <c r="M583" s="3"/>
      <c r="O583" s="3"/>
      <c r="U583" s="3"/>
    </row>
    <row r="584" spans="1:21">
      <c r="A584" s="3"/>
      <c r="C584" s="3"/>
      <c r="E584" s="3"/>
      <c r="G584" s="3"/>
      <c r="I584" s="3"/>
      <c r="K584" s="3"/>
      <c r="M584" s="3"/>
      <c r="O584" s="3"/>
      <c r="U584" s="3"/>
    </row>
    <row r="585" spans="1:21">
      <c r="A585" s="3"/>
      <c r="C585" s="3"/>
      <c r="E585" s="3"/>
      <c r="G585" s="3"/>
      <c r="I585" s="3"/>
      <c r="K585" s="3"/>
      <c r="M585" s="3"/>
      <c r="O585" s="3"/>
      <c r="U585" s="3"/>
    </row>
    <row r="586" spans="1:21">
      <c r="A586" s="3"/>
      <c r="C586" s="3"/>
      <c r="E586" s="3"/>
      <c r="G586" s="3"/>
      <c r="I586" s="3"/>
      <c r="K586" s="3"/>
      <c r="M586" s="3"/>
      <c r="O586" s="3"/>
      <c r="U586" s="3"/>
    </row>
    <row r="587" spans="1:21">
      <c r="A587" s="3"/>
      <c r="C587" s="3"/>
      <c r="E587" s="3"/>
      <c r="G587" s="3"/>
      <c r="I587" s="3"/>
      <c r="K587" s="3"/>
      <c r="M587" s="3"/>
      <c r="O587" s="3"/>
      <c r="U587" s="3"/>
    </row>
    <row r="588" spans="1:21">
      <c r="A588" s="3"/>
      <c r="C588" s="3"/>
      <c r="E588" s="3"/>
      <c r="G588" s="3"/>
      <c r="I588" s="3"/>
      <c r="K588" s="3"/>
      <c r="M588" s="3"/>
      <c r="O588" s="3"/>
      <c r="U588" s="3"/>
    </row>
    <row r="589" spans="1:21">
      <c r="A589" s="3"/>
      <c r="C589" s="3"/>
      <c r="E589" s="3"/>
      <c r="G589" s="3"/>
      <c r="I589" s="3"/>
      <c r="K589" s="3"/>
      <c r="M589" s="3"/>
      <c r="O589" s="3"/>
      <c r="U589" s="3"/>
    </row>
    <row r="590" spans="1:21">
      <c r="A590" s="3"/>
      <c r="C590" s="3"/>
      <c r="E590" s="3"/>
      <c r="G590" s="3"/>
      <c r="I590" s="3"/>
      <c r="K590" s="3"/>
      <c r="M590" s="3"/>
      <c r="O590" s="3"/>
      <c r="U590" s="3"/>
    </row>
    <row r="591" spans="1:21">
      <c r="A591" s="3"/>
      <c r="C591" s="3"/>
      <c r="E591" s="3"/>
      <c r="G591" s="3"/>
      <c r="I591" s="3"/>
      <c r="K591" s="3"/>
      <c r="M591" s="3"/>
      <c r="O591" s="3"/>
      <c r="U591" s="3"/>
    </row>
    <row r="592" spans="1:21">
      <c r="A592" s="3"/>
      <c r="C592" s="3"/>
      <c r="E592" s="3"/>
      <c r="G592" s="3"/>
      <c r="I592" s="3"/>
      <c r="K592" s="3"/>
      <c r="M592" s="3"/>
      <c r="O592" s="3"/>
      <c r="U592" s="3"/>
    </row>
    <row r="593" spans="1:21">
      <c r="A593" s="3"/>
      <c r="C593" s="3"/>
      <c r="E593" s="3"/>
      <c r="G593" s="3"/>
      <c r="I593" s="3"/>
      <c r="K593" s="3"/>
      <c r="M593" s="3"/>
      <c r="O593" s="3"/>
      <c r="U593" s="3"/>
    </row>
    <row r="594" spans="1:21">
      <c r="A594" s="3"/>
      <c r="C594" s="3"/>
      <c r="E594" s="3"/>
      <c r="G594" s="3"/>
      <c r="I594" s="3"/>
      <c r="K594" s="3"/>
      <c r="M594" s="3"/>
      <c r="O594" s="3"/>
      <c r="U594" s="3"/>
    </row>
    <row r="595" spans="1:21">
      <c r="A595" s="3"/>
      <c r="C595" s="3"/>
      <c r="E595" s="3"/>
      <c r="G595" s="3"/>
      <c r="I595" s="3"/>
      <c r="K595" s="3"/>
      <c r="M595" s="3"/>
      <c r="O595" s="3"/>
      <c r="U595" s="3"/>
    </row>
    <row r="596" spans="1:21">
      <c r="A596" s="3"/>
      <c r="C596" s="3"/>
      <c r="E596" s="3"/>
      <c r="G596" s="3"/>
      <c r="I596" s="3"/>
      <c r="K596" s="3"/>
      <c r="M596" s="3"/>
      <c r="O596" s="3"/>
      <c r="U596" s="3"/>
    </row>
    <row r="597" spans="1:21">
      <c r="A597" s="3"/>
      <c r="C597" s="3"/>
      <c r="E597" s="3"/>
      <c r="G597" s="3"/>
      <c r="I597" s="3"/>
      <c r="K597" s="3"/>
      <c r="M597" s="3"/>
      <c r="O597" s="3"/>
      <c r="U597" s="3"/>
    </row>
    <row r="598" spans="1:21">
      <c r="A598" s="3"/>
      <c r="C598" s="3"/>
      <c r="E598" s="3"/>
      <c r="G598" s="3"/>
      <c r="I598" s="3"/>
      <c r="K598" s="3"/>
      <c r="M598" s="3"/>
      <c r="O598" s="3"/>
      <c r="U598" s="3"/>
    </row>
    <row r="599" spans="1:21">
      <c r="A599" s="3"/>
      <c r="C599" s="3"/>
      <c r="E599" s="3"/>
      <c r="G599" s="3"/>
      <c r="I599" s="3"/>
      <c r="K599" s="3"/>
      <c r="M599" s="3"/>
      <c r="O599" s="3"/>
      <c r="U599" s="3"/>
    </row>
    <row r="600" spans="1:21">
      <c r="A600" s="3"/>
      <c r="C600" s="3"/>
      <c r="E600" s="3"/>
      <c r="G600" s="3"/>
      <c r="I600" s="3"/>
      <c r="K600" s="3"/>
      <c r="M600" s="3"/>
      <c r="O600" s="3"/>
      <c r="U600" s="3"/>
    </row>
    <row r="601" spans="1:21">
      <c r="A601" s="3"/>
      <c r="C601" s="3"/>
      <c r="E601" s="3"/>
      <c r="G601" s="3"/>
      <c r="I601" s="3"/>
      <c r="K601" s="3"/>
      <c r="M601" s="3"/>
      <c r="O601" s="3"/>
      <c r="U601" s="3"/>
    </row>
    <row r="602" spans="1:21">
      <c r="A602" s="3"/>
      <c r="C602" s="3"/>
      <c r="E602" s="3"/>
      <c r="G602" s="3"/>
      <c r="I602" s="3"/>
      <c r="K602" s="3"/>
      <c r="M602" s="3"/>
      <c r="O602" s="3"/>
      <c r="U602" s="3"/>
    </row>
    <row r="603" spans="1:21">
      <c r="A603" s="3"/>
      <c r="C603" s="3"/>
      <c r="E603" s="3"/>
      <c r="G603" s="3"/>
      <c r="I603" s="3"/>
      <c r="K603" s="3"/>
      <c r="M603" s="3"/>
      <c r="O603" s="3"/>
      <c r="U603" s="3"/>
    </row>
    <row r="604" spans="1:21">
      <c r="A604" s="3"/>
      <c r="C604" s="3"/>
      <c r="E604" s="3"/>
      <c r="G604" s="3"/>
      <c r="I604" s="3"/>
      <c r="K604" s="3"/>
      <c r="M604" s="3"/>
      <c r="O604" s="3"/>
      <c r="U604" s="3"/>
    </row>
    <row r="605" spans="1:21">
      <c r="A605" s="3"/>
      <c r="C605" s="3"/>
      <c r="E605" s="3"/>
      <c r="G605" s="3"/>
      <c r="I605" s="3"/>
      <c r="K605" s="3"/>
      <c r="M605" s="3"/>
      <c r="O605" s="3"/>
      <c r="U605" s="3"/>
    </row>
    <row r="606" spans="1:21">
      <c r="A606" s="3"/>
      <c r="C606" s="3"/>
      <c r="E606" s="3"/>
      <c r="G606" s="3"/>
      <c r="I606" s="3"/>
      <c r="K606" s="3"/>
      <c r="M606" s="3"/>
      <c r="O606" s="3"/>
      <c r="U606" s="3"/>
    </row>
    <row r="607" spans="1:21">
      <c r="A607" s="3"/>
      <c r="C607" s="3"/>
      <c r="E607" s="3"/>
      <c r="G607" s="3"/>
      <c r="I607" s="3"/>
      <c r="K607" s="3"/>
      <c r="M607" s="3"/>
      <c r="O607" s="3"/>
      <c r="U607" s="3"/>
    </row>
    <row r="608" spans="1:21">
      <c r="A608" s="3"/>
      <c r="C608" s="3"/>
      <c r="E608" s="3"/>
      <c r="G608" s="3"/>
      <c r="I608" s="3"/>
      <c r="K608" s="3"/>
      <c r="M608" s="3"/>
      <c r="O608" s="3"/>
      <c r="U608" s="3"/>
    </row>
    <row r="609" spans="1:21">
      <c r="A609" s="3"/>
      <c r="C609" s="3"/>
      <c r="E609" s="3"/>
      <c r="G609" s="3"/>
      <c r="I609" s="3"/>
      <c r="K609" s="3"/>
      <c r="M609" s="3"/>
      <c r="O609" s="3"/>
      <c r="U609" s="3"/>
    </row>
    <row r="610" spans="1:21">
      <c r="A610" s="3"/>
      <c r="C610" s="3"/>
      <c r="E610" s="3"/>
      <c r="G610" s="3"/>
      <c r="I610" s="3"/>
      <c r="K610" s="3"/>
      <c r="M610" s="3"/>
      <c r="O610" s="3"/>
      <c r="U610" s="3"/>
    </row>
    <row r="611" spans="1:21">
      <c r="A611" s="3"/>
      <c r="C611" s="3"/>
      <c r="E611" s="3"/>
      <c r="G611" s="3"/>
      <c r="I611" s="3"/>
      <c r="K611" s="3"/>
      <c r="M611" s="3"/>
      <c r="O611" s="3"/>
      <c r="U611" s="3"/>
    </row>
    <row r="612" spans="1:21">
      <c r="A612" s="3"/>
      <c r="C612" s="3"/>
      <c r="E612" s="3"/>
      <c r="G612" s="3"/>
      <c r="I612" s="3"/>
      <c r="K612" s="3"/>
      <c r="M612" s="3"/>
      <c r="O612" s="3"/>
      <c r="U612" s="3"/>
    </row>
    <row r="613" spans="1:21">
      <c r="A613" s="3"/>
      <c r="C613" s="3"/>
      <c r="E613" s="3"/>
      <c r="G613" s="3"/>
      <c r="I613" s="3"/>
      <c r="K613" s="3"/>
      <c r="M613" s="3"/>
      <c r="O613" s="3"/>
      <c r="U613" s="3"/>
    </row>
    <row r="614" spans="1:21">
      <c r="A614" s="3"/>
      <c r="C614" s="3"/>
      <c r="E614" s="3"/>
      <c r="G614" s="3"/>
      <c r="I614" s="3"/>
      <c r="K614" s="3"/>
      <c r="M614" s="3"/>
      <c r="O614" s="3"/>
      <c r="U614" s="3"/>
    </row>
    <row r="615" spans="1:21">
      <c r="A615" s="3"/>
      <c r="C615" s="3"/>
      <c r="E615" s="3"/>
      <c r="G615" s="3"/>
      <c r="I615" s="3"/>
      <c r="K615" s="3"/>
      <c r="M615" s="3"/>
      <c r="O615" s="3"/>
      <c r="U615" s="3"/>
    </row>
    <row r="616" spans="1:21">
      <c r="A616" s="3"/>
      <c r="C616" s="3"/>
      <c r="E616" s="3"/>
      <c r="G616" s="3"/>
      <c r="I616" s="3"/>
      <c r="K616" s="3"/>
      <c r="M616" s="3"/>
      <c r="O616" s="3"/>
      <c r="U616" s="3"/>
    </row>
    <row r="617" spans="1:21">
      <c r="A617" s="3"/>
      <c r="C617" s="3"/>
      <c r="E617" s="3"/>
      <c r="G617" s="3"/>
      <c r="I617" s="3"/>
      <c r="K617" s="3"/>
      <c r="M617" s="3"/>
      <c r="O617" s="3"/>
      <c r="U617" s="3"/>
    </row>
    <row r="618" spans="1:21">
      <c r="A618" s="3"/>
      <c r="C618" s="3"/>
      <c r="E618" s="3"/>
      <c r="G618" s="3"/>
      <c r="I618" s="3"/>
      <c r="K618" s="3"/>
      <c r="M618" s="3"/>
      <c r="O618" s="3"/>
      <c r="U618" s="3"/>
    </row>
    <row r="619" spans="1:21">
      <c r="A619" s="3"/>
      <c r="C619" s="3"/>
      <c r="E619" s="3"/>
      <c r="G619" s="3"/>
      <c r="I619" s="3"/>
      <c r="K619" s="3"/>
      <c r="M619" s="3"/>
      <c r="O619" s="3"/>
      <c r="U619" s="3"/>
    </row>
    <row r="620" spans="1:21">
      <c r="A620" s="3"/>
      <c r="C620" s="3"/>
      <c r="E620" s="3"/>
      <c r="G620" s="3"/>
      <c r="I620" s="3"/>
      <c r="K620" s="3"/>
      <c r="M620" s="3"/>
      <c r="O620" s="3"/>
      <c r="U620" s="3"/>
    </row>
    <row r="621" spans="1:21">
      <c r="A621" s="3"/>
      <c r="C621" s="3"/>
      <c r="E621" s="3"/>
      <c r="G621" s="3"/>
      <c r="I621" s="3"/>
      <c r="K621" s="3"/>
      <c r="M621" s="3"/>
      <c r="O621" s="3"/>
      <c r="U621" s="3"/>
    </row>
    <row r="622" spans="1:21">
      <c r="A622" s="3"/>
      <c r="C622" s="3"/>
      <c r="E622" s="3"/>
      <c r="G622" s="3"/>
      <c r="I622" s="3"/>
      <c r="K622" s="3"/>
      <c r="M622" s="3"/>
      <c r="O622" s="3"/>
      <c r="U622" s="3"/>
    </row>
    <row r="623" spans="1:21">
      <c r="A623" s="3"/>
      <c r="C623" s="3"/>
      <c r="E623" s="3"/>
      <c r="G623" s="3"/>
      <c r="I623" s="3"/>
      <c r="K623" s="3"/>
      <c r="M623" s="3"/>
      <c r="O623" s="3"/>
      <c r="U623" s="3"/>
    </row>
    <row r="624" spans="1:21">
      <c r="A624" s="3"/>
      <c r="C624" s="3"/>
      <c r="E624" s="3"/>
      <c r="G624" s="3"/>
      <c r="I624" s="3"/>
      <c r="K624" s="3"/>
      <c r="M624" s="3"/>
      <c r="O624" s="3"/>
      <c r="U624" s="3"/>
    </row>
    <row r="625" spans="1:21">
      <c r="A625" s="3"/>
      <c r="C625" s="3"/>
      <c r="E625" s="3"/>
      <c r="G625" s="3"/>
      <c r="I625" s="3"/>
      <c r="K625" s="3"/>
      <c r="M625" s="3"/>
      <c r="O625" s="3"/>
      <c r="U625" s="3"/>
    </row>
    <row r="626" spans="1:21">
      <c r="A626" s="3"/>
      <c r="C626" s="3"/>
      <c r="E626" s="3"/>
      <c r="G626" s="3"/>
      <c r="I626" s="3"/>
      <c r="K626" s="3"/>
      <c r="M626" s="3"/>
      <c r="O626" s="3"/>
      <c r="U626" s="3"/>
    </row>
    <row r="627" spans="1:21">
      <c r="A627" s="3"/>
      <c r="C627" s="3"/>
      <c r="E627" s="3"/>
      <c r="G627" s="3"/>
      <c r="I627" s="3"/>
      <c r="K627" s="3"/>
      <c r="M627" s="3"/>
      <c r="O627" s="3"/>
      <c r="U627" s="3"/>
    </row>
    <row r="628" spans="1:21">
      <c r="A628" s="3"/>
      <c r="C628" s="3"/>
      <c r="E628" s="3"/>
      <c r="G628" s="3"/>
      <c r="I628" s="3"/>
      <c r="K628" s="3"/>
      <c r="M628" s="3"/>
      <c r="O628" s="3"/>
      <c r="U628" s="3"/>
    </row>
    <row r="629" spans="1:21">
      <c r="A629" s="3"/>
      <c r="C629" s="3"/>
      <c r="E629" s="3"/>
      <c r="G629" s="3"/>
      <c r="I629" s="3"/>
      <c r="K629" s="3"/>
      <c r="M629" s="3"/>
      <c r="O629" s="3"/>
      <c r="U629" s="3"/>
    </row>
    <row r="630" spans="1:21">
      <c r="A630" s="3"/>
      <c r="C630" s="3"/>
      <c r="E630" s="3"/>
      <c r="G630" s="3"/>
      <c r="I630" s="3"/>
      <c r="K630" s="3"/>
      <c r="M630" s="3"/>
      <c r="O630" s="3"/>
      <c r="U630" s="3"/>
    </row>
    <row r="631" spans="1:21">
      <c r="A631" s="3"/>
      <c r="C631" s="3"/>
      <c r="E631" s="3"/>
      <c r="G631" s="3"/>
      <c r="I631" s="3"/>
      <c r="K631" s="3"/>
      <c r="M631" s="3"/>
      <c r="O631" s="3"/>
      <c r="U631" s="3"/>
    </row>
    <row r="632" spans="1:21">
      <c r="A632" s="3"/>
      <c r="C632" s="3"/>
      <c r="E632" s="3"/>
      <c r="G632" s="3"/>
      <c r="I632" s="3"/>
      <c r="K632" s="3"/>
      <c r="M632" s="3"/>
      <c r="O632" s="3"/>
      <c r="U632" s="3"/>
    </row>
    <row r="633" spans="1:21">
      <c r="A633" s="3"/>
      <c r="C633" s="3"/>
      <c r="E633" s="3"/>
      <c r="G633" s="3"/>
      <c r="I633" s="3"/>
      <c r="K633" s="3"/>
      <c r="M633" s="3"/>
      <c r="O633" s="3"/>
      <c r="U633" s="3"/>
    </row>
    <row r="634" spans="1:21">
      <c r="A634" s="3"/>
      <c r="C634" s="3"/>
      <c r="E634" s="3"/>
      <c r="G634" s="3"/>
      <c r="I634" s="3"/>
      <c r="K634" s="3"/>
      <c r="M634" s="3"/>
      <c r="O634" s="3"/>
      <c r="U634" s="3"/>
    </row>
    <row r="635" spans="1:21">
      <c r="A635" s="3"/>
      <c r="C635" s="3"/>
      <c r="E635" s="3"/>
      <c r="G635" s="3"/>
      <c r="I635" s="3"/>
      <c r="K635" s="3"/>
      <c r="M635" s="3"/>
      <c r="O635" s="3"/>
      <c r="U635" s="3"/>
    </row>
    <row r="636" spans="1:21">
      <c r="A636" s="3"/>
      <c r="C636" s="3"/>
      <c r="E636" s="3"/>
      <c r="G636" s="3"/>
      <c r="I636" s="3"/>
      <c r="K636" s="3"/>
      <c r="M636" s="3"/>
      <c r="O636" s="3"/>
      <c r="U636" s="3"/>
    </row>
    <row r="637" spans="1:21">
      <c r="A637" s="3"/>
      <c r="C637" s="3"/>
      <c r="E637" s="3"/>
      <c r="G637" s="3"/>
      <c r="I637" s="3"/>
      <c r="K637" s="3"/>
      <c r="M637" s="3"/>
      <c r="O637" s="3"/>
      <c r="U637" s="3"/>
    </row>
    <row r="638" spans="1:21">
      <c r="A638" s="3"/>
      <c r="C638" s="3"/>
      <c r="E638" s="3"/>
      <c r="G638" s="3"/>
      <c r="I638" s="3"/>
      <c r="K638" s="3"/>
      <c r="M638" s="3"/>
      <c r="O638" s="3"/>
      <c r="U638" s="3"/>
    </row>
    <row r="639" spans="1:21">
      <c r="A639" s="3"/>
      <c r="C639" s="3"/>
      <c r="E639" s="3"/>
      <c r="G639" s="3"/>
      <c r="I639" s="3"/>
      <c r="K639" s="3"/>
      <c r="M639" s="3"/>
      <c r="O639" s="3"/>
      <c r="U639" s="3"/>
    </row>
    <row r="640" spans="1:21">
      <c r="A640" s="3"/>
      <c r="C640" s="3"/>
      <c r="E640" s="3"/>
      <c r="G640" s="3"/>
      <c r="I640" s="3"/>
      <c r="K640" s="3"/>
      <c r="M640" s="3"/>
      <c r="O640" s="3"/>
      <c r="U640" s="3"/>
    </row>
    <row r="641" spans="1:21">
      <c r="A641" s="3"/>
      <c r="C641" s="3"/>
      <c r="E641" s="3"/>
      <c r="G641" s="3"/>
      <c r="I641" s="3"/>
      <c r="K641" s="3"/>
      <c r="M641" s="3"/>
      <c r="O641" s="3"/>
      <c r="U641" s="3"/>
    </row>
    <row r="642" spans="1:21">
      <c r="A642" s="3"/>
      <c r="C642" s="3"/>
      <c r="E642" s="3"/>
      <c r="G642" s="3"/>
      <c r="I642" s="3"/>
      <c r="K642" s="3"/>
      <c r="M642" s="3"/>
      <c r="O642" s="3"/>
      <c r="U642" s="3"/>
    </row>
    <row r="643" spans="1:21">
      <c r="A643" s="3"/>
      <c r="C643" s="3"/>
      <c r="E643" s="3"/>
      <c r="G643" s="3"/>
      <c r="I643" s="3"/>
      <c r="K643" s="3"/>
      <c r="M643" s="3"/>
      <c r="O643" s="3"/>
      <c r="U643" s="3"/>
    </row>
    <row r="644" spans="1:21">
      <c r="A644" s="3"/>
      <c r="C644" s="3"/>
      <c r="E644" s="3"/>
      <c r="G644" s="3"/>
      <c r="I644" s="3"/>
      <c r="K644" s="3"/>
      <c r="M644" s="3"/>
      <c r="O644" s="3"/>
      <c r="U644" s="3"/>
    </row>
    <row r="645" spans="1:21">
      <c r="A645" s="3"/>
      <c r="C645" s="3"/>
      <c r="E645" s="3"/>
      <c r="G645" s="3"/>
      <c r="I645" s="3"/>
      <c r="K645" s="3"/>
      <c r="M645" s="3"/>
      <c r="O645" s="3"/>
      <c r="U645" s="3"/>
    </row>
    <row r="646" spans="1:21">
      <c r="A646" s="3"/>
      <c r="C646" s="3"/>
      <c r="E646" s="3"/>
      <c r="G646" s="3"/>
      <c r="I646" s="3"/>
      <c r="K646" s="3"/>
      <c r="M646" s="3"/>
      <c r="O646" s="3"/>
      <c r="U646" s="3"/>
    </row>
    <row r="647" spans="1:21">
      <c r="A647" s="3"/>
      <c r="C647" s="3"/>
      <c r="E647" s="3"/>
      <c r="G647" s="3"/>
      <c r="I647" s="3"/>
      <c r="K647" s="3"/>
      <c r="M647" s="3"/>
      <c r="O647" s="3"/>
      <c r="U647" s="3"/>
    </row>
    <row r="648" spans="1:21">
      <c r="A648" s="3"/>
      <c r="C648" s="3"/>
      <c r="E648" s="3"/>
      <c r="G648" s="3"/>
      <c r="I648" s="3"/>
      <c r="K648" s="3"/>
      <c r="M648" s="3"/>
      <c r="O648" s="3"/>
      <c r="U648" s="3"/>
    </row>
    <row r="649" spans="1:21">
      <c r="A649" s="3"/>
      <c r="C649" s="3"/>
      <c r="E649" s="3"/>
      <c r="G649" s="3"/>
      <c r="I649" s="3"/>
      <c r="K649" s="3"/>
      <c r="M649" s="3"/>
      <c r="O649" s="3"/>
      <c r="U649" s="3"/>
    </row>
    <row r="650" spans="1:21">
      <c r="A650" s="3"/>
      <c r="C650" s="3"/>
      <c r="E650" s="3"/>
      <c r="G650" s="3"/>
      <c r="I650" s="3"/>
      <c r="K650" s="3"/>
      <c r="M650" s="3"/>
      <c r="O650" s="3"/>
      <c r="U650" s="3"/>
    </row>
    <row r="651" spans="1:21">
      <c r="A651" s="3"/>
      <c r="C651" s="3"/>
      <c r="E651" s="3"/>
      <c r="G651" s="3"/>
      <c r="I651" s="3"/>
      <c r="K651" s="3"/>
      <c r="M651" s="3"/>
      <c r="O651" s="3"/>
      <c r="U651" s="3"/>
    </row>
    <row r="652" spans="1:21">
      <c r="A652" s="3"/>
      <c r="C652" s="3"/>
      <c r="E652" s="3"/>
      <c r="G652" s="3"/>
      <c r="I652" s="3"/>
      <c r="K652" s="3"/>
      <c r="M652" s="3"/>
      <c r="O652" s="3"/>
      <c r="U652" s="3"/>
    </row>
    <row r="653" spans="1:21">
      <c r="A653" s="3"/>
      <c r="C653" s="3"/>
      <c r="E653" s="3"/>
      <c r="G653" s="3"/>
      <c r="I653" s="3"/>
      <c r="K653" s="3"/>
      <c r="M653" s="3"/>
      <c r="O653" s="3"/>
      <c r="U653" s="3"/>
    </row>
    <row r="654" spans="1:21">
      <c r="A654" s="3"/>
      <c r="C654" s="3"/>
      <c r="E654" s="3"/>
      <c r="G654" s="3"/>
      <c r="I654" s="3"/>
      <c r="K654" s="3"/>
      <c r="M654" s="3"/>
      <c r="O654" s="3"/>
      <c r="U654" s="3"/>
    </row>
    <row r="655" spans="1:21">
      <c r="A655" s="3"/>
      <c r="C655" s="3"/>
      <c r="E655" s="3"/>
      <c r="G655" s="3"/>
      <c r="I655" s="3"/>
      <c r="K655" s="3"/>
      <c r="M655" s="3"/>
      <c r="O655" s="3"/>
      <c r="U655" s="3"/>
    </row>
    <row r="656" spans="1:21">
      <c r="A656" s="3"/>
      <c r="C656" s="3"/>
      <c r="E656" s="3"/>
      <c r="G656" s="3"/>
      <c r="I656" s="3"/>
      <c r="K656" s="3"/>
      <c r="M656" s="3"/>
      <c r="O656" s="3"/>
      <c r="U656" s="3"/>
    </row>
    <row r="657" spans="1:21">
      <c r="A657" s="3"/>
      <c r="C657" s="3"/>
      <c r="E657" s="3"/>
      <c r="G657" s="3"/>
      <c r="I657" s="3"/>
      <c r="K657" s="3"/>
      <c r="M657" s="3"/>
      <c r="O657" s="3"/>
      <c r="U657" s="3"/>
    </row>
    <row r="658" spans="1:21">
      <c r="A658" s="3"/>
      <c r="C658" s="3"/>
      <c r="E658" s="3"/>
      <c r="G658" s="3"/>
      <c r="I658" s="3"/>
      <c r="K658" s="3"/>
      <c r="M658" s="3"/>
      <c r="O658" s="3"/>
      <c r="U658" s="3"/>
    </row>
    <row r="659" spans="1:21">
      <c r="A659" s="3"/>
      <c r="C659" s="3"/>
      <c r="E659" s="3"/>
      <c r="G659" s="3"/>
      <c r="I659" s="3"/>
      <c r="K659" s="3"/>
      <c r="M659" s="3"/>
      <c r="O659" s="3"/>
      <c r="U659" s="3"/>
    </row>
    <row r="660" spans="1:21">
      <c r="A660" s="3"/>
      <c r="C660" s="3"/>
      <c r="E660" s="3"/>
      <c r="G660" s="3"/>
      <c r="I660" s="3"/>
      <c r="K660" s="3"/>
      <c r="M660" s="3"/>
      <c r="O660" s="3"/>
      <c r="U660" s="3"/>
    </row>
    <row r="661" spans="1:21">
      <c r="A661" s="3"/>
      <c r="C661" s="3"/>
      <c r="E661" s="3"/>
      <c r="G661" s="3"/>
      <c r="I661" s="3"/>
      <c r="K661" s="3"/>
      <c r="M661" s="3"/>
      <c r="O661" s="3"/>
      <c r="U661" s="3"/>
    </row>
    <row r="662" spans="1:21">
      <c r="A662" s="3"/>
      <c r="C662" s="3"/>
      <c r="E662" s="3"/>
      <c r="G662" s="3"/>
      <c r="I662" s="3"/>
      <c r="K662" s="3"/>
      <c r="M662" s="3"/>
      <c r="O662" s="3"/>
      <c r="U662" s="3"/>
    </row>
    <row r="663" spans="1:21">
      <c r="A663" s="3"/>
      <c r="C663" s="3"/>
      <c r="E663" s="3"/>
      <c r="G663" s="3"/>
      <c r="I663" s="3"/>
      <c r="K663" s="3"/>
      <c r="M663" s="3"/>
      <c r="O663" s="3"/>
      <c r="U663" s="3"/>
    </row>
    <row r="664" spans="1:21">
      <c r="A664" s="3"/>
      <c r="C664" s="3"/>
      <c r="E664" s="3"/>
      <c r="G664" s="3"/>
      <c r="I664" s="3"/>
      <c r="K664" s="3"/>
      <c r="M664" s="3"/>
      <c r="O664" s="3"/>
      <c r="U664" s="3"/>
    </row>
    <row r="665" spans="1:21">
      <c r="A665" s="3"/>
      <c r="C665" s="3"/>
      <c r="E665" s="3"/>
      <c r="G665" s="3"/>
      <c r="I665" s="3"/>
      <c r="K665" s="3"/>
      <c r="M665" s="3"/>
      <c r="O665" s="3"/>
      <c r="U665" s="3"/>
    </row>
    <row r="666" spans="1:21">
      <c r="A666" s="3"/>
      <c r="C666" s="3"/>
      <c r="E666" s="3"/>
      <c r="G666" s="3"/>
      <c r="I666" s="3"/>
      <c r="K666" s="3"/>
      <c r="M666" s="3"/>
      <c r="O666" s="3"/>
      <c r="U666" s="3"/>
    </row>
    <row r="667" spans="1:21">
      <c r="A667" s="3"/>
      <c r="C667" s="3"/>
      <c r="E667" s="3"/>
      <c r="G667" s="3"/>
      <c r="I667" s="3"/>
      <c r="K667" s="3"/>
      <c r="M667" s="3"/>
      <c r="O667" s="3"/>
      <c r="U667" s="3"/>
    </row>
    <row r="668" spans="1:21">
      <c r="A668" s="3"/>
      <c r="C668" s="3"/>
      <c r="E668" s="3"/>
      <c r="G668" s="3"/>
      <c r="I668" s="3"/>
      <c r="K668" s="3"/>
      <c r="M668" s="3"/>
      <c r="O668" s="3"/>
      <c r="U668" s="3"/>
    </row>
    <row r="669" spans="1:21">
      <c r="A669" s="3"/>
      <c r="C669" s="3"/>
      <c r="E669" s="3"/>
      <c r="G669" s="3"/>
      <c r="I669" s="3"/>
      <c r="K669" s="3"/>
      <c r="M669" s="3"/>
      <c r="O669" s="3"/>
      <c r="U669" s="3"/>
    </row>
    <row r="670" spans="1:21">
      <c r="A670" s="3"/>
      <c r="C670" s="3"/>
      <c r="E670" s="3"/>
      <c r="G670" s="3"/>
      <c r="I670" s="3"/>
      <c r="K670" s="3"/>
      <c r="M670" s="3"/>
      <c r="O670" s="3"/>
      <c r="U670" s="3"/>
    </row>
    <row r="671" spans="1:21">
      <c r="A671" s="3"/>
      <c r="C671" s="3"/>
      <c r="E671" s="3"/>
      <c r="G671" s="3"/>
      <c r="I671" s="3"/>
      <c r="K671" s="3"/>
      <c r="M671" s="3"/>
      <c r="O671" s="3"/>
      <c r="U671" s="3"/>
    </row>
    <row r="672" spans="1:21">
      <c r="A672" s="3"/>
      <c r="C672" s="3"/>
      <c r="E672" s="3"/>
      <c r="G672" s="3"/>
      <c r="I672" s="3"/>
      <c r="K672" s="3"/>
      <c r="M672" s="3"/>
      <c r="O672" s="3"/>
      <c r="U672" s="3"/>
    </row>
    <row r="673" spans="1:21">
      <c r="A673" s="3"/>
      <c r="C673" s="3"/>
      <c r="E673" s="3"/>
      <c r="G673" s="3"/>
      <c r="I673" s="3"/>
      <c r="K673" s="3"/>
      <c r="M673" s="3"/>
      <c r="O673" s="3"/>
      <c r="U673" s="3"/>
    </row>
    <row r="674" spans="1:21">
      <c r="A674" s="3"/>
      <c r="C674" s="3"/>
      <c r="E674" s="3"/>
      <c r="G674" s="3"/>
      <c r="I674" s="3"/>
      <c r="K674" s="3"/>
      <c r="M674" s="3"/>
      <c r="O674" s="3"/>
      <c r="U674" s="3"/>
    </row>
    <row r="675" spans="1:21">
      <c r="A675" s="3"/>
      <c r="C675" s="3"/>
      <c r="E675" s="3"/>
      <c r="G675" s="3"/>
      <c r="I675" s="3"/>
      <c r="K675" s="3"/>
      <c r="M675" s="3"/>
      <c r="O675" s="3"/>
      <c r="U675" s="3"/>
    </row>
    <row r="676" spans="1:21">
      <c r="A676" s="3"/>
      <c r="C676" s="3"/>
      <c r="E676" s="3"/>
      <c r="G676" s="3"/>
      <c r="I676" s="3"/>
      <c r="K676" s="3"/>
      <c r="M676" s="3"/>
      <c r="O676" s="3"/>
      <c r="U676" s="3"/>
    </row>
    <row r="677" spans="1:21">
      <c r="A677" s="3"/>
      <c r="C677" s="3"/>
      <c r="E677" s="3"/>
      <c r="G677" s="3"/>
      <c r="I677" s="3"/>
      <c r="K677" s="3"/>
      <c r="M677" s="3"/>
      <c r="O677" s="3"/>
      <c r="U677" s="3"/>
    </row>
    <row r="678" spans="1:21">
      <c r="A678" s="3"/>
      <c r="C678" s="3"/>
      <c r="E678" s="3"/>
      <c r="G678" s="3"/>
      <c r="I678" s="3"/>
      <c r="K678" s="3"/>
      <c r="M678" s="3"/>
      <c r="O678" s="3"/>
      <c r="U678" s="3"/>
    </row>
    <row r="679" spans="1:21">
      <c r="A679" s="3"/>
      <c r="C679" s="3"/>
      <c r="E679" s="3"/>
      <c r="G679" s="3"/>
      <c r="I679" s="3"/>
      <c r="K679" s="3"/>
      <c r="M679" s="3"/>
      <c r="O679" s="3"/>
      <c r="U679" s="3"/>
    </row>
    <row r="680" spans="1:21">
      <c r="A680" s="3"/>
      <c r="C680" s="3"/>
      <c r="E680" s="3"/>
      <c r="G680" s="3"/>
      <c r="I680" s="3"/>
      <c r="K680" s="3"/>
      <c r="M680" s="3"/>
      <c r="O680" s="3"/>
      <c r="U680" s="3"/>
    </row>
    <row r="681" spans="1:21">
      <c r="A681" s="3"/>
      <c r="C681" s="3"/>
      <c r="E681" s="3"/>
      <c r="G681" s="3"/>
      <c r="I681" s="3"/>
      <c r="K681" s="3"/>
      <c r="M681" s="3"/>
      <c r="O681" s="3"/>
      <c r="U681" s="3"/>
    </row>
    <row r="682" spans="1:21">
      <c r="A682" s="3"/>
      <c r="C682" s="3"/>
      <c r="E682" s="3"/>
      <c r="G682" s="3"/>
      <c r="I682" s="3"/>
      <c r="K682" s="3"/>
      <c r="M682" s="3"/>
      <c r="O682" s="3"/>
      <c r="U682" s="3"/>
    </row>
    <row r="683" spans="1:21">
      <c r="A683" s="3"/>
      <c r="C683" s="3"/>
      <c r="E683" s="3"/>
      <c r="G683" s="3"/>
      <c r="I683" s="3"/>
      <c r="K683" s="3"/>
      <c r="M683" s="3"/>
      <c r="O683" s="3"/>
      <c r="U683" s="3"/>
    </row>
    <row r="684" spans="1:21">
      <c r="A684" s="3"/>
      <c r="C684" s="3"/>
      <c r="E684" s="3"/>
      <c r="G684" s="3"/>
      <c r="I684" s="3"/>
      <c r="K684" s="3"/>
      <c r="M684" s="3"/>
      <c r="O684" s="3"/>
      <c r="U684" s="3"/>
    </row>
    <row r="685" spans="1:21">
      <c r="A685" s="3"/>
      <c r="C685" s="3"/>
      <c r="E685" s="3"/>
      <c r="G685" s="3"/>
      <c r="I685" s="3"/>
      <c r="K685" s="3"/>
      <c r="M685" s="3"/>
      <c r="O685" s="3"/>
      <c r="U685" s="3"/>
    </row>
    <row r="686" spans="1:21">
      <c r="A686" s="3"/>
      <c r="C686" s="3"/>
      <c r="E686" s="3"/>
      <c r="G686" s="3"/>
      <c r="I686" s="3"/>
      <c r="K686" s="3"/>
      <c r="M686" s="3"/>
      <c r="O686" s="3"/>
      <c r="U686" s="3"/>
    </row>
    <row r="687" spans="1:21">
      <c r="A687" s="3"/>
      <c r="C687" s="3"/>
      <c r="E687" s="3"/>
      <c r="G687" s="3"/>
      <c r="I687" s="3"/>
      <c r="K687" s="3"/>
      <c r="M687" s="3"/>
      <c r="O687" s="3"/>
      <c r="U687" s="3"/>
    </row>
    <row r="688" spans="1:21">
      <c r="A688" s="3"/>
      <c r="C688" s="3"/>
      <c r="E688" s="3"/>
      <c r="G688" s="3"/>
      <c r="I688" s="3"/>
      <c r="K688" s="3"/>
      <c r="M688" s="3"/>
      <c r="O688" s="3"/>
      <c r="U688" s="3"/>
    </row>
    <row r="689" spans="1:21">
      <c r="A689" s="3"/>
      <c r="C689" s="3"/>
      <c r="E689" s="3"/>
      <c r="G689" s="3"/>
      <c r="I689" s="3"/>
      <c r="K689" s="3"/>
      <c r="M689" s="3"/>
      <c r="O689" s="3"/>
      <c r="U689" s="3"/>
    </row>
    <row r="690" spans="1:21">
      <c r="A690" s="3"/>
      <c r="C690" s="3"/>
      <c r="E690" s="3"/>
      <c r="G690" s="3"/>
      <c r="I690" s="3"/>
      <c r="K690" s="3"/>
      <c r="M690" s="3"/>
      <c r="O690" s="3"/>
      <c r="U690" s="3"/>
    </row>
    <row r="691" spans="1:21">
      <c r="A691" s="3"/>
      <c r="C691" s="3"/>
      <c r="E691" s="3"/>
      <c r="G691" s="3"/>
      <c r="I691" s="3"/>
      <c r="K691" s="3"/>
      <c r="M691" s="3"/>
      <c r="O691" s="3"/>
      <c r="U691" s="3"/>
    </row>
    <row r="692" spans="1:21">
      <c r="A692" s="3"/>
      <c r="C692" s="3"/>
      <c r="E692" s="3"/>
      <c r="G692" s="3"/>
      <c r="I692" s="3"/>
      <c r="K692" s="3"/>
      <c r="M692" s="3"/>
      <c r="O692" s="3"/>
      <c r="U692" s="3"/>
    </row>
    <row r="693" spans="1:21">
      <c r="A693" s="3"/>
      <c r="C693" s="3"/>
      <c r="E693" s="3"/>
      <c r="G693" s="3"/>
      <c r="I693" s="3"/>
      <c r="K693" s="3"/>
      <c r="M693" s="3"/>
      <c r="O693" s="3"/>
      <c r="U693" s="3"/>
    </row>
    <row r="694" spans="1:21">
      <c r="A694" s="3"/>
      <c r="C694" s="3"/>
      <c r="E694" s="3"/>
      <c r="G694" s="3"/>
      <c r="I694" s="3"/>
      <c r="K694" s="3"/>
      <c r="M694" s="3"/>
      <c r="O694" s="3"/>
      <c r="U694" s="3"/>
    </row>
    <row r="695" spans="1:21">
      <c r="A695" s="3"/>
      <c r="C695" s="3"/>
      <c r="E695" s="3"/>
      <c r="G695" s="3"/>
      <c r="I695" s="3"/>
      <c r="K695" s="3"/>
      <c r="M695" s="3"/>
      <c r="O695" s="3"/>
      <c r="U695" s="3"/>
    </row>
    <row r="696" spans="1:21">
      <c r="A696" s="3"/>
      <c r="C696" s="3"/>
      <c r="E696" s="3"/>
      <c r="G696" s="3"/>
      <c r="I696" s="3"/>
      <c r="K696" s="3"/>
      <c r="M696" s="3"/>
      <c r="O696" s="3"/>
      <c r="U696" s="3"/>
    </row>
    <row r="697" spans="1:21">
      <c r="A697" s="3"/>
      <c r="C697" s="3"/>
      <c r="E697" s="3"/>
      <c r="G697" s="3"/>
      <c r="I697" s="3"/>
      <c r="K697" s="3"/>
      <c r="M697" s="3"/>
      <c r="O697" s="3"/>
      <c r="U697" s="3"/>
    </row>
    <row r="698" spans="1:21">
      <c r="A698" s="3"/>
      <c r="C698" s="3"/>
      <c r="E698" s="3"/>
      <c r="G698" s="3"/>
      <c r="I698" s="3"/>
      <c r="K698" s="3"/>
      <c r="M698" s="3"/>
      <c r="O698" s="3"/>
      <c r="U698" s="3"/>
    </row>
    <row r="699" spans="1:21">
      <c r="A699" s="3"/>
      <c r="C699" s="3"/>
      <c r="E699" s="3"/>
      <c r="G699" s="3"/>
      <c r="I699" s="3"/>
      <c r="K699" s="3"/>
      <c r="M699" s="3"/>
      <c r="O699" s="3"/>
      <c r="U699" s="3"/>
    </row>
    <row r="700" spans="1:21">
      <c r="A700" s="3"/>
      <c r="C700" s="3"/>
      <c r="E700" s="3"/>
      <c r="G700" s="3"/>
      <c r="I700" s="3"/>
      <c r="K700" s="3"/>
      <c r="M700" s="3"/>
      <c r="O700" s="3"/>
      <c r="U700" s="3"/>
    </row>
    <row r="701" spans="1:21">
      <c r="A701" s="3"/>
      <c r="C701" s="3"/>
      <c r="E701" s="3"/>
      <c r="G701" s="3"/>
      <c r="I701" s="3"/>
      <c r="K701" s="3"/>
      <c r="M701" s="3"/>
      <c r="O701" s="3"/>
      <c r="U701" s="3"/>
    </row>
    <row r="702" spans="1:21">
      <c r="A702" s="3"/>
      <c r="C702" s="3"/>
      <c r="E702" s="3"/>
      <c r="G702" s="3"/>
      <c r="I702" s="3"/>
      <c r="K702" s="3"/>
      <c r="M702" s="3"/>
      <c r="O702" s="3"/>
      <c r="U702" s="3"/>
    </row>
    <row r="703" spans="1:21">
      <c r="A703" s="3"/>
      <c r="C703" s="3"/>
      <c r="E703" s="3"/>
      <c r="G703" s="3"/>
      <c r="I703" s="3"/>
      <c r="K703" s="3"/>
      <c r="M703" s="3"/>
      <c r="O703" s="3"/>
      <c r="U703" s="3"/>
    </row>
    <row r="704" spans="1:21">
      <c r="A704" s="3"/>
      <c r="C704" s="3"/>
      <c r="E704" s="3"/>
      <c r="G704" s="3"/>
      <c r="I704" s="3"/>
      <c r="K704" s="3"/>
      <c r="M704" s="3"/>
      <c r="O704" s="3"/>
      <c r="U704" s="3"/>
    </row>
    <row r="705" spans="1:21">
      <c r="A705" s="3"/>
      <c r="C705" s="3"/>
      <c r="E705" s="3"/>
      <c r="G705" s="3"/>
      <c r="I705" s="3"/>
      <c r="K705" s="3"/>
      <c r="M705" s="3"/>
      <c r="O705" s="3"/>
      <c r="U705" s="3"/>
    </row>
    <row r="706" spans="1:21">
      <c r="A706" s="3"/>
      <c r="C706" s="3"/>
      <c r="E706" s="3"/>
      <c r="G706" s="3"/>
      <c r="I706" s="3"/>
      <c r="K706" s="3"/>
      <c r="M706" s="3"/>
      <c r="O706" s="3"/>
      <c r="U706" s="3"/>
    </row>
    <row r="707" spans="1:21">
      <c r="A707" s="3"/>
      <c r="C707" s="3"/>
      <c r="E707" s="3"/>
      <c r="G707" s="3"/>
      <c r="I707" s="3"/>
      <c r="K707" s="3"/>
      <c r="M707" s="3"/>
      <c r="O707" s="3"/>
      <c r="U707" s="3"/>
    </row>
    <row r="708" spans="1:21">
      <c r="A708" s="3"/>
      <c r="C708" s="3"/>
      <c r="E708" s="3"/>
      <c r="G708" s="3"/>
      <c r="I708" s="3"/>
      <c r="K708" s="3"/>
      <c r="M708" s="3"/>
      <c r="O708" s="3"/>
      <c r="U708" s="3"/>
    </row>
    <row r="709" spans="1:21">
      <c r="A709" s="3"/>
      <c r="C709" s="3"/>
      <c r="E709" s="3"/>
      <c r="G709" s="3"/>
      <c r="I709" s="3"/>
      <c r="K709" s="3"/>
      <c r="M709" s="3"/>
      <c r="O709" s="3"/>
      <c r="U709" s="3"/>
    </row>
    <row r="710" spans="1:21">
      <c r="A710" s="3"/>
      <c r="C710" s="3"/>
      <c r="E710" s="3"/>
      <c r="G710" s="3"/>
      <c r="I710" s="3"/>
      <c r="K710" s="3"/>
      <c r="M710" s="3"/>
      <c r="O710" s="3"/>
      <c r="U710" s="3"/>
    </row>
    <row r="711" spans="1:21">
      <c r="A711" s="3"/>
      <c r="C711" s="3"/>
      <c r="E711" s="3"/>
      <c r="G711" s="3"/>
      <c r="I711" s="3"/>
      <c r="K711" s="3"/>
      <c r="M711" s="3"/>
      <c r="O711" s="3"/>
      <c r="U711" s="3"/>
    </row>
    <row r="712" spans="1:21">
      <c r="A712" s="3"/>
      <c r="C712" s="3"/>
      <c r="E712" s="3"/>
      <c r="G712" s="3"/>
      <c r="I712" s="3"/>
      <c r="K712" s="3"/>
      <c r="M712" s="3"/>
      <c r="O712" s="3"/>
      <c r="U712" s="3"/>
    </row>
    <row r="713" spans="1:21">
      <c r="A713" s="3"/>
      <c r="C713" s="3"/>
      <c r="E713" s="3"/>
      <c r="G713" s="3"/>
      <c r="I713" s="3"/>
      <c r="K713" s="3"/>
      <c r="M713" s="3"/>
      <c r="O713" s="3"/>
      <c r="U713" s="3"/>
    </row>
    <row r="714" spans="1:21">
      <c r="A714" s="3"/>
      <c r="C714" s="3"/>
      <c r="E714" s="3"/>
      <c r="G714" s="3"/>
      <c r="I714" s="3"/>
      <c r="K714" s="3"/>
      <c r="M714" s="3"/>
      <c r="O714" s="3"/>
      <c r="U714" s="3"/>
    </row>
    <row r="715" spans="1:21">
      <c r="A715" s="3"/>
      <c r="C715" s="3"/>
      <c r="E715" s="3"/>
      <c r="G715" s="3"/>
      <c r="I715" s="3"/>
      <c r="K715" s="3"/>
      <c r="M715" s="3"/>
      <c r="O715" s="3"/>
      <c r="U715" s="3"/>
    </row>
    <row r="716" spans="1:21">
      <c r="A716" s="3"/>
      <c r="C716" s="3"/>
      <c r="E716" s="3"/>
      <c r="G716" s="3"/>
      <c r="I716" s="3"/>
      <c r="K716" s="3"/>
      <c r="M716" s="3"/>
      <c r="O716" s="3"/>
      <c r="U716" s="3"/>
    </row>
    <row r="717" spans="1:21">
      <c r="A717" s="3"/>
      <c r="C717" s="3"/>
      <c r="E717" s="3"/>
      <c r="G717" s="3"/>
      <c r="I717" s="3"/>
      <c r="K717" s="3"/>
      <c r="M717" s="3"/>
      <c r="O717" s="3"/>
      <c r="U717" s="3"/>
    </row>
    <row r="718" spans="1:21">
      <c r="A718" s="3"/>
      <c r="C718" s="3"/>
      <c r="E718" s="3"/>
      <c r="G718" s="3"/>
      <c r="I718" s="3"/>
      <c r="K718" s="3"/>
      <c r="M718" s="3"/>
      <c r="O718" s="3"/>
      <c r="U718" s="3"/>
    </row>
    <row r="719" spans="1:21">
      <c r="A719" s="3"/>
      <c r="C719" s="3"/>
      <c r="E719" s="3"/>
      <c r="G719" s="3"/>
      <c r="I719" s="3"/>
      <c r="K719" s="3"/>
      <c r="M719" s="3"/>
      <c r="O719" s="3"/>
      <c r="U719" s="3"/>
    </row>
    <row r="720" spans="1:21">
      <c r="A720" s="3"/>
      <c r="C720" s="3"/>
      <c r="E720" s="3"/>
      <c r="G720" s="3"/>
      <c r="I720" s="3"/>
      <c r="K720" s="3"/>
      <c r="M720" s="3"/>
      <c r="O720" s="3"/>
      <c r="U720" s="3"/>
    </row>
    <row r="721" spans="1:21">
      <c r="A721" s="3"/>
      <c r="C721" s="3"/>
      <c r="E721" s="3"/>
      <c r="G721" s="3"/>
      <c r="I721" s="3"/>
      <c r="K721" s="3"/>
      <c r="M721" s="3"/>
      <c r="O721" s="3"/>
      <c r="U721" s="3"/>
    </row>
    <row r="722" spans="1:21">
      <c r="A722" s="3"/>
      <c r="C722" s="3"/>
      <c r="E722" s="3"/>
      <c r="G722" s="3"/>
      <c r="I722" s="3"/>
      <c r="K722" s="3"/>
      <c r="M722" s="3"/>
      <c r="O722" s="3"/>
      <c r="U722" s="3"/>
    </row>
    <row r="723" spans="1:21">
      <c r="A723" s="3"/>
      <c r="C723" s="3"/>
      <c r="E723" s="3"/>
      <c r="G723" s="3"/>
      <c r="I723" s="3"/>
      <c r="K723" s="3"/>
      <c r="M723" s="3"/>
      <c r="O723" s="3"/>
      <c r="U723" s="3"/>
    </row>
    <row r="724" spans="1:21">
      <c r="A724" s="3"/>
      <c r="C724" s="3"/>
      <c r="E724" s="3"/>
      <c r="G724" s="3"/>
      <c r="I724" s="3"/>
      <c r="K724" s="3"/>
      <c r="M724" s="3"/>
      <c r="O724" s="3"/>
      <c r="U724" s="3"/>
    </row>
    <row r="725" spans="1:21">
      <c r="A725" s="3"/>
      <c r="C725" s="3"/>
      <c r="E725" s="3"/>
      <c r="G725" s="3"/>
      <c r="I725" s="3"/>
      <c r="K725" s="3"/>
      <c r="M725" s="3"/>
      <c r="O725" s="3"/>
      <c r="U725" s="3"/>
    </row>
    <row r="726" spans="1:21">
      <c r="A726" s="3"/>
      <c r="C726" s="3"/>
      <c r="E726" s="3"/>
      <c r="G726" s="3"/>
      <c r="I726" s="3"/>
      <c r="K726" s="3"/>
      <c r="M726" s="3"/>
      <c r="O726" s="3"/>
      <c r="U726" s="3"/>
    </row>
    <row r="727" spans="1:21">
      <c r="A727" s="3"/>
      <c r="C727" s="3"/>
      <c r="E727" s="3"/>
      <c r="G727" s="3"/>
      <c r="I727" s="3"/>
      <c r="K727" s="3"/>
      <c r="M727" s="3"/>
      <c r="O727" s="3"/>
      <c r="U727" s="3"/>
    </row>
    <row r="728" spans="1:21">
      <c r="A728" s="3"/>
      <c r="C728" s="3"/>
      <c r="E728" s="3"/>
      <c r="G728" s="3"/>
      <c r="I728" s="3"/>
      <c r="K728" s="3"/>
      <c r="M728" s="3"/>
      <c r="O728" s="3"/>
      <c r="U728" s="3"/>
    </row>
    <row r="729" spans="1:21">
      <c r="A729" s="3"/>
      <c r="C729" s="3"/>
      <c r="E729" s="3"/>
      <c r="G729" s="3"/>
      <c r="I729" s="3"/>
      <c r="K729" s="3"/>
      <c r="M729" s="3"/>
      <c r="O729" s="3"/>
      <c r="U729" s="3"/>
    </row>
    <row r="730" spans="1:21">
      <c r="A730" s="3"/>
      <c r="C730" s="3"/>
      <c r="E730" s="3"/>
      <c r="G730" s="3"/>
      <c r="I730" s="3"/>
      <c r="K730" s="3"/>
      <c r="M730" s="3"/>
      <c r="O730" s="3"/>
      <c r="U730" s="3"/>
    </row>
    <row r="731" spans="1:21">
      <c r="A731" s="3"/>
      <c r="C731" s="3"/>
      <c r="E731" s="3"/>
      <c r="G731" s="3"/>
      <c r="I731" s="3"/>
      <c r="K731" s="3"/>
      <c r="M731" s="3"/>
      <c r="O731" s="3"/>
      <c r="U731" s="3"/>
    </row>
    <row r="732" spans="1:21">
      <c r="A732" s="3"/>
      <c r="C732" s="3"/>
      <c r="E732" s="3"/>
      <c r="G732" s="3"/>
      <c r="I732" s="3"/>
      <c r="K732" s="3"/>
      <c r="M732" s="3"/>
      <c r="O732" s="3"/>
      <c r="U732" s="3"/>
    </row>
    <row r="733" spans="1:21">
      <c r="A733" s="3"/>
      <c r="C733" s="3"/>
      <c r="E733" s="3"/>
      <c r="G733" s="3"/>
      <c r="I733" s="3"/>
      <c r="K733" s="3"/>
      <c r="M733" s="3"/>
      <c r="O733" s="3"/>
      <c r="U733" s="3"/>
    </row>
    <row r="734" spans="1:21">
      <c r="A734" s="3"/>
      <c r="C734" s="3"/>
      <c r="E734" s="3"/>
      <c r="G734" s="3"/>
      <c r="I734" s="3"/>
      <c r="K734" s="3"/>
      <c r="M734" s="3"/>
      <c r="O734" s="3"/>
      <c r="U734" s="3"/>
    </row>
    <row r="735" spans="1:21">
      <c r="A735" s="3"/>
      <c r="C735" s="3"/>
      <c r="E735" s="3"/>
      <c r="G735" s="3"/>
      <c r="I735" s="3"/>
      <c r="K735" s="3"/>
      <c r="M735" s="3"/>
      <c r="O735" s="3"/>
      <c r="U735" s="3"/>
    </row>
    <row r="736" spans="1:21">
      <c r="A736" s="3"/>
      <c r="C736" s="3"/>
      <c r="E736" s="3"/>
      <c r="G736" s="3"/>
      <c r="I736" s="3"/>
      <c r="K736" s="3"/>
      <c r="M736" s="3"/>
      <c r="O736" s="3"/>
      <c r="U736" s="3"/>
    </row>
    <row r="737" spans="1:21">
      <c r="A737" s="3"/>
      <c r="C737" s="3"/>
      <c r="E737" s="3"/>
      <c r="G737" s="3"/>
      <c r="I737" s="3"/>
      <c r="K737" s="3"/>
      <c r="M737" s="3"/>
      <c r="O737" s="3"/>
      <c r="U737" s="3"/>
    </row>
    <row r="738" spans="1:21">
      <c r="A738" s="3"/>
      <c r="C738" s="3"/>
      <c r="E738" s="3"/>
      <c r="G738" s="3"/>
      <c r="I738" s="3"/>
      <c r="K738" s="3"/>
      <c r="M738" s="3"/>
      <c r="O738" s="3"/>
      <c r="U738" s="3"/>
    </row>
    <row r="739" spans="1:21">
      <c r="A739" s="3"/>
      <c r="C739" s="3"/>
      <c r="E739" s="3"/>
      <c r="G739" s="3"/>
      <c r="I739" s="3"/>
      <c r="K739" s="3"/>
      <c r="M739" s="3"/>
      <c r="O739" s="3"/>
      <c r="U739" s="3"/>
    </row>
    <row r="740" spans="1:21">
      <c r="A740" s="3"/>
      <c r="C740" s="3"/>
      <c r="E740" s="3"/>
      <c r="G740" s="3"/>
      <c r="I740" s="3"/>
      <c r="K740" s="3"/>
      <c r="M740" s="3"/>
      <c r="O740" s="3"/>
      <c r="U740" s="3"/>
    </row>
    <row r="741" spans="1:21">
      <c r="A741" s="3"/>
      <c r="C741" s="3"/>
      <c r="E741" s="3"/>
      <c r="G741" s="3"/>
      <c r="I741" s="3"/>
      <c r="K741" s="3"/>
      <c r="M741" s="3"/>
      <c r="O741" s="3"/>
      <c r="U741" s="3"/>
    </row>
    <row r="742" spans="1:21">
      <c r="A742" s="3"/>
      <c r="C742" s="3"/>
      <c r="E742" s="3"/>
      <c r="G742" s="3"/>
      <c r="I742" s="3"/>
      <c r="K742" s="3"/>
      <c r="M742" s="3"/>
      <c r="O742" s="3"/>
      <c r="U742" s="3"/>
    </row>
    <row r="743" spans="1:21">
      <c r="A743" s="3"/>
      <c r="C743" s="3"/>
      <c r="E743" s="3"/>
      <c r="G743" s="3"/>
      <c r="I743" s="3"/>
      <c r="K743" s="3"/>
      <c r="M743" s="3"/>
      <c r="O743" s="3"/>
      <c r="U743" s="3"/>
    </row>
    <row r="744" spans="1:21">
      <c r="A744" s="3"/>
      <c r="C744" s="3"/>
      <c r="E744" s="3"/>
      <c r="G744" s="3"/>
      <c r="I744" s="3"/>
      <c r="K744" s="3"/>
      <c r="M744" s="3"/>
      <c r="O744" s="3"/>
      <c r="U744" s="3"/>
    </row>
    <row r="745" spans="1:21">
      <c r="A745" s="3"/>
      <c r="C745" s="3"/>
      <c r="E745" s="3"/>
      <c r="G745" s="3"/>
      <c r="I745" s="3"/>
      <c r="K745" s="3"/>
      <c r="M745" s="3"/>
      <c r="O745" s="3"/>
      <c r="U745" s="3"/>
    </row>
    <row r="746" spans="1:21">
      <c r="A746" s="3"/>
      <c r="C746" s="3"/>
      <c r="E746" s="3"/>
      <c r="G746" s="3"/>
      <c r="I746" s="3"/>
      <c r="K746" s="3"/>
      <c r="M746" s="3"/>
      <c r="O746" s="3"/>
      <c r="U746" s="3"/>
    </row>
    <row r="747" spans="1:21">
      <c r="A747" s="3"/>
      <c r="C747" s="3"/>
      <c r="E747" s="3"/>
      <c r="G747" s="3"/>
      <c r="I747" s="3"/>
      <c r="K747" s="3"/>
      <c r="M747" s="3"/>
      <c r="O747" s="3"/>
      <c r="U747" s="3"/>
    </row>
    <row r="748" spans="1:21">
      <c r="A748" s="3"/>
      <c r="C748" s="3"/>
      <c r="E748" s="3"/>
      <c r="G748" s="3"/>
      <c r="I748" s="3"/>
      <c r="K748" s="3"/>
      <c r="M748" s="3"/>
      <c r="O748" s="3"/>
      <c r="U748" s="3"/>
    </row>
    <row r="749" spans="1:21">
      <c r="A749" s="3"/>
      <c r="C749" s="3"/>
      <c r="E749" s="3"/>
      <c r="G749" s="3"/>
      <c r="I749" s="3"/>
      <c r="K749" s="3"/>
      <c r="M749" s="3"/>
      <c r="O749" s="3"/>
      <c r="U749" s="3"/>
    </row>
    <row r="750" spans="1:21">
      <c r="A750" s="3"/>
      <c r="C750" s="3"/>
      <c r="E750" s="3"/>
      <c r="G750" s="3"/>
      <c r="I750" s="3"/>
      <c r="K750" s="3"/>
      <c r="M750" s="3"/>
      <c r="O750" s="3"/>
      <c r="U750" s="3"/>
    </row>
    <row r="751" spans="1:21">
      <c r="A751" s="3"/>
      <c r="C751" s="3"/>
      <c r="E751" s="3"/>
      <c r="G751" s="3"/>
      <c r="I751" s="3"/>
      <c r="K751" s="3"/>
      <c r="M751" s="3"/>
      <c r="O751" s="3"/>
      <c r="U751" s="3"/>
    </row>
    <row r="752" spans="1:21">
      <c r="A752" s="3"/>
      <c r="C752" s="3"/>
      <c r="E752" s="3"/>
      <c r="G752" s="3"/>
      <c r="I752" s="3"/>
      <c r="K752" s="3"/>
      <c r="M752" s="3"/>
      <c r="O752" s="3"/>
      <c r="U752" s="3"/>
    </row>
    <row r="753" spans="1:21">
      <c r="A753" s="3"/>
      <c r="C753" s="3"/>
      <c r="E753" s="3"/>
      <c r="G753" s="3"/>
      <c r="I753" s="3"/>
      <c r="K753" s="3"/>
      <c r="M753" s="3"/>
      <c r="O753" s="3"/>
      <c r="U753" s="3"/>
    </row>
    <row r="754" spans="1:21">
      <c r="A754" s="3"/>
      <c r="C754" s="3"/>
      <c r="E754" s="3"/>
      <c r="G754" s="3"/>
      <c r="I754" s="3"/>
      <c r="K754" s="3"/>
      <c r="M754" s="3"/>
      <c r="O754" s="3"/>
      <c r="U754" s="3"/>
    </row>
    <row r="755" spans="1:21">
      <c r="A755" s="3"/>
      <c r="C755" s="3"/>
      <c r="E755" s="3"/>
      <c r="G755" s="3"/>
      <c r="I755" s="3"/>
      <c r="K755" s="3"/>
      <c r="M755" s="3"/>
      <c r="O755" s="3"/>
      <c r="U755" s="3"/>
    </row>
    <row r="756" spans="1:21">
      <c r="A756" s="3"/>
      <c r="C756" s="3"/>
      <c r="E756" s="3"/>
      <c r="G756" s="3"/>
      <c r="I756" s="3"/>
      <c r="K756" s="3"/>
      <c r="M756" s="3"/>
      <c r="O756" s="3"/>
      <c r="U756" s="3"/>
    </row>
    <row r="757" spans="1:21">
      <c r="A757" s="3"/>
      <c r="C757" s="3"/>
      <c r="E757" s="3"/>
      <c r="G757" s="3"/>
      <c r="I757" s="3"/>
      <c r="K757" s="3"/>
      <c r="M757" s="3"/>
      <c r="O757" s="3"/>
      <c r="U757" s="3"/>
    </row>
    <row r="758" spans="1:21">
      <c r="A758" s="3"/>
      <c r="C758" s="3"/>
      <c r="E758" s="3"/>
      <c r="G758" s="3"/>
      <c r="I758" s="3"/>
      <c r="K758" s="3"/>
      <c r="M758" s="3"/>
      <c r="O758" s="3"/>
      <c r="U758" s="3"/>
    </row>
    <row r="759" spans="1:21">
      <c r="A759" s="3"/>
      <c r="C759" s="3"/>
      <c r="E759" s="3"/>
      <c r="G759" s="3"/>
      <c r="I759" s="3"/>
      <c r="K759" s="3"/>
      <c r="M759" s="3"/>
      <c r="O759" s="3"/>
      <c r="U759" s="3"/>
    </row>
    <row r="760" spans="1:21">
      <c r="A760" s="3"/>
      <c r="C760" s="3"/>
      <c r="E760" s="3"/>
      <c r="G760" s="3"/>
      <c r="I760" s="3"/>
      <c r="K760" s="3"/>
      <c r="M760" s="3"/>
      <c r="O760" s="3"/>
      <c r="U760" s="3"/>
    </row>
    <row r="761" spans="1:21">
      <c r="A761" s="3"/>
      <c r="C761" s="3"/>
      <c r="E761" s="3"/>
      <c r="G761" s="3"/>
      <c r="I761" s="3"/>
      <c r="K761" s="3"/>
      <c r="M761" s="3"/>
      <c r="O761" s="3"/>
      <c r="U761" s="3"/>
    </row>
    <row r="762" spans="1:21">
      <c r="A762" s="3"/>
      <c r="C762" s="3"/>
      <c r="E762" s="3"/>
      <c r="G762" s="3"/>
      <c r="I762" s="3"/>
      <c r="K762" s="3"/>
      <c r="M762" s="3"/>
      <c r="O762" s="3"/>
      <c r="U762" s="3"/>
    </row>
    <row r="763" spans="1:21">
      <c r="A763" s="3"/>
      <c r="C763" s="3"/>
      <c r="E763" s="3"/>
      <c r="G763" s="3"/>
      <c r="I763" s="3"/>
      <c r="K763" s="3"/>
      <c r="M763" s="3"/>
      <c r="O763" s="3"/>
      <c r="U763" s="3"/>
    </row>
    <row r="764" spans="1:21">
      <c r="A764" s="3"/>
      <c r="C764" s="3"/>
      <c r="E764" s="3"/>
      <c r="G764" s="3"/>
      <c r="I764" s="3"/>
      <c r="K764" s="3"/>
      <c r="M764" s="3"/>
      <c r="O764" s="3"/>
      <c r="U764" s="3"/>
    </row>
    <row r="765" spans="1:21">
      <c r="A765" s="3"/>
      <c r="C765" s="3"/>
      <c r="E765" s="3"/>
      <c r="G765" s="3"/>
      <c r="I765" s="3"/>
      <c r="K765" s="3"/>
      <c r="M765" s="3"/>
      <c r="O765" s="3"/>
      <c r="U765" s="3"/>
    </row>
    <row r="766" spans="1:21">
      <c r="A766" s="3"/>
      <c r="C766" s="3"/>
      <c r="E766" s="3"/>
      <c r="G766" s="3"/>
      <c r="I766" s="3"/>
      <c r="K766" s="3"/>
      <c r="M766" s="3"/>
      <c r="O766" s="3"/>
      <c r="U766" s="3"/>
    </row>
    <row r="767" spans="1:21">
      <c r="A767" s="3"/>
      <c r="C767" s="3"/>
      <c r="E767" s="3"/>
      <c r="G767" s="3"/>
      <c r="I767" s="3"/>
      <c r="K767" s="3"/>
      <c r="M767" s="3"/>
      <c r="O767" s="3"/>
      <c r="U767" s="3"/>
    </row>
    <row r="768" spans="1:21">
      <c r="A768" s="3"/>
      <c r="C768" s="3"/>
      <c r="E768" s="3"/>
      <c r="G768" s="3"/>
      <c r="I768" s="3"/>
      <c r="K768" s="3"/>
      <c r="M768" s="3"/>
      <c r="O768" s="3"/>
      <c r="U768" s="3"/>
    </row>
    <row r="769" spans="1:21">
      <c r="A769" s="3"/>
      <c r="C769" s="3"/>
      <c r="E769" s="3"/>
      <c r="G769" s="3"/>
      <c r="I769" s="3"/>
      <c r="K769" s="3"/>
      <c r="M769" s="3"/>
      <c r="O769" s="3"/>
      <c r="U769" s="3"/>
    </row>
    <row r="770" spans="1:21">
      <c r="A770" s="3"/>
      <c r="C770" s="3"/>
      <c r="E770" s="3"/>
      <c r="G770" s="3"/>
      <c r="I770" s="3"/>
      <c r="K770" s="3"/>
      <c r="M770" s="3"/>
      <c r="O770" s="3"/>
      <c r="U770" s="3"/>
    </row>
    <row r="771" spans="1:21">
      <c r="A771" s="3"/>
      <c r="C771" s="3"/>
      <c r="E771" s="3"/>
      <c r="G771" s="3"/>
      <c r="I771" s="3"/>
      <c r="K771" s="3"/>
      <c r="M771" s="3"/>
      <c r="O771" s="3"/>
      <c r="U771" s="3"/>
    </row>
    <row r="772" spans="1:21">
      <c r="A772" s="3"/>
      <c r="C772" s="3"/>
      <c r="E772" s="3"/>
      <c r="G772" s="3"/>
      <c r="I772" s="3"/>
      <c r="K772" s="3"/>
      <c r="M772" s="3"/>
      <c r="O772" s="3"/>
      <c r="U772" s="3"/>
    </row>
    <row r="773" spans="1:21">
      <c r="A773" s="3"/>
      <c r="C773" s="3"/>
      <c r="E773" s="3"/>
      <c r="G773" s="3"/>
      <c r="I773" s="3"/>
      <c r="K773" s="3"/>
      <c r="M773" s="3"/>
      <c r="O773" s="3"/>
      <c r="U773" s="3"/>
    </row>
    <row r="774" spans="1:21">
      <c r="A774" s="3"/>
      <c r="C774" s="3"/>
      <c r="E774" s="3"/>
      <c r="G774" s="3"/>
      <c r="I774" s="3"/>
      <c r="K774" s="3"/>
      <c r="M774" s="3"/>
      <c r="O774" s="3"/>
      <c r="U774" s="3"/>
    </row>
    <row r="775" spans="1:21">
      <c r="A775" s="3"/>
      <c r="C775" s="3"/>
      <c r="E775" s="3"/>
      <c r="G775" s="3"/>
      <c r="I775" s="3"/>
      <c r="K775" s="3"/>
      <c r="M775" s="3"/>
      <c r="O775" s="3"/>
      <c r="U775" s="3"/>
    </row>
    <row r="776" spans="1:21">
      <c r="A776" s="3"/>
      <c r="C776" s="3"/>
      <c r="E776" s="3"/>
      <c r="G776" s="3"/>
      <c r="I776" s="3"/>
      <c r="K776" s="3"/>
      <c r="M776" s="3"/>
      <c r="O776" s="3"/>
      <c r="U776" s="3"/>
    </row>
    <row r="777" spans="1:21">
      <c r="A777" s="3"/>
      <c r="C777" s="3"/>
      <c r="E777" s="3"/>
      <c r="G777" s="3"/>
      <c r="I777" s="3"/>
      <c r="K777" s="3"/>
      <c r="M777" s="3"/>
      <c r="O777" s="3"/>
      <c r="U777" s="3"/>
    </row>
    <row r="778" spans="1:21">
      <c r="A778" s="3"/>
      <c r="C778" s="3"/>
      <c r="E778" s="3"/>
      <c r="G778" s="3"/>
      <c r="I778" s="3"/>
      <c r="K778" s="3"/>
      <c r="M778" s="3"/>
      <c r="O778" s="3"/>
      <c r="U778" s="3"/>
    </row>
    <row r="779" spans="1:21">
      <c r="A779" s="3"/>
      <c r="C779" s="3"/>
      <c r="E779" s="3"/>
      <c r="G779" s="3"/>
      <c r="I779" s="3"/>
      <c r="K779" s="3"/>
      <c r="M779" s="3"/>
      <c r="O779" s="3"/>
      <c r="U779" s="3"/>
    </row>
    <row r="780" spans="1:21">
      <c r="A780" s="3"/>
      <c r="C780" s="3"/>
      <c r="E780" s="3"/>
      <c r="G780" s="3"/>
      <c r="I780" s="3"/>
      <c r="K780" s="3"/>
      <c r="M780" s="3"/>
      <c r="O780" s="3"/>
      <c r="U780" s="3"/>
    </row>
    <row r="781" spans="1:21">
      <c r="A781" s="3"/>
      <c r="C781" s="3"/>
      <c r="E781" s="3"/>
      <c r="G781" s="3"/>
      <c r="I781" s="3"/>
      <c r="K781" s="3"/>
      <c r="M781" s="3"/>
      <c r="O781" s="3"/>
      <c r="U781" s="3"/>
    </row>
    <row r="782" spans="1:21">
      <c r="A782" s="3"/>
      <c r="C782" s="3"/>
      <c r="E782" s="3"/>
      <c r="G782" s="3"/>
      <c r="I782" s="3"/>
      <c r="K782" s="3"/>
      <c r="M782" s="3"/>
      <c r="O782" s="3"/>
      <c r="U782" s="3"/>
    </row>
    <row r="783" spans="1:21">
      <c r="A783" s="3"/>
      <c r="C783" s="3"/>
      <c r="E783" s="3"/>
      <c r="G783" s="3"/>
      <c r="I783" s="3"/>
      <c r="K783" s="3"/>
      <c r="M783" s="3"/>
      <c r="O783" s="3"/>
      <c r="U783" s="3"/>
    </row>
    <row r="784" spans="1:21">
      <c r="A784" s="3"/>
      <c r="C784" s="3"/>
      <c r="E784" s="3"/>
      <c r="G784" s="3"/>
      <c r="I784" s="3"/>
      <c r="K784" s="3"/>
      <c r="M784" s="3"/>
      <c r="O784" s="3"/>
      <c r="U784" s="3"/>
    </row>
    <row r="785" spans="1:21">
      <c r="A785" s="3"/>
      <c r="C785" s="3"/>
      <c r="E785" s="3"/>
      <c r="G785" s="3"/>
      <c r="I785" s="3"/>
      <c r="K785" s="3"/>
      <c r="M785" s="3"/>
      <c r="O785" s="3"/>
      <c r="U785" s="3"/>
    </row>
    <row r="786" spans="1:21">
      <c r="A786" s="3"/>
      <c r="C786" s="3"/>
      <c r="E786" s="3"/>
      <c r="G786" s="3"/>
      <c r="I786" s="3"/>
      <c r="K786" s="3"/>
      <c r="M786" s="3"/>
      <c r="O786" s="3"/>
      <c r="U786" s="3"/>
    </row>
    <row r="787" spans="1:21">
      <c r="A787" s="3"/>
      <c r="C787" s="3"/>
      <c r="E787" s="3"/>
      <c r="G787" s="3"/>
      <c r="I787" s="3"/>
      <c r="K787" s="3"/>
      <c r="M787" s="3"/>
      <c r="O787" s="3"/>
      <c r="U787" s="3"/>
    </row>
    <row r="788" spans="1:21">
      <c r="A788" s="3"/>
      <c r="C788" s="3"/>
      <c r="E788" s="3"/>
      <c r="G788" s="3"/>
      <c r="I788" s="3"/>
      <c r="K788" s="3"/>
      <c r="M788" s="3"/>
      <c r="O788" s="3"/>
      <c r="U788" s="3"/>
    </row>
    <row r="789" spans="1:21">
      <c r="A789" s="3"/>
      <c r="C789" s="3"/>
      <c r="E789" s="3"/>
      <c r="G789" s="3"/>
      <c r="I789" s="3"/>
      <c r="K789" s="3"/>
      <c r="M789" s="3"/>
      <c r="O789" s="3"/>
      <c r="U789" s="3"/>
    </row>
    <row r="790" spans="1:21">
      <c r="A790" s="3"/>
      <c r="C790" s="3"/>
      <c r="E790" s="3"/>
      <c r="G790" s="3"/>
      <c r="I790" s="3"/>
      <c r="K790" s="3"/>
      <c r="M790" s="3"/>
      <c r="O790" s="3"/>
      <c r="U790" s="3"/>
    </row>
    <row r="791" spans="1:21">
      <c r="A791" s="3"/>
      <c r="C791" s="3"/>
      <c r="E791" s="3"/>
      <c r="G791" s="3"/>
      <c r="I791" s="3"/>
      <c r="K791" s="3"/>
      <c r="M791" s="3"/>
      <c r="O791" s="3"/>
      <c r="U791" s="3"/>
    </row>
    <row r="792" spans="1:21">
      <c r="A792" s="3"/>
      <c r="C792" s="3"/>
      <c r="E792" s="3"/>
      <c r="G792" s="3"/>
      <c r="I792" s="3"/>
      <c r="K792" s="3"/>
      <c r="M792" s="3"/>
      <c r="O792" s="3"/>
      <c r="U792" s="3"/>
    </row>
    <row r="793" spans="1:21">
      <c r="A793" s="3"/>
      <c r="C793" s="3"/>
      <c r="E793" s="3"/>
      <c r="G793" s="3"/>
      <c r="I793" s="3"/>
      <c r="K793" s="3"/>
      <c r="M793" s="3"/>
      <c r="O793" s="3"/>
      <c r="U793" s="3"/>
    </row>
    <row r="794" spans="1:21">
      <c r="A794" s="3"/>
      <c r="C794" s="3"/>
      <c r="E794" s="3"/>
      <c r="G794" s="3"/>
      <c r="I794" s="3"/>
      <c r="K794" s="3"/>
      <c r="M794" s="3"/>
      <c r="O794" s="3"/>
      <c r="U794" s="3"/>
    </row>
    <row r="795" spans="1:21">
      <c r="A795" s="3"/>
      <c r="C795" s="3"/>
      <c r="E795" s="3"/>
      <c r="G795" s="3"/>
      <c r="I795" s="3"/>
      <c r="K795" s="3"/>
      <c r="M795" s="3"/>
      <c r="O795" s="3"/>
      <c r="U795" s="3"/>
    </row>
    <row r="796" spans="1:21">
      <c r="A796" s="3"/>
      <c r="C796" s="3"/>
      <c r="E796" s="3"/>
      <c r="G796" s="3"/>
      <c r="I796" s="3"/>
      <c r="K796" s="3"/>
      <c r="M796" s="3"/>
      <c r="O796" s="3"/>
      <c r="U796" s="3"/>
    </row>
    <row r="797" spans="1:21">
      <c r="A797" s="3"/>
      <c r="C797" s="3"/>
      <c r="E797" s="3"/>
      <c r="G797" s="3"/>
      <c r="I797" s="3"/>
      <c r="K797" s="3"/>
      <c r="M797" s="3"/>
      <c r="O797" s="3"/>
      <c r="U797" s="3"/>
    </row>
    <row r="798" spans="1:21">
      <c r="A798" s="3"/>
      <c r="C798" s="3"/>
      <c r="E798" s="3"/>
      <c r="G798" s="3"/>
      <c r="I798" s="3"/>
      <c r="K798" s="3"/>
      <c r="M798" s="3"/>
      <c r="O798" s="3"/>
      <c r="U798" s="3"/>
    </row>
    <row r="799" spans="1:21">
      <c r="A799" s="3"/>
      <c r="C799" s="3"/>
      <c r="E799" s="3"/>
      <c r="G799" s="3"/>
      <c r="I799" s="3"/>
      <c r="K799" s="3"/>
      <c r="M799" s="3"/>
      <c r="O799" s="3"/>
      <c r="U799" s="3"/>
    </row>
    <row r="800" spans="1:21">
      <c r="A800" s="3"/>
      <c r="C800" s="3"/>
      <c r="E800" s="3"/>
      <c r="G800" s="3"/>
      <c r="I800" s="3"/>
      <c r="K800" s="3"/>
      <c r="M800" s="3"/>
      <c r="O800" s="3"/>
      <c r="U800" s="3"/>
    </row>
    <row r="801" spans="1:21">
      <c r="A801" s="3"/>
      <c r="C801" s="3"/>
      <c r="E801" s="3"/>
      <c r="G801" s="3"/>
      <c r="I801" s="3"/>
      <c r="K801" s="3"/>
      <c r="M801" s="3"/>
      <c r="O801" s="3"/>
      <c r="U801" s="3"/>
    </row>
    <row r="802" spans="1:21">
      <c r="A802" s="3"/>
      <c r="C802" s="3"/>
      <c r="E802" s="3"/>
      <c r="G802" s="3"/>
      <c r="I802" s="3"/>
      <c r="K802" s="3"/>
      <c r="M802" s="3"/>
      <c r="O802" s="3"/>
      <c r="U802" s="3"/>
    </row>
    <row r="803" spans="1:21">
      <c r="A803" s="3"/>
      <c r="C803" s="3"/>
      <c r="E803" s="3"/>
      <c r="G803" s="3"/>
      <c r="I803" s="3"/>
      <c r="K803" s="3"/>
      <c r="M803" s="3"/>
      <c r="O803" s="3"/>
      <c r="U803" s="3"/>
    </row>
    <row r="804" spans="1:21">
      <c r="A804" s="3"/>
      <c r="C804" s="3"/>
      <c r="E804" s="3"/>
      <c r="G804" s="3"/>
      <c r="I804" s="3"/>
      <c r="K804" s="3"/>
      <c r="M804" s="3"/>
      <c r="O804" s="3"/>
      <c r="U804" s="3"/>
    </row>
    <row r="805" spans="1:21">
      <c r="A805" s="3"/>
      <c r="C805" s="3"/>
      <c r="E805" s="3"/>
      <c r="G805" s="3"/>
      <c r="I805" s="3"/>
      <c r="K805" s="3"/>
      <c r="M805" s="3"/>
      <c r="O805" s="3"/>
      <c r="U805" s="3"/>
    </row>
    <row r="806" spans="1:21">
      <c r="A806" s="3"/>
      <c r="C806" s="3"/>
      <c r="E806" s="3"/>
      <c r="G806" s="3"/>
      <c r="I806" s="3"/>
      <c r="K806" s="3"/>
      <c r="M806" s="3"/>
      <c r="O806" s="3"/>
      <c r="U806" s="3"/>
    </row>
    <row r="807" spans="1:21">
      <c r="A807" s="3"/>
      <c r="C807" s="3"/>
      <c r="E807" s="3"/>
      <c r="G807" s="3"/>
      <c r="I807" s="3"/>
      <c r="K807" s="3"/>
      <c r="M807" s="3"/>
      <c r="O807" s="3"/>
      <c r="U807" s="3"/>
    </row>
    <row r="808" spans="1:21">
      <c r="A808" s="3"/>
      <c r="C808" s="3"/>
      <c r="E808" s="3"/>
      <c r="G808" s="3"/>
      <c r="I808" s="3"/>
      <c r="K808" s="3"/>
      <c r="M808" s="3"/>
      <c r="O808" s="3"/>
      <c r="U808" s="3"/>
    </row>
    <row r="809" spans="1:21">
      <c r="A809" s="3"/>
      <c r="C809" s="3"/>
      <c r="E809" s="3"/>
      <c r="G809" s="3"/>
      <c r="I809" s="3"/>
      <c r="K809" s="3"/>
      <c r="M809" s="3"/>
      <c r="O809" s="3"/>
      <c r="U809" s="3"/>
    </row>
    <row r="810" spans="1:21">
      <c r="A810" s="3"/>
      <c r="C810" s="3"/>
      <c r="E810" s="3"/>
      <c r="G810" s="3"/>
      <c r="I810" s="3"/>
      <c r="K810" s="3"/>
      <c r="M810" s="3"/>
      <c r="O810" s="3"/>
      <c r="U810" s="3"/>
    </row>
    <row r="811" spans="1:21">
      <c r="A811" s="3"/>
      <c r="C811" s="3"/>
      <c r="E811" s="3"/>
      <c r="G811" s="3"/>
      <c r="I811" s="3"/>
      <c r="K811" s="3"/>
      <c r="M811" s="3"/>
      <c r="O811" s="3"/>
      <c r="U811" s="3"/>
    </row>
    <row r="812" spans="1:21">
      <c r="A812" s="3"/>
      <c r="C812" s="3"/>
      <c r="E812" s="3"/>
      <c r="G812" s="3"/>
      <c r="I812" s="3"/>
      <c r="K812" s="3"/>
      <c r="M812" s="3"/>
      <c r="O812" s="3"/>
      <c r="U812" s="3"/>
    </row>
    <row r="813" spans="1:21">
      <c r="A813" s="3"/>
      <c r="C813" s="3"/>
      <c r="E813" s="3"/>
      <c r="G813" s="3"/>
      <c r="I813" s="3"/>
      <c r="K813" s="3"/>
      <c r="M813" s="3"/>
      <c r="O813" s="3"/>
      <c r="U813" s="3"/>
    </row>
    <row r="814" spans="1:21">
      <c r="A814" s="3"/>
      <c r="C814" s="3"/>
      <c r="E814" s="3"/>
      <c r="G814" s="3"/>
      <c r="I814" s="3"/>
      <c r="K814" s="3"/>
      <c r="M814" s="3"/>
      <c r="O814" s="3"/>
      <c r="U814" s="3"/>
    </row>
    <row r="815" spans="1:21">
      <c r="A815" s="3"/>
      <c r="C815" s="3"/>
      <c r="E815" s="3"/>
      <c r="G815" s="3"/>
      <c r="I815" s="3"/>
      <c r="K815" s="3"/>
      <c r="M815" s="3"/>
      <c r="O815" s="3"/>
      <c r="U815" s="3"/>
    </row>
    <row r="816" spans="1:21">
      <c r="A816" s="3"/>
      <c r="C816" s="3"/>
      <c r="E816" s="3"/>
      <c r="G816" s="3"/>
      <c r="I816" s="3"/>
      <c r="K816" s="3"/>
      <c r="M816" s="3"/>
      <c r="O816" s="3"/>
      <c r="U816" s="3"/>
    </row>
    <row r="817" spans="1:21">
      <c r="A817" s="3"/>
      <c r="C817" s="3"/>
      <c r="E817" s="3"/>
      <c r="G817" s="3"/>
      <c r="I817" s="3"/>
      <c r="K817" s="3"/>
      <c r="M817" s="3"/>
      <c r="O817" s="3"/>
      <c r="U817" s="3"/>
    </row>
    <row r="818" spans="1:21">
      <c r="A818" s="3"/>
      <c r="C818" s="3"/>
      <c r="E818" s="3"/>
      <c r="G818" s="3"/>
      <c r="I818" s="3"/>
      <c r="K818" s="3"/>
      <c r="M818" s="3"/>
      <c r="O818" s="3"/>
      <c r="U818" s="3"/>
    </row>
    <row r="819" spans="1:21">
      <c r="A819" s="3"/>
      <c r="C819" s="3"/>
      <c r="E819" s="3"/>
      <c r="G819" s="3"/>
      <c r="I819" s="3"/>
      <c r="K819" s="3"/>
      <c r="M819" s="3"/>
      <c r="O819" s="3"/>
      <c r="U819" s="3"/>
    </row>
    <row r="820" spans="1:21">
      <c r="A820" s="3"/>
      <c r="C820" s="3"/>
      <c r="E820" s="3"/>
      <c r="G820" s="3"/>
      <c r="I820" s="3"/>
      <c r="K820" s="3"/>
      <c r="M820" s="3"/>
      <c r="O820" s="3"/>
      <c r="U820" s="3"/>
    </row>
    <row r="821" spans="1:21">
      <c r="A821" s="3"/>
      <c r="C821" s="3"/>
      <c r="E821" s="3"/>
      <c r="G821" s="3"/>
      <c r="I821" s="3"/>
      <c r="K821" s="3"/>
      <c r="M821" s="3"/>
      <c r="O821" s="3"/>
      <c r="U821" s="3"/>
    </row>
    <row r="822" spans="1:21">
      <c r="A822" s="3"/>
      <c r="C822" s="3"/>
      <c r="E822" s="3"/>
      <c r="G822" s="3"/>
      <c r="I822" s="3"/>
      <c r="K822" s="3"/>
      <c r="M822" s="3"/>
      <c r="O822" s="3"/>
      <c r="U822" s="3"/>
    </row>
    <row r="823" spans="1:21">
      <c r="A823" s="3"/>
      <c r="C823" s="3"/>
      <c r="E823" s="3"/>
      <c r="G823" s="3"/>
      <c r="I823" s="3"/>
      <c r="K823" s="3"/>
      <c r="M823" s="3"/>
      <c r="O823" s="3"/>
      <c r="U823" s="3"/>
    </row>
    <row r="824" spans="1:21">
      <c r="A824" s="3"/>
      <c r="C824" s="3"/>
      <c r="E824" s="3"/>
      <c r="G824" s="3"/>
      <c r="I824" s="3"/>
      <c r="K824" s="3"/>
      <c r="M824" s="3"/>
      <c r="O824" s="3"/>
      <c r="U824" s="3"/>
    </row>
    <row r="825" spans="1:21">
      <c r="A825" s="3"/>
      <c r="C825" s="3"/>
      <c r="E825" s="3"/>
      <c r="G825" s="3"/>
      <c r="I825" s="3"/>
      <c r="K825" s="3"/>
      <c r="M825" s="3"/>
      <c r="O825" s="3"/>
      <c r="U825" s="3"/>
    </row>
    <row r="826" spans="1:21">
      <c r="A826" s="3"/>
      <c r="C826" s="3"/>
      <c r="E826" s="3"/>
      <c r="G826" s="3"/>
      <c r="I826" s="3"/>
      <c r="K826" s="3"/>
      <c r="M826" s="3"/>
      <c r="O826" s="3"/>
      <c r="U826" s="3"/>
    </row>
    <row r="827" spans="1:21">
      <c r="A827" s="3"/>
      <c r="C827" s="3"/>
      <c r="E827" s="3"/>
      <c r="G827" s="3"/>
      <c r="I827" s="3"/>
      <c r="K827" s="3"/>
      <c r="M827" s="3"/>
      <c r="O827" s="3"/>
      <c r="U827" s="3"/>
    </row>
    <row r="828" spans="1:21">
      <c r="A828" s="3"/>
      <c r="C828" s="3"/>
      <c r="E828" s="3"/>
      <c r="G828" s="3"/>
      <c r="I828" s="3"/>
      <c r="K828" s="3"/>
      <c r="M828" s="3"/>
      <c r="O828" s="3"/>
      <c r="U828" s="3"/>
    </row>
    <row r="829" spans="1:21">
      <c r="A829" s="3"/>
      <c r="C829" s="3"/>
      <c r="E829" s="3"/>
      <c r="G829" s="3"/>
      <c r="I829" s="3"/>
      <c r="K829" s="3"/>
      <c r="M829" s="3"/>
      <c r="O829" s="3"/>
      <c r="U829" s="3"/>
    </row>
    <row r="830" spans="1:21">
      <c r="A830" s="3"/>
      <c r="C830" s="3"/>
      <c r="E830" s="3"/>
      <c r="G830" s="3"/>
      <c r="I830" s="3"/>
      <c r="K830" s="3"/>
      <c r="M830" s="3"/>
      <c r="O830" s="3"/>
      <c r="U830" s="3"/>
    </row>
    <row r="831" spans="1:21">
      <c r="A831" s="3"/>
      <c r="C831" s="3"/>
      <c r="E831" s="3"/>
      <c r="G831" s="3"/>
      <c r="I831" s="3"/>
      <c r="K831" s="3"/>
      <c r="M831" s="3"/>
      <c r="O831" s="3"/>
      <c r="U831" s="3"/>
    </row>
    <row r="832" spans="1:21">
      <c r="A832" s="3"/>
      <c r="C832" s="3"/>
      <c r="E832" s="3"/>
      <c r="G832" s="3"/>
      <c r="I832" s="3"/>
      <c r="K832" s="3"/>
      <c r="M832" s="3"/>
      <c r="O832" s="3"/>
      <c r="U832" s="3"/>
    </row>
    <row r="833" spans="1:21">
      <c r="A833" s="3"/>
      <c r="C833" s="3"/>
      <c r="E833" s="3"/>
      <c r="G833" s="3"/>
      <c r="I833" s="3"/>
      <c r="K833" s="3"/>
      <c r="M833" s="3"/>
      <c r="O833" s="3"/>
      <c r="U833" s="3"/>
    </row>
    <row r="834" spans="1:21">
      <c r="A834" s="3"/>
      <c r="C834" s="3"/>
      <c r="E834" s="3"/>
      <c r="G834" s="3"/>
      <c r="I834" s="3"/>
      <c r="K834" s="3"/>
      <c r="M834" s="3"/>
      <c r="O834" s="3"/>
      <c r="U834" s="3"/>
    </row>
    <row r="835" spans="1:21">
      <c r="A835" s="3"/>
      <c r="C835" s="3"/>
      <c r="E835" s="3"/>
      <c r="G835" s="3"/>
      <c r="I835" s="3"/>
      <c r="K835" s="3"/>
      <c r="M835" s="3"/>
      <c r="O835" s="3"/>
      <c r="U835" s="3"/>
    </row>
    <row r="836" spans="1:21">
      <c r="A836" s="3"/>
      <c r="C836" s="3"/>
      <c r="E836" s="3"/>
      <c r="G836" s="3"/>
      <c r="I836" s="3"/>
      <c r="K836" s="3"/>
      <c r="M836" s="3"/>
      <c r="O836" s="3"/>
      <c r="U836" s="3"/>
    </row>
    <row r="837" spans="1:21">
      <c r="A837" s="3"/>
      <c r="C837" s="3"/>
      <c r="E837" s="3"/>
      <c r="G837" s="3"/>
      <c r="I837" s="3"/>
      <c r="K837" s="3"/>
      <c r="M837" s="3"/>
      <c r="O837" s="3"/>
      <c r="U837" s="3"/>
    </row>
    <row r="838" spans="1:21">
      <c r="A838" s="3"/>
      <c r="C838" s="3"/>
      <c r="E838" s="3"/>
      <c r="G838" s="3"/>
      <c r="I838" s="3"/>
      <c r="K838" s="3"/>
      <c r="M838" s="3"/>
      <c r="O838" s="3"/>
      <c r="U838" s="3"/>
    </row>
    <row r="839" spans="1:21">
      <c r="A839" s="3"/>
      <c r="C839" s="3"/>
      <c r="E839" s="3"/>
      <c r="G839" s="3"/>
      <c r="I839" s="3"/>
      <c r="K839" s="3"/>
      <c r="M839" s="3"/>
      <c r="O839" s="3"/>
      <c r="U839" s="3"/>
    </row>
    <row r="840" spans="1:21">
      <c r="A840" s="3"/>
      <c r="C840" s="3"/>
      <c r="E840" s="3"/>
      <c r="G840" s="3"/>
      <c r="I840" s="3"/>
      <c r="K840" s="3"/>
      <c r="M840" s="3"/>
      <c r="O840" s="3"/>
      <c r="U840" s="3"/>
    </row>
    <row r="841" spans="1:21">
      <c r="A841" s="3"/>
      <c r="C841" s="3"/>
      <c r="E841" s="3"/>
      <c r="G841" s="3"/>
      <c r="I841" s="3"/>
      <c r="K841" s="3"/>
      <c r="M841" s="3"/>
      <c r="O841" s="3"/>
      <c r="U841" s="3"/>
    </row>
    <row r="842" spans="1:21">
      <c r="A842" s="3"/>
      <c r="C842" s="3"/>
      <c r="E842" s="3"/>
      <c r="G842" s="3"/>
      <c r="I842" s="3"/>
      <c r="K842" s="3"/>
      <c r="M842" s="3"/>
      <c r="O842" s="3"/>
      <c r="U842" s="3"/>
    </row>
    <row r="843" spans="1:21">
      <c r="A843" s="3"/>
      <c r="C843" s="3"/>
      <c r="E843" s="3"/>
      <c r="G843" s="3"/>
      <c r="I843" s="3"/>
      <c r="K843" s="3"/>
      <c r="M843" s="3"/>
      <c r="O843" s="3"/>
      <c r="U843" s="3"/>
    </row>
    <row r="844" spans="1:21">
      <c r="A844" s="3"/>
      <c r="C844" s="3"/>
      <c r="E844" s="3"/>
      <c r="G844" s="3"/>
      <c r="I844" s="3"/>
      <c r="K844" s="3"/>
      <c r="M844" s="3"/>
      <c r="O844" s="3"/>
      <c r="U844" s="3"/>
    </row>
    <row r="845" spans="1:21">
      <c r="A845" s="3"/>
      <c r="C845" s="3"/>
      <c r="E845" s="3"/>
      <c r="G845" s="3"/>
      <c r="I845" s="3"/>
      <c r="K845" s="3"/>
      <c r="M845" s="3"/>
      <c r="O845" s="3"/>
      <c r="U845" s="3"/>
    </row>
    <row r="846" spans="1:21">
      <c r="A846" s="3"/>
      <c r="C846" s="3"/>
      <c r="E846" s="3"/>
      <c r="G846" s="3"/>
      <c r="I846" s="3"/>
      <c r="K846" s="3"/>
      <c r="M846" s="3"/>
      <c r="O846" s="3"/>
      <c r="U846" s="3"/>
    </row>
    <row r="847" spans="1:21">
      <c r="A847" s="3"/>
      <c r="C847" s="3"/>
      <c r="E847" s="3"/>
      <c r="G847" s="3"/>
      <c r="I847" s="3"/>
      <c r="K847" s="3"/>
      <c r="M847" s="3"/>
      <c r="O847" s="3"/>
      <c r="U847" s="3"/>
    </row>
    <row r="848" spans="1:21">
      <c r="A848" s="3"/>
      <c r="C848" s="3"/>
      <c r="E848" s="3"/>
      <c r="G848" s="3"/>
      <c r="I848" s="3"/>
      <c r="K848" s="3"/>
      <c r="M848" s="3"/>
      <c r="O848" s="3"/>
      <c r="U848" s="3"/>
    </row>
    <row r="849" spans="1:21">
      <c r="A849" s="3"/>
      <c r="C849" s="3"/>
      <c r="E849" s="3"/>
      <c r="G849" s="3"/>
      <c r="I849" s="3"/>
      <c r="K849" s="3"/>
      <c r="M849" s="3"/>
      <c r="O849" s="3"/>
      <c r="U849" s="3"/>
    </row>
    <row r="850" spans="1:21">
      <c r="A850" s="3"/>
      <c r="C850" s="3"/>
      <c r="E850" s="3"/>
      <c r="G850" s="3"/>
      <c r="I850" s="3"/>
      <c r="K850" s="3"/>
      <c r="M850" s="3"/>
      <c r="O850" s="3"/>
      <c r="U850" s="3"/>
    </row>
    <row r="851" spans="1:21">
      <c r="A851" s="3"/>
      <c r="C851" s="3"/>
      <c r="E851" s="3"/>
      <c r="G851" s="3"/>
      <c r="I851" s="3"/>
      <c r="K851" s="3"/>
      <c r="M851" s="3"/>
      <c r="O851" s="3"/>
      <c r="U851" s="3"/>
    </row>
    <row r="852" spans="1:21">
      <c r="A852" s="3"/>
      <c r="C852" s="3"/>
      <c r="E852" s="3"/>
      <c r="G852" s="3"/>
      <c r="I852" s="3"/>
      <c r="K852" s="3"/>
      <c r="M852" s="3"/>
      <c r="O852" s="3"/>
      <c r="U852" s="3"/>
    </row>
    <row r="853" spans="1:21">
      <c r="A853" s="3"/>
      <c r="C853" s="3"/>
      <c r="E853" s="3"/>
      <c r="G853" s="3"/>
      <c r="I853" s="3"/>
      <c r="K853" s="3"/>
      <c r="M853" s="3"/>
      <c r="O853" s="3"/>
      <c r="U853" s="3"/>
    </row>
    <row r="854" spans="1:21">
      <c r="A854" s="3"/>
      <c r="C854" s="3"/>
      <c r="E854" s="3"/>
      <c r="G854" s="3"/>
      <c r="I854" s="3"/>
      <c r="K854" s="3"/>
      <c r="M854" s="3"/>
      <c r="O854" s="3"/>
      <c r="U854" s="3"/>
    </row>
    <row r="855" spans="1:21">
      <c r="A855" s="3"/>
      <c r="C855" s="3"/>
      <c r="E855" s="3"/>
      <c r="G855" s="3"/>
      <c r="I855" s="3"/>
      <c r="K855" s="3"/>
      <c r="M855" s="3"/>
      <c r="O855" s="3"/>
      <c r="U855" s="3"/>
    </row>
    <row r="856" spans="1:21">
      <c r="A856" s="3"/>
      <c r="C856" s="3"/>
      <c r="E856" s="3"/>
      <c r="G856" s="3"/>
      <c r="I856" s="3"/>
      <c r="K856" s="3"/>
      <c r="M856" s="3"/>
      <c r="O856" s="3"/>
      <c r="U856" s="3"/>
    </row>
    <row r="857" spans="1:21">
      <c r="A857" s="3"/>
      <c r="C857" s="3"/>
      <c r="E857" s="3"/>
      <c r="G857" s="3"/>
      <c r="I857" s="3"/>
      <c r="K857" s="3"/>
      <c r="M857" s="3"/>
      <c r="O857" s="3"/>
      <c r="U857" s="3"/>
    </row>
    <row r="858" spans="1:21">
      <c r="A858" s="3"/>
      <c r="C858" s="3"/>
      <c r="E858" s="3"/>
      <c r="G858" s="3"/>
      <c r="I858" s="3"/>
      <c r="K858" s="3"/>
      <c r="M858" s="3"/>
      <c r="O858" s="3"/>
      <c r="U858" s="3"/>
    </row>
    <row r="859" spans="1:21">
      <c r="A859" s="3"/>
      <c r="C859" s="3"/>
      <c r="E859" s="3"/>
      <c r="G859" s="3"/>
      <c r="I859" s="3"/>
      <c r="K859" s="3"/>
      <c r="M859" s="3"/>
      <c r="O859" s="3"/>
      <c r="U859" s="3"/>
    </row>
    <row r="860" spans="1:21">
      <c r="A860" s="3"/>
      <c r="C860" s="3"/>
      <c r="E860" s="3"/>
      <c r="G860" s="3"/>
      <c r="I860" s="3"/>
      <c r="K860" s="3"/>
      <c r="M860" s="3"/>
      <c r="O860" s="3"/>
      <c r="U860" s="3"/>
    </row>
    <row r="861" spans="1:21">
      <c r="A861" s="3"/>
      <c r="C861" s="3"/>
      <c r="E861" s="3"/>
      <c r="G861" s="3"/>
      <c r="I861" s="3"/>
      <c r="K861" s="3"/>
      <c r="M861" s="3"/>
      <c r="O861" s="3"/>
      <c r="U861" s="3"/>
    </row>
    <row r="862" spans="1:21">
      <c r="A862" s="3"/>
      <c r="C862" s="3"/>
      <c r="E862" s="3"/>
      <c r="G862" s="3"/>
      <c r="I862" s="3"/>
      <c r="K862" s="3"/>
      <c r="M862" s="3"/>
      <c r="O862" s="3"/>
      <c r="U862" s="3"/>
    </row>
    <row r="863" spans="1:21">
      <c r="A863" s="3"/>
      <c r="C863" s="3"/>
      <c r="E863" s="3"/>
      <c r="G863" s="3"/>
      <c r="I863" s="3"/>
      <c r="K863" s="3"/>
      <c r="M863" s="3"/>
      <c r="O863" s="3"/>
      <c r="U863" s="3"/>
    </row>
    <row r="864" spans="1:21">
      <c r="A864" s="3"/>
      <c r="C864" s="3"/>
      <c r="E864" s="3"/>
      <c r="G864" s="3"/>
      <c r="I864" s="3"/>
      <c r="K864" s="3"/>
      <c r="M864" s="3"/>
      <c r="O864" s="3"/>
      <c r="U864" s="3"/>
    </row>
    <row r="865" spans="1:21">
      <c r="A865" s="3"/>
      <c r="C865" s="3"/>
      <c r="E865" s="3"/>
      <c r="G865" s="3"/>
      <c r="I865" s="3"/>
      <c r="K865" s="3"/>
      <c r="M865" s="3"/>
      <c r="O865" s="3"/>
      <c r="U865" s="3"/>
    </row>
    <row r="866" spans="1:21">
      <c r="A866" s="3"/>
      <c r="C866" s="3"/>
      <c r="E866" s="3"/>
      <c r="G866" s="3"/>
      <c r="I866" s="3"/>
      <c r="K866" s="3"/>
      <c r="M866" s="3"/>
      <c r="O866" s="3"/>
      <c r="U866" s="3"/>
    </row>
    <row r="867" spans="1:21">
      <c r="A867" s="3"/>
      <c r="C867" s="3"/>
      <c r="E867" s="3"/>
      <c r="G867" s="3"/>
      <c r="I867" s="3"/>
      <c r="K867" s="3"/>
      <c r="M867" s="3"/>
      <c r="O867" s="3"/>
      <c r="U867" s="3"/>
    </row>
    <row r="868" spans="1:21">
      <c r="A868" s="3"/>
      <c r="C868" s="3"/>
      <c r="E868" s="3"/>
      <c r="G868" s="3"/>
      <c r="I868" s="3"/>
      <c r="K868" s="3"/>
      <c r="M868" s="3"/>
      <c r="O868" s="3"/>
      <c r="U868" s="3"/>
    </row>
    <row r="869" spans="1:21">
      <c r="A869" s="3"/>
      <c r="C869" s="3"/>
      <c r="E869" s="3"/>
      <c r="G869" s="3"/>
      <c r="I869" s="3"/>
      <c r="K869" s="3"/>
      <c r="M869" s="3"/>
      <c r="O869" s="3"/>
      <c r="U869" s="3"/>
    </row>
    <row r="870" spans="1:21">
      <c r="A870" s="3"/>
      <c r="C870" s="3"/>
      <c r="E870" s="3"/>
      <c r="G870" s="3"/>
      <c r="I870" s="3"/>
      <c r="K870" s="3"/>
      <c r="M870" s="3"/>
      <c r="O870" s="3"/>
      <c r="U870" s="3"/>
    </row>
    <row r="871" spans="1:21">
      <c r="A871" s="3"/>
      <c r="C871" s="3"/>
      <c r="E871" s="3"/>
      <c r="G871" s="3"/>
      <c r="I871" s="3"/>
      <c r="K871" s="3"/>
      <c r="M871" s="3"/>
      <c r="O871" s="3"/>
      <c r="U871" s="3"/>
    </row>
    <row r="872" spans="1:21">
      <c r="A872" s="3"/>
      <c r="C872" s="3"/>
      <c r="E872" s="3"/>
      <c r="G872" s="3"/>
      <c r="I872" s="3"/>
      <c r="K872" s="3"/>
      <c r="M872" s="3"/>
      <c r="O872" s="3"/>
      <c r="U872" s="3"/>
    </row>
    <row r="873" spans="1:21">
      <c r="A873" s="3"/>
      <c r="C873" s="3"/>
      <c r="E873" s="3"/>
      <c r="G873" s="3"/>
      <c r="I873" s="3"/>
      <c r="K873" s="3"/>
      <c r="M873" s="3"/>
      <c r="O873" s="3"/>
      <c r="U873" s="3"/>
    </row>
    <row r="874" spans="1:21">
      <c r="A874" s="3"/>
      <c r="C874" s="3"/>
      <c r="E874" s="3"/>
      <c r="G874" s="3"/>
      <c r="I874" s="3"/>
      <c r="K874" s="3"/>
      <c r="M874" s="3"/>
      <c r="O874" s="3"/>
      <c r="U874" s="3"/>
    </row>
    <row r="875" spans="1:21">
      <c r="A875" s="3"/>
      <c r="C875" s="3"/>
      <c r="E875" s="3"/>
      <c r="G875" s="3"/>
      <c r="I875" s="3"/>
      <c r="K875" s="3"/>
      <c r="M875" s="3"/>
      <c r="O875" s="3"/>
      <c r="U875" s="3"/>
    </row>
    <row r="876" spans="1:21">
      <c r="A876" s="3"/>
      <c r="C876" s="3"/>
      <c r="E876" s="3"/>
      <c r="G876" s="3"/>
      <c r="I876" s="3"/>
      <c r="K876" s="3"/>
      <c r="M876" s="3"/>
      <c r="O876" s="3"/>
      <c r="U876" s="3"/>
    </row>
    <row r="877" spans="1:21">
      <c r="A877" s="3"/>
      <c r="C877" s="3"/>
      <c r="E877" s="3"/>
      <c r="G877" s="3"/>
      <c r="I877" s="3"/>
      <c r="K877" s="3"/>
      <c r="M877" s="3"/>
      <c r="O877" s="3"/>
      <c r="U877" s="3"/>
    </row>
    <row r="878" spans="1:21">
      <c r="A878" s="3"/>
      <c r="C878" s="3"/>
      <c r="E878" s="3"/>
      <c r="G878" s="3"/>
      <c r="I878" s="3"/>
      <c r="K878" s="3"/>
      <c r="M878" s="3"/>
      <c r="O878" s="3"/>
      <c r="U878" s="3"/>
    </row>
    <row r="879" spans="1:21">
      <c r="A879" s="3"/>
      <c r="C879" s="3"/>
      <c r="E879" s="3"/>
      <c r="G879" s="3"/>
      <c r="I879" s="3"/>
      <c r="K879" s="3"/>
      <c r="M879" s="3"/>
      <c r="O879" s="3"/>
      <c r="U879" s="3"/>
    </row>
    <row r="880" spans="1:21">
      <c r="A880" s="3"/>
      <c r="C880" s="3"/>
      <c r="E880" s="3"/>
      <c r="G880" s="3"/>
      <c r="I880" s="3"/>
      <c r="K880" s="3"/>
      <c r="M880" s="3"/>
      <c r="O880" s="3"/>
      <c r="U880" s="3"/>
    </row>
    <row r="881" spans="1:21">
      <c r="A881" s="3"/>
      <c r="C881" s="3"/>
      <c r="E881" s="3"/>
      <c r="G881" s="3"/>
      <c r="I881" s="3"/>
      <c r="K881" s="3"/>
      <c r="M881" s="3"/>
      <c r="O881" s="3"/>
      <c r="U881" s="3"/>
    </row>
    <row r="882" spans="1:21">
      <c r="A882" s="3"/>
      <c r="C882" s="3"/>
      <c r="E882" s="3"/>
      <c r="G882" s="3"/>
      <c r="I882" s="3"/>
      <c r="K882" s="3"/>
      <c r="M882" s="3"/>
      <c r="O882" s="3"/>
      <c r="U882" s="3"/>
    </row>
    <row r="883" spans="1:21">
      <c r="A883" s="3"/>
      <c r="C883" s="3"/>
      <c r="E883" s="3"/>
      <c r="G883" s="3"/>
      <c r="I883" s="3"/>
      <c r="K883" s="3"/>
      <c r="M883" s="3"/>
      <c r="O883" s="3"/>
      <c r="U883" s="3"/>
    </row>
    <row r="884" spans="1:21">
      <c r="A884" s="3"/>
      <c r="C884" s="3"/>
      <c r="E884" s="3"/>
      <c r="G884" s="3"/>
      <c r="I884" s="3"/>
      <c r="K884" s="3"/>
      <c r="M884" s="3"/>
      <c r="O884" s="3"/>
      <c r="U884" s="3"/>
    </row>
    <row r="885" spans="1:21">
      <c r="A885" s="3"/>
      <c r="C885" s="3"/>
      <c r="E885" s="3"/>
      <c r="G885" s="3"/>
      <c r="I885" s="3"/>
      <c r="K885" s="3"/>
      <c r="M885" s="3"/>
      <c r="O885" s="3"/>
      <c r="U885" s="3"/>
    </row>
    <row r="886" spans="1:21">
      <c r="A886" s="3"/>
      <c r="C886" s="3"/>
      <c r="E886" s="3"/>
      <c r="G886" s="3"/>
      <c r="I886" s="3"/>
      <c r="K886" s="3"/>
      <c r="M886" s="3"/>
      <c r="O886" s="3"/>
      <c r="U886" s="3"/>
    </row>
    <row r="887" spans="1:21">
      <c r="A887" s="3"/>
      <c r="C887" s="3"/>
      <c r="E887" s="3"/>
      <c r="G887" s="3"/>
      <c r="I887" s="3"/>
      <c r="K887" s="3"/>
      <c r="M887" s="3"/>
      <c r="O887" s="3"/>
      <c r="U887" s="3"/>
    </row>
    <row r="888" spans="1:21">
      <c r="A888" s="3"/>
      <c r="C888" s="3"/>
      <c r="E888" s="3"/>
      <c r="G888" s="3"/>
      <c r="I888" s="3"/>
      <c r="K888" s="3"/>
      <c r="M888" s="3"/>
      <c r="O888" s="3"/>
      <c r="U888" s="3"/>
    </row>
    <row r="889" spans="1:21">
      <c r="A889" s="3"/>
      <c r="C889" s="3"/>
      <c r="E889" s="3"/>
      <c r="G889" s="3"/>
      <c r="I889" s="3"/>
      <c r="K889" s="3"/>
      <c r="M889" s="3"/>
      <c r="O889" s="3"/>
      <c r="U889" s="3"/>
    </row>
    <row r="890" spans="1:21">
      <c r="A890" s="3"/>
      <c r="C890" s="3"/>
      <c r="E890" s="3"/>
      <c r="G890" s="3"/>
      <c r="I890" s="3"/>
      <c r="K890" s="3"/>
      <c r="M890" s="3"/>
      <c r="O890" s="3"/>
      <c r="U890" s="3"/>
    </row>
    <row r="891" spans="1:21">
      <c r="A891" s="3"/>
      <c r="C891" s="3"/>
      <c r="E891" s="3"/>
      <c r="G891" s="3"/>
      <c r="I891" s="3"/>
      <c r="K891" s="3"/>
      <c r="M891" s="3"/>
      <c r="O891" s="3"/>
      <c r="U891" s="3"/>
    </row>
    <row r="892" spans="1:21">
      <c r="A892" s="3"/>
      <c r="C892" s="3"/>
      <c r="E892" s="3"/>
      <c r="G892" s="3"/>
      <c r="I892" s="3"/>
      <c r="K892" s="3"/>
      <c r="M892" s="3"/>
      <c r="O892" s="3"/>
      <c r="U892" s="3"/>
    </row>
    <row r="893" spans="1:21">
      <c r="A893" s="3"/>
      <c r="C893" s="3"/>
      <c r="E893" s="3"/>
      <c r="G893" s="3"/>
      <c r="I893" s="3"/>
      <c r="K893" s="3"/>
      <c r="M893" s="3"/>
      <c r="O893" s="3"/>
      <c r="U893" s="3"/>
    </row>
    <row r="894" spans="1:21">
      <c r="A894" s="3"/>
      <c r="C894" s="3"/>
      <c r="E894" s="3"/>
      <c r="G894" s="3"/>
      <c r="I894" s="3"/>
      <c r="K894" s="3"/>
      <c r="M894" s="3"/>
      <c r="O894" s="3"/>
      <c r="U894" s="3"/>
    </row>
    <row r="895" spans="1:21">
      <c r="A895" s="3"/>
      <c r="C895" s="3"/>
      <c r="E895" s="3"/>
      <c r="G895" s="3"/>
      <c r="I895" s="3"/>
      <c r="K895" s="3"/>
      <c r="M895" s="3"/>
      <c r="O895" s="3"/>
      <c r="U895" s="3"/>
    </row>
    <row r="896" spans="1:21">
      <c r="A896" s="3"/>
      <c r="C896" s="3"/>
      <c r="E896" s="3"/>
      <c r="G896" s="3"/>
      <c r="I896" s="3"/>
      <c r="K896" s="3"/>
      <c r="M896" s="3"/>
      <c r="O896" s="3"/>
      <c r="U896" s="3"/>
    </row>
    <row r="897" spans="1:21">
      <c r="A897" s="3"/>
      <c r="C897" s="3"/>
      <c r="E897" s="3"/>
      <c r="G897" s="3"/>
      <c r="I897" s="3"/>
      <c r="K897" s="3"/>
      <c r="M897" s="3"/>
      <c r="O897" s="3"/>
      <c r="U897" s="3"/>
    </row>
    <row r="898" spans="1:21">
      <c r="A898" s="3"/>
      <c r="C898" s="3"/>
      <c r="E898" s="3"/>
      <c r="G898" s="3"/>
      <c r="I898" s="3"/>
      <c r="K898" s="3"/>
      <c r="M898" s="3"/>
      <c r="O898" s="3"/>
      <c r="U898" s="3"/>
    </row>
    <row r="899" spans="1:21">
      <c r="A899" s="3"/>
      <c r="C899" s="3"/>
      <c r="E899" s="3"/>
      <c r="G899" s="3"/>
      <c r="I899" s="3"/>
      <c r="K899" s="3"/>
      <c r="M899" s="3"/>
      <c r="O899" s="3"/>
      <c r="U899" s="3"/>
    </row>
    <row r="900" spans="1:21">
      <c r="A900" s="3"/>
      <c r="C900" s="3"/>
      <c r="E900" s="3"/>
      <c r="G900" s="3"/>
      <c r="I900" s="3"/>
      <c r="K900" s="3"/>
      <c r="M900" s="3"/>
      <c r="O900" s="3"/>
      <c r="U900" s="3"/>
    </row>
    <row r="901" spans="1:21">
      <c r="A901" s="3"/>
      <c r="C901" s="3"/>
      <c r="E901" s="3"/>
      <c r="G901" s="3"/>
      <c r="I901" s="3"/>
      <c r="K901" s="3"/>
      <c r="M901" s="3"/>
      <c r="O901" s="3"/>
      <c r="U901" s="3"/>
    </row>
    <row r="902" spans="1:21">
      <c r="A902" s="3"/>
      <c r="C902" s="3"/>
      <c r="E902" s="3"/>
      <c r="G902" s="3"/>
      <c r="I902" s="3"/>
      <c r="K902" s="3"/>
      <c r="M902" s="3"/>
      <c r="O902" s="3"/>
      <c r="U902" s="3"/>
    </row>
    <row r="903" spans="1:21">
      <c r="A903" s="3"/>
      <c r="C903" s="3"/>
      <c r="E903" s="3"/>
      <c r="G903" s="3"/>
      <c r="I903" s="3"/>
      <c r="K903" s="3"/>
      <c r="M903" s="3"/>
      <c r="O903" s="3"/>
      <c r="U903" s="3"/>
    </row>
    <row r="904" spans="1:21">
      <c r="A904" s="3"/>
      <c r="C904" s="3"/>
      <c r="E904" s="3"/>
      <c r="G904" s="3"/>
      <c r="I904" s="3"/>
      <c r="K904" s="3"/>
      <c r="M904" s="3"/>
      <c r="O904" s="3"/>
      <c r="U904" s="3"/>
    </row>
    <row r="905" spans="1:21">
      <c r="A905" s="3"/>
      <c r="C905" s="3"/>
      <c r="E905" s="3"/>
      <c r="G905" s="3"/>
      <c r="I905" s="3"/>
      <c r="K905" s="3"/>
      <c r="M905" s="3"/>
      <c r="O905" s="3"/>
      <c r="U905" s="3"/>
    </row>
    <row r="906" spans="1:21">
      <c r="A906" s="3"/>
      <c r="C906" s="3"/>
      <c r="E906" s="3"/>
      <c r="G906" s="3"/>
      <c r="I906" s="3"/>
      <c r="K906" s="3"/>
      <c r="M906" s="3"/>
      <c r="O906" s="3"/>
      <c r="U906" s="3"/>
    </row>
    <row r="907" spans="1:21">
      <c r="A907" s="3"/>
      <c r="C907" s="3"/>
      <c r="E907" s="3"/>
      <c r="G907" s="3"/>
      <c r="I907" s="3"/>
      <c r="K907" s="3"/>
      <c r="M907" s="3"/>
      <c r="O907" s="3"/>
      <c r="U907" s="3"/>
    </row>
    <row r="908" spans="1:21">
      <c r="A908" s="3"/>
      <c r="C908" s="3"/>
      <c r="E908" s="3"/>
      <c r="G908" s="3"/>
      <c r="I908" s="3"/>
      <c r="K908" s="3"/>
      <c r="M908" s="3"/>
      <c r="O908" s="3"/>
      <c r="U908" s="3"/>
    </row>
    <row r="909" spans="1:21">
      <c r="A909" s="3"/>
      <c r="C909" s="3"/>
      <c r="E909" s="3"/>
      <c r="G909" s="3"/>
      <c r="I909" s="3"/>
      <c r="K909" s="3"/>
      <c r="M909" s="3"/>
      <c r="O909" s="3"/>
      <c r="U909" s="3"/>
    </row>
    <row r="910" spans="1:21">
      <c r="A910" s="3"/>
      <c r="C910" s="3"/>
      <c r="E910" s="3"/>
      <c r="G910" s="3"/>
      <c r="I910" s="3"/>
      <c r="K910" s="3"/>
      <c r="M910" s="3"/>
      <c r="O910" s="3"/>
      <c r="U910" s="3"/>
    </row>
    <row r="911" spans="1:21">
      <c r="A911" s="3"/>
      <c r="C911" s="3"/>
      <c r="E911" s="3"/>
      <c r="G911" s="3"/>
      <c r="I911" s="3"/>
      <c r="K911" s="3"/>
      <c r="M911" s="3"/>
      <c r="O911" s="3"/>
      <c r="U911" s="3"/>
    </row>
    <row r="912" spans="1:21">
      <c r="A912" s="3"/>
      <c r="C912" s="3"/>
      <c r="E912" s="3"/>
      <c r="G912" s="3"/>
      <c r="I912" s="3"/>
      <c r="K912" s="3"/>
      <c r="M912" s="3"/>
      <c r="O912" s="3"/>
      <c r="U912" s="3"/>
    </row>
    <row r="913" spans="1:21">
      <c r="A913" s="3"/>
      <c r="C913" s="3"/>
      <c r="E913" s="3"/>
      <c r="G913" s="3"/>
      <c r="I913" s="3"/>
      <c r="K913" s="3"/>
      <c r="M913" s="3"/>
      <c r="O913" s="3"/>
      <c r="U913" s="3"/>
    </row>
    <row r="914" spans="1:21">
      <c r="A914" s="3"/>
      <c r="C914" s="3"/>
      <c r="E914" s="3"/>
      <c r="G914" s="3"/>
      <c r="I914" s="3"/>
      <c r="K914" s="3"/>
      <c r="M914" s="3"/>
      <c r="O914" s="3"/>
      <c r="U914" s="3"/>
    </row>
    <row r="915" spans="1:21">
      <c r="A915" s="3"/>
      <c r="C915" s="3"/>
      <c r="E915" s="3"/>
      <c r="G915" s="3"/>
      <c r="I915" s="3"/>
      <c r="K915" s="3"/>
      <c r="M915" s="3"/>
      <c r="O915" s="3"/>
      <c r="U915" s="3"/>
    </row>
    <row r="916" spans="1:21">
      <c r="A916" s="3"/>
      <c r="C916" s="3"/>
      <c r="E916" s="3"/>
      <c r="G916" s="3"/>
      <c r="I916" s="3"/>
      <c r="K916" s="3"/>
      <c r="M916" s="3"/>
      <c r="O916" s="3"/>
      <c r="U916" s="3"/>
    </row>
    <row r="917" spans="1:21">
      <c r="A917" s="3"/>
      <c r="C917" s="3"/>
      <c r="E917" s="3"/>
      <c r="G917" s="3"/>
      <c r="I917" s="3"/>
      <c r="K917" s="3"/>
      <c r="M917" s="3"/>
      <c r="O917" s="3"/>
      <c r="U917" s="3"/>
    </row>
    <row r="918" spans="1:21">
      <c r="A918" s="3"/>
      <c r="C918" s="3"/>
      <c r="E918" s="3"/>
      <c r="G918" s="3"/>
      <c r="I918" s="3"/>
      <c r="K918" s="3"/>
      <c r="M918" s="3"/>
      <c r="O918" s="3"/>
      <c r="U918" s="3"/>
    </row>
    <row r="919" spans="1:21">
      <c r="A919" s="3"/>
      <c r="C919" s="3"/>
      <c r="E919" s="3"/>
      <c r="G919" s="3"/>
      <c r="I919" s="3"/>
      <c r="K919" s="3"/>
      <c r="M919" s="3"/>
      <c r="O919" s="3"/>
      <c r="U919" s="3"/>
    </row>
    <row r="920" spans="1:21">
      <c r="A920" s="3"/>
      <c r="C920" s="3"/>
      <c r="E920" s="3"/>
      <c r="G920" s="3"/>
      <c r="I920" s="3"/>
      <c r="K920" s="3"/>
      <c r="M920" s="3"/>
      <c r="O920" s="3"/>
      <c r="U920" s="3"/>
    </row>
    <row r="921" spans="1:21">
      <c r="A921" s="3"/>
      <c r="C921" s="3"/>
      <c r="E921" s="3"/>
      <c r="G921" s="3"/>
      <c r="I921" s="3"/>
      <c r="K921" s="3"/>
      <c r="M921" s="3"/>
      <c r="O921" s="3"/>
      <c r="U921" s="3"/>
    </row>
    <row r="922" spans="1:21">
      <c r="A922" s="3"/>
      <c r="C922" s="3"/>
      <c r="E922" s="3"/>
      <c r="G922" s="3"/>
      <c r="I922" s="3"/>
      <c r="K922" s="3"/>
      <c r="M922" s="3"/>
      <c r="O922" s="3"/>
      <c r="U922" s="3"/>
    </row>
    <row r="923" spans="1:21">
      <c r="A923" s="3"/>
      <c r="C923" s="3"/>
      <c r="E923" s="3"/>
      <c r="G923" s="3"/>
      <c r="I923" s="3"/>
      <c r="K923" s="3"/>
      <c r="M923" s="3"/>
      <c r="O923" s="3"/>
      <c r="U923" s="3"/>
    </row>
    <row r="924" spans="1:21">
      <c r="A924" s="3"/>
      <c r="C924" s="3"/>
      <c r="E924" s="3"/>
      <c r="G924" s="3"/>
      <c r="I924" s="3"/>
      <c r="K924" s="3"/>
      <c r="M924" s="3"/>
      <c r="O924" s="3"/>
      <c r="U924" s="3"/>
    </row>
    <row r="925" spans="1:21">
      <c r="A925" s="3"/>
      <c r="C925" s="3"/>
      <c r="E925" s="3"/>
      <c r="G925" s="3"/>
      <c r="I925" s="3"/>
      <c r="K925" s="3"/>
      <c r="M925" s="3"/>
      <c r="O925" s="3"/>
      <c r="U925" s="3"/>
    </row>
    <row r="926" spans="1:21">
      <c r="A926" s="3"/>
      <c r="C926" s="3"/>
      <c r="E926" s="3"/>
      <c r="G926" s="3"/>
      <c r="I926" s="3"/>
      <c r="K926" s="3"/>
      <c r="M926" s="3"/>
      <c r="O926" s="3"/>
      <c r="U926" s="3"/>
    </row>
    <row r="927" spans="1:21">
      <c r="A927" s="3"/>
      <c r="C927" s="3"/>
      <c r="E927" s="3"/>
      <c r="G927" s="3"/>
      <c r="I927" s="3"/>
      <c r="K927" s="3"/>
      <c r="M927" s="3"/>
      <c r="O927" s="3"/>
      <c r="U927" s="3"/>
    </row>
    <row r="928" spans="1:21">
      <c r="A928" s="3"/>
      <c r="C928" s="3"/>
      <c r="E928" s="3"/>
      <c r="G928" s="3"/>
      <c r="I928" s="3"/>
      <c r="K928" s="3"/>
      <c r="M928" s="3"/>
      <c r="O928" s="3"/>
      <c r="U928" s="3"/>
    </row>
    <row r="929" spans="1:21">
      <c r="A929" s="3"/>
      <c r="C929" s="3"/>
      <c r="E929" s="3"/>
      <c r="G929" s="3"/>
      <c r="I929" s="3"/>
      <c r="K929" s="3"/>
      <c r="M929" s="3"/>
      <c r="O929" s="3"/>
      <c r="U929" s="3"/>
    </row>
    <row r="930" spans="1:21">
      <c r="A930" s="3"/>
      <c r="C930" s="3"/>
      <c r="E930" s="3"/>
      <c r="G930" s="3"/>
      <c r="I930" s="3"/>
      <c r="K930" s="3"/>
      <c r="M930" s="3"/>
      <c r="O930" s="3"/>
      <c r="U930" s="3"/>
    </row>
    <row r="931" spans="1:21">
      <c r="A931" s="3"/>
      <c r="C931" s="3"/>
      <c r="E931" s="3"/>
      <c r="G931" s="3"/>
      <c r="I931" s="3"/>
      <c r="K931" s="3"/>
      <c r="M931" s="3"/>
      <c r="O931" s="3"/>
      <c r="U931" s="3"/>
    </row>
    <row r="932" spans="1:21">
      <c r="A932" s="3"/>
      <c r="C932" s="3"/>
      <c r="E932" s="3"/>
      <c r="G932" s="3"/>
      <c r="I932" s="3"/>
      <c r="K932" s="3"/>
      <c r="M932" s="3"/>
      <c r="O932" s="3"/>
      <c r="U932" s="3"/>
    </row>
    <row r="933" spans="1:21">
      <c r="A933" s="3"/>
      <c r="C933" s="3"/>
      <c r="E933" s="3"/>
      <c r="G933" s="3"/>
      <c r="I933" s="3"/>
      <c r="K933" s="3"/>
      <c r="M933" s="3"/>
      <c r="O933" s="3"/>
      <c r="U933" s="3"/>
    </row>
    <row r="934" spans="1:21">
      <c r="A934" s="3"/>
      <c r="C934" s="3"/>
      <c r="E934" s="3"/>
      <c r="G934" s="3"/>
      <c r="I934" s="3"/>
      <c r="K934" s="3"/>
      <c r="M934" s="3"/>
      <c r="O934" s="3"/>
      <c r="U934" s="3"/>
    </row>
    <row r="935" spans="1:21">
      <c r="A935" s="3"/>
      <c r="C935" s="3"/>
      <c r="E935" s="3"/>
      <c r="G935" s="3"/>
      <c r="I935" s="3"/>
      <c r="K935" s="3"/>
      <c r="M935" s="3"/>
      <c r="O935" s="3"/>
      <c r="U935" s="3"/>
    </row>
    <row r="936" spans="1:21">
      <c r="A936" s="3"/>
      <c r="C936" s="3"/>
      <c r="E936" s="3"/>
      <c r="G936" s="3"/>
      <c r="I936" s="3"/>
      <c r="K936" s="3"/>
      <c r="M936" s="3"/>
      <c r="O936" s="3"/>
      <c r="U936" s="3"/>
    </row>
    <row r="937" spans="1:21">
      <c r="A937" s="3"/>
      <c r="C937" s="3"/>
      <c r="E937" s="3"/>
      <c r="G937" s="3"/>
      <c r="I937" s="3"/>
      <c r="K937" s="3"/>
      <c r="M937" s="3"/>
      <c r="O937" s="3"/>
      <c r="U937" s="3"/>
    </row>
    <row r="938" spans="1:21">
      <c r="A938" s="3"/>
      <c r="C938" s="3"/>
      <c r="E938" s="3"/>
      <c r="G938" s="3"/>
      <c r="I938" s="3"/>
      <c r="K938" s="3"/>
      <c r="M938" s="3"/>
      <c r="O938" s="3"/>
      <c r="U938" s="3"/>
    </row>
    <row r="939" spans="1:21">
      <c r="A939" s="3"/>
      <c r="C939" s="3"/>
      <c r="E939" s="3"/>
      <c r="G939" s="3"/>
      <c r="I939" s="3"/>
      <c r="K939" s="3"/>
      <c r="M939" s="3"/>
      <c r="O939" s="3"/>
      <c r="U939" s="3"/>
    </row>
    <row r="940" spans="1:21">
      <c r="A940" s="3"/>
      <c r="C940" s="3"/>
      <c r="E940" s="3"/>
      <c r="G940" s="3"/>
      <c r="I940" s="3"/>
      <c r="K940" s="3"/>
      <c r="M940" s="3"/>
      <c r="O940" s="3"/>
      <c r="U940" s="3"/>
    </row>
    <row r="941" spans="1:21">
      <c r="A941" s="3"/>
      <c r="C941" s="3"/>
      <c r="E941" s="3"/>
      <c r="G941" s="3"/>
      <c r="I941" s="3"/>
      <c r="K941" s="3"/>
      <c r="M941" s="3"/>
      <c r="O941" s="3"/>
      <c r="U941" s="3"/>
    </row>
    <row r="942" spans="1:21">
      <c r="A942" s="3"/>
      <c r="C942" s="3"/>
      <c r="E942" s="3"/>
      <c r="G942" s="3"/>
      <c r="I942" s="3"/>
      <c r="K942" s="3"/>
      <c r="M942" s="3"/>
      <c r="O942" s="3"/>
      <c r="U942" s="3"/>
    </row>
    <row r="943" spans="1:21">
      <c r="A943" s="3"/>
      <c r="C943" s="3"/>
      <c r="E943" s="3"/>
      <c r="G943" s="3"/>
      <c r="I943" s="3"/>
      <c r="K943" s="3"/>
      <c r="M943" s="3"/>
      <c r="O943" s="3"/>
      <c r="U943" s="3"/>
    </row>
    <row r="944" spans="1:21">
      <c r="A944" s="3"/>
      <c r="C944" s="3"/>
      <c r="E944" s="3"/>
      <c r="G944" s="3"/>
      <c r="I944" s="3"/>
      <c r="K944" s="3"/>
      <c r="M944" s="3"/>
      <c r="O944" s="3"/>
      <c r="U944" s="3"/>
    </row>
    <row r="945" spans="1:21">
      <c r="A945" s="3"/>
      <c r="C945" s="3"/>
      <c r="E945" s="3"/>
      <c r="G945" s="3"/>
      <c r="I945" s="3"/>
      <c r="K945" s="3"/>
      <c r="M945" s="3"/>
      <c r="O945" s="3"/>
      <c r="U945" s="3"/>
    </row>
    <row r="946" spans="1:21">
      <c r="A946" s="3"/>
      <c r="C946" s="3"/>
      <c r="E946" s="3"/>
      <c r="G946" s="3"/>
      <c r="I946" s="3"/>
      <c r="K946" s="3"/>
      <c r="M946" s="3"/>
      <c r="O946" s="3"/>
      <c r="U946" s="3"/>
    </row>
    <row r="947" spans="1:21">
      <c r="A947" s="3"/>
      <c r="C947" s="3"/>
      <c r="E947" s="3"/>
      <c r="G947" s="3"/>
      <c r="I947" s="3"/>
      <c r="K947" s="3"/>
      <c r="M947" s="3"/>
      <c r="O947" s="3"/>
      <c r="U947" s="3"/>
    </row>
    <row r="948" spans="1:21">
      <c r="A948" s="3"/>
      <c r="C948" s="3"/>
      <c r="E948" s="3"/>
      <c r="G948" s="3"/>
      <c r="I948" s="3"/>
      <c r="K948" s="3"/>
      <c r="M948" s="3"/>
      <c r="O948" s="3"/>
      <c r="U948" s="3"/>
    </row>
    <row r="949" spans="1:21">
      <c r="A949" s="3"/>
      <c r="C949" s="3"/>
      <c r="E949" s="3"/>
      <c r="G949" s="3"/>
      <c r="I949" s="3"/>
      <c r="K949" s="3"/>
      <c r="M949" s="3"/>
      <c r="O949" s="3"/>
      <c r="U949" s="3"/>
    </row>
    <row r="950" spans="1:21">
      <c r="A950" s="3"/>
      <c r="C950" s="3"/>
      <c r="E950" s="3"/>
      <c r="G950" s="3"/>
      <c r="I950" s="3"/>
      <c r="K950" s="3"/>
      <c r="M950" s="3"/>
      <c r="O950" s="3"/>
      <c r="U950" s="3"/>
    </row>
    <row r="951" spans="1:21">
      <c r="A951" s="3"/>
      <c r="C951" s="3"/>
      <c r="E951" s="3"/>
      <c r="G951" s="3"/>
      <c r="I951" s="3"/>
      <c r="K951" s="3"/>
      <c r="M951" s="3"/>
      <c r="O951" s="3"/>
      <c r="U951" s="3"/>
    </row>
    <row r="952" spans="1:21">
      <c r="A952" s="3"/>
      <c r="C952" s="3"/>
      <c r="E952" s="3"/>
      <c r="G952" s="3"/>
      <c r="I952" s="3"/>
      <c r="K952" s="3"/>
      <c r="M952" s="3"/>
      <c r="O952" s="3"/>
      <c r="U952" s="3"/>
    </row>
    <row r="953" spans="1:21">
      <c r="A953" s="3"/>
      <c r="C953" s="3"/>
      <c r="E953" s="3"/>
      <c r="G953" s="3"/>
      <c r="I953" s="3"/>
      <c r="K953" s="3"/>
      <c r="M953" s="3"/>
      <c r="O953" s="3"/>
      <c r="U953" s="3"/>
    </row>
    <row r="954" spans="1:21">
      <c r="A954" s="3"/>
      <c r="C954" s="3"/>
      <c r="E954" s="3"/>
      <c r="G954" s="3"/>
      <c r="I954" s="3"/>
      <c r="K954" s="3"/>
      <c r="M954" s="3"/>
      <c r="U954" s="3"/>
    </row>
    <row r="955" spans="1:21">
      <c r="A955" s="3"/>
      <c r="C955" s="3"/>
      <c r="E955" s="3"/>
      <c r="G955" s="3"/>
      <c r="I955" s="3"/>
      <c r="K955" s="3"/>
      <c r="M955" s="3"/>
      <c r="U955" s="3"/>
    </row>
    <row r="956" spans="1:21">
      <c r="A956" s="3"/>
      <c r="C956" s="3"/>
      <c r="E956" s="3"/>
      <c r="G956" s="3"/>
      <c r="I956" s="3"/>
      <c r="K956" s="3"/>
      <c r="M956" s="3"/>
      <c r="U956" s="3"/>
    </row>
    <row r="957" spans="1:21">
      <c r="A957" s="3"/>
      <c r="C957" s="3"/>
      <c r="E957" s="3"/>
      <c r="G957" s="3"/>
      <c r="I957" s="3"/>
      <c r="K957" s="3"/>
      <c r="M957" s="3"/>
      <c r="U957" s="3"/>
    </row>
    <row r="958" spans="1:21">
      <c r="A958" s="3"/>
      <c r="C958" s="3"/>
      <c r="E958" s="3"/>
      <c r="G958" s="3"/>
      <c r="I958" s="3"/>
      <c r="K958" s="3"/>
      <c r="M958" s="3"/>
      <c r="U958" s="3"/>
    </row>
    <row r="959" spans="1:21">
      <c r="A959" s="3"/>
      <c r="C959" s="3"/>
      <c r="E959" s="3"/>
      <c r="G959" s="3"/>
      <c r="I959" s="3"/>
      <c r="K959" s="3"/>
      <c r="M959" s="3"/>
      <c r="U959" s="3"/>
    </row>
    <row r="960" spans="1:21">
      <c r="A960" s="3"/>
      <c r="C960" s="3"/>
      <c r="E960" s="3"/>
      <c r="G960" s="3"/>
      <c r="I960" s="3"/>
      <c r="K960" s="3"/>
      <c r="M960" s="3"/>
      <c r="U960" s="3"/>
    </row>
    <row r="961" spans="1:21">
      <c r="A961" s="3"/>
      <c r="C961" s="3"/>
      <c r="E961" s="3"/>
      <c r="G961" s="3"/>
      <c r="I961" s="3"/>
      <c r="K961" s="3"/>
      <c r="M961" s="3"/>
      <c r="U961" s="3"/>
    </row>
    <row r="962" spans="1:21">
      <c r="A962" s="3"/>
      <c r="C962" s="3"/>
      <c r="E962" s="3"/>
      <c r="G962" s="3"/>
      <c r="I962" s="3"/>
      <c r="K962" s="3"/>
      <c r="M962" s="3"/>
      <c r="U962" s="3"/>
    </row>
    <row r="963" spans="1:21">
      <c r="A963" s="3"/>
      <c r="C963" s="3"/>
      <c r="E963" s="3"/>
      <c r="G963" s="3"/>
      <c r="I963" s="3"/>
      <c r="K963" s="3"/>
      <c r="M963" s="3"/>
      <c r="U963" s="3"/>
    </row>
    <row r="964" spans="1:21">
      <c r="A964" s="3"/>
      <c r="C964" s="3"/>
      <c r="E964" s="3"/>
      <c r="G964" s="3"/>
      <c r="I964" s="3"/>
      <c r="K964" s="3"/>
      <c r="M964" s="3"/>
      <c r="U964" s="3"/>
    </row>
    <row r="965" spans="1:21">
      <c r="A965" s="3"/>
      <c r="C965" s="3"/>
      <c r="E965" s="3"/>
      <c r="G965" s="3"/>
      <c r="I965" s="3"/>
      <c r="K965" s="3"/>
      <c r="M965" s="3"/>
      <c r="U965" s="3"/>
    </row>
    <row r="966" spans="1:21">
      <c r="A966" s="3"/>
      <c r="C966" s="3"/>
      <c r="E966" s="3"/>
      <c r="G966" s="3"/>
      <c r="I966" s="3"/>
      <c r="K966" s="3"/>
      <c r="M966" s="3"/>
      <c r="U966" s="3"/>
    </row>
    <row r="967" spans="1:21">
      <c r="A967" s="3"/>
      <c r="C967" s="3"/>
      <c r="E967" s="3"/>
      <c r="G967" s="3"/>
      <c r="I967" s="3"/>
      <c r="K967" s="3"/>
      <c r="M967" s="3"/>
      <c r="U967" s="3"/>
    </row>
    <row r="968" spans="1:21">
      <c r="A968" s="3"/>
      <c r="C968" s="3"/>
      <c r="E968" s="3"/>
      <c r="G968" s="3"/>
      <c r="I968" s="3"/>
      <c r="K968" s="3"/>
      <c r="M968" s="3"/>
      <c r="U968" s="3"/>
    </row>
    <row r="969" spans="1:21">
      <c r="A969" s="3"/>
      <c r="C969" s="3"/>
      <c r="E969" s="3"/>
      <c r="G969" s="3"/>
      <c r="I969" s="3"/>
      <c r="K969" s="3"/>
      <c r="M969" s="3"/>
      <c r="U969" s="3"/>
    </row>
    <row r="970" spans="1:21">
      <c r="A970" s="3"/>
      <c r="C970" s="3"/>
      <c r="E970" s="3"/>
      <c r="G970" s="3"/>
      <c r="I970" s="3"/>
      <c r="K970" s="3"/>
      <c r="M970" s="3"/>
      <c r="U970" s="3"/>
    </row>
    <row r="971" spans="1:21">
      <c r="A971" s="3"/>
      <c r="C971" s="3"/>
      <c r="E971" s="3"/>
      <c r="G971" s="3"/>
      <c r="I971" s="3"/>
      <c r="K971" s="3"/>
      <c r="M971" s="3"/>
      <c r="U971" s="3"/>
    </row>
    <row r="972" spans="1:21">
      <c r="A972" s="3"/>
      <c r="C972" s="3"/>
      <c r="E972" s="3"/>
      <c r="G972" s="3"/>
      <c r="I972" s="3"/>
      <c r="K972" s="3"/>
      <c r="M972" s="3"/>
      <c r="U972" s="3"/>
    </row>
    <row r="973" spans="1:21">
      <c r="A973" s="3"/>
      <c r="C973" s="3"/>
      <c r="E973" s="3"/>
      <c r="G973" s="3"/>
      <c r="I973" s="3"/>
      <c r="K973" s="3"/>
      <c r="M973" s="3"/>
      <c r="U973" s="3"/>
    </row>
    <row r="974" spans="1:21">
      <c r="A974" s="3"/>
      <c r="C974" s="3"/>
      <c r="E974" s="3"/>
      <c r="G974" s="3"/>
      <c r="I974" s="3"/>
      <c r="K974" s="3"/>
      <c r="M974" s="3"/>
      <c r="U974" s="3"/>
    </row>
    <row r="975" spans="1:21">
      <c r="A975" s="3"/>
      <c r="C975" s="3"/>
      <c r="E975" s="3"/>
      <c r="G975" s="3"/>
      <c r="I975" s="3"/>
      <c r="K975" s="3"/>
      <c r="M975" s="3"/>
      <c r="U975" s="3"/>
    </row>
    <row r="976" spans="1:21">
      <c r="A976" s="3"/>
      <c r="C976" s="3"/>
      <c r="E976" s="3"/>
      <c r="G976" s="3"/>
      <c r="I976" s="3"/>
      <c r="K976" s="3"/>
      <c r="M976" s="3"/>
      <c r="U976" s="3"/>
    </row>
    <row r="977" spans="1:21">
      <c r="A977" s="3"/>
      <c r="C977" s="3"/>
      <c r="E977" s="3"/>
      <c r="G977" s="3"/>
      <c r="I977" s="3"/>
      <c r="K977" s="3"/>
      <c r="M977" s="3"/>
      <c r="U977" s="3"/>
    </row>
    <row r="978" spans="1:21">
      <c r="A978" s="3"/>
      <c r="C978" s="3"/>
      <c r="E978" s="3"/>
      <c r="G978" s="3"/>
      <c r="I978" s="3"/>
      <c r="K978" s="3"/>
      <c r="M978" s="3"/>
      <c r="U978" s="3"/>
    </row>
    <row r="979" spans="1:21">
      <c r="A979" s="3"/>
      <c r="C979" s="3"/>
      <c r="E979" s="3"/>
      <c r="G979" s="3"/>
      <c r="I979" s="3"/>
      <c r="K979" s="3"/>
      <c r="M979" s="3"/>
      <c r="U979" s="3"/>
    </row>
    <row r="980" spans="1:21">
      <c r="A980" s="3"/>
      <c r="C980" s="3"/>
      <c r="E980" s="3"/>
      <c r="G980" s="3"/>
      <c r="I980" s="3"/>
      <c r="K980" s="3"/>
      <c r="M980" s="3"/>
      <c r="U980" s="3"/>
    </row>
    <row r="981" spans="1:21">
      <c r="A981" s="3"/>
      <c r="C981" s="3"/>
      <c r="E981" s="3"/>
      <c r="G981" s="3"/>
      <c r="I981" s="3"/>
      <c r="K981" s="3"/>
      <c r="M981" s="3"/>
      <c r="U981" s="3"/>
    </row>
    <row r="982" spans="1:21">
      <c r="A982" s="3"/>
      <c r="C982" s="3"/>
      <c r="E982" s="3"/>
      <c r="G982" s="3"/>
      <c r="I982" s="3"/>
      <c r="K982" s="3"/>
      <c r="M982" s="3"/>
      <c r="U982" s="3"/>
    </row>
    <row r="983" spans="1:21">
      <c r="A983" s="3"/>
      <c r="C983" s="3"/>
      <c r="E983" s="3"/>
      <c r="G983" s="3"/>
      <c r="I983" s="3"/>
      <c r="K983" s="3"/>
      <c r="M983" s="3"/>
      <c r="U983" s="3"/>
    </row>
    <row r="984" spans="1:21">
      <c r="A984" s="3"/>
      <c r="C984" s="3"/>
      <c r="E984" s="3"/>
      <c r="G984" s="3"/>
      <c r="I984" s="3"/>
      <c r="K984" s="3"/>
      <c r="M984" s="3"/>
      <c r="U984" s="3"/>
    </row>
    <row r="985" spans="1:21">
      <c r="A985" s="3"/>
      <c r="C985" s="3"/>
      <c r="E985" s="3"/>
      <c r="G985" s="3"/>
      <c r="I985" s="3"/>
      <c r="K985" s="3"/>
      <c r="M985" s="3"/>
      <c r="U985" s="3"/>
    </row>
    <row r="986" spans="1:21">
      <c r="A986" s="3"/>
      <c r="C986" s="3"/>
      <c r="E986" s="3"/>
      <c r="G986" s="3"/>
      <c r="I986" s="3"/>
      <c r="K986" s="3"/>
      <c r="M986" s="3"/>
      <c r="U986" s="3"/>
    </row>
    <row r="987" spans="1:21">
      <c r="A987" s="3"/>
      <c r="C987" s="3"/>
      <c r="E987" s="3"/>
      <c r="G987" s="3"/>
      <c r="I987" s="3"/>
      <c r="K987" s="3"/>
      <c r="M987" s="3"/>
      <c r="U987" s="3"/>
    </row>
    <row r="988" spans="1:21">
      <c r="A988" s="3"/>
      <c r="C988" s="3"/>
      <c r="E988" s="3"/>
      <c r="G988" s="3"/>
      <c r="I988" s="3"/>
      <c r="K988" s="3"/>
      <c r="M988" s="3"/>
      <c r="U988" s="3"/>
    </row>
    <row r="989" spans="1:21">
      <c r="A989" s="3"/>
      <c r="C989" s="3"/>
      <c r="E989" s="3"/>
      <c r="G989" s="3"/>
      <c r="I989" s="3"/>
      <c r="K989" s="3"/>
      <c r="M989" s="3"/>
      <c r="U989" s="3"/>
    </row>
    <row r="990" spans="1:21">
      <c r="A990" s="3"/>
      <c r="C990" s="3"/>
      <c r="E990" s="3"/>
      <c r="G990" s="3"/>
      <c r="I990" s="3"/>
      <c r="K990" s="3"/>
      <c r="M990" s="3"/>
      <c r="U990" s="3"/>
    </row>
    <row r="991" spans="1:21">
      <c r="A991" s="3"/>
      <c r="C991" s="3"/>
      <c r="E991" s="3"/>
      <c r="G991" s="3"/>
      <c r="I991" s="3"/>
      <c r="K991" s="3"/>
      <c r="M991" s="3"/>
      <c r="U991" s="3"/>
    </row>
    <row r="992" spans="1:21">
      <c r="A992" s="3"/>
      <c r="C992" s="3"/>
      <c r="E992" s="3"/>
      <c r="G992" s="3"/>
      <c r="I992" s="3"/>
      <c r="K992" s="3"/>
      <c r="M992" s="3"/>
      <c r="U992" s="3"/>
    </row>
    <row r="993" spans="1:21">
      <c r="A993" s="3"/>
      <c r="C993" s="3"/>
      <c r="E993" s="3"/>
      <c r="G993" s="3"/>
      <c r="I993" s="3"/>
      <c r="K993" s="3"/>
      <c r="M993" s="3"/>
      <c r="U993" s="3"/>
    </row>
    <row r="994" spans="1:21">
      <c r="A994" s="3"/>
      <c r="C994" s="3"/>
      <c r="E994" s="3"/>
      <c r="G994" s="3"/>
      <c r="I994" s="3"/>
      <c r="K994" s="3"/>
      <c r="M994" s="3"/>
      <c r="U994" s="3"/>
    </row>
    <row r="995" spans="1:21">
      <c r="A995" s="3"/>
      <c r="C995" s="3"/>
      <c r="E995" s="3"/>
      <c r="G995" s="3"/>
      <c r="I995" s="3"/>
      <c r="K995" s="3"/>
      <c r="M995" s="3"/>
      <c r="U995" s="3"/>
    </row>
    <row r="996" spans="1:21">
      <c r="A996" s="3"/>
      <c r="C996" s="3"/>
      <c r="E996" s="3"/>
      <c r="G996" s="3"/>
      <c r="I996" s="3"/>
      <c r="K996" s="3"/>
      <c r="M996" s="3"/>
      <c r="U996" s="3"/>
    </row>
    <row r="997" spans="1:21">
      <c r="A997" s="3"/>
      <c r="C997" s="3"/>
      <c r="E997" s="3"/>
      <c r="G997" s="3"/>
      <c r="I997" s="3"/>
      <c r="K997" s="3"/>
      <c r="M997" s="3"/>
      <c r="U997" s="3"/>
    </row>
    <row r="998" spans="1:21">
      <c r="A998" s="3"/>
      <c r="C998" s="3"/>
      <c r="E998" s="3"/>
      <c r="G998" s="3"/>
      <c r="I998" s="3"/>
      <c r="K998" s="3"/>
      <c r="M998" s="3"/>
      <c r="U998" s="3"/>
    </row>
    <row r="999" spans="1:21">
      <c r="A999" s="3"/>
      <c r="C999" s="3"/>
      <c r="E999" s="3"/>
      <c r="G999" s="3"/>
      <c r="I999" s="3"/>
      <c r="K999" s="3"/>
      <c r="M999" s="3"/>
      <c r="U999" s="3"/>
    </row>
    <row r="1000" spans="1:21">
      <c r="A1000" s="3"/>
      <c r="C1000" s="3"/>
      <c r="E1000" s="3"/>
      <c r="G1000" s="3"/>
      <c r="I1000" s="3"/>
      <c r="K1000" s="3"/>
      <c r="M1000" s="3"/>
      <c r="U1000" s="3"/>
    </row>
    <row r="1001" spans="1:21">
      <c r="A1001" s="3"/>
      <c r="C1001" s="3"/>
      <c r="E1001" s="3"/>
      <c r="G1001" s="3"/>
      <c r="I1001" s="3"/>
      <c r="K1001" s="3"/>
      <c r="M1001" s="3"/>
      <c r="U1001" s="3"/>
    </row>
    <row r="1002" spans="1:21">
      <c r="A1002" s="3"/>
      <c r="C1002" s="3"/>
      <c r="E1002" s="3"/>
      <c r="G1002" s="3"/>
      <c r="I1002" s="3"/>
      <c r="K1002" s="3"/>
      <c r="M1002" s="3"/>
      <c r="U1002" s="3"/>
    </row>
    <row r="1003" spans="1:21">
      <c r="A1003" s="3"/>
      <c r="C1003" s="3"/>
      <c r="E1003" s="3"/>
      <c r="G1003" s="3"/>
      <c r="I1003" s="3"/>
      <c r="K1003" s="3"/>
      <c r="M1003" s="3"/>
      <c r="U1003" s="3"/>
    </row>
    <row r="1004" spans="1:21">
      <c r="A1004" s="3"/>
      <c r="C1004" s="3"/>
      <c r="E1004" s="3"/>
      <c r="G1004" s="3"/>
      <c r="I1004" s="3"/>
      <c r="K1004" s="3"/>
      <c r="M1004" s="3"/>
      <c r="U1004" s="3"/>
    </row>
    <row r="1005" spans="1:21">
      <c r="A1005" s="3"/>
      <c r="C1005" s="3"/>
      <c r="E1005" s="3"/>
      <c r="G1005" s="3"/>
      <c r="I1005" s="3"/>
      <c r="K1005" s="3"/>
      <c r="M1005" s="3"/>
      <c r="U1005" s="3"/>
    </row>
    <row r="1006" spans="1:21">
      <c r="A1006" s="3"/>
      <c r="C1006" s="3"/>
      <c r="E1006" s="3"/>
      <c r="G1006" s="3"/>
      <c r="I1006" s="3"/>
      <c r="K1006" s="3"/>
      <c r="M1006" s="3"/>
      <c r="U1006" s="3"/>
    </row>
    <row r="1007" spans="1:21">
      <c r="A1007" s="3"/>
      <c r="C1007" s="3"/>
      <c r="E1007" s="3"/>
      <c r="G1007" s="3"/>
      <c r="I1007" s="3"/>
      <c r="K1007" s="3"/>
      <c r="M1007" s="3"/>
      <c r="U1007" s="3"/>
    </row>
    <row r="1008" spans="1:21">
      <c r="A1008" s="3"/>
      <c r="C1008" s="3"/>
      <c r="E1008" s="3"/>
      <c r="G1008" s="3"/>
      <c r="I1008" s="3"/>
      <c r="K1008" s="3"/>
      <c r="M1008" s="3"/>
      <c r="U1008" s="3"/>
    </row>
    <row r="1009" spans="1:21">
      <c r="A1009" s="3"/>
      <c r="C1009" s="3"/>
      <c r="E1009" s="3"/>
      <c r="G1009" s="3"/>
      <c r="I1009" s="3"/>
      <c r="K1009" s="3"/>
      <c r="M1009" s="3"/>
      <c r="U1009" s="3"/>
    </row>
    <row r="1010" spans="1:21">
      <c r="A1010" s="3"/>
      <c r="C1010" s="3"/>
      <c r="E1010" s="3"/>
      <c r="G1010" s="3"/>
      <c r="I1010" s="3"/>
      <c r="K1010" s="3"/>
      <c r="M1010" s="3"/>
      <c r="U1010" s="3"/>
    </row>
    <row r="1011" spans="1:21">
      <c r="A1011" s="3"/>
      <c r="C1011" s="3"/>
      <c r="E1011" s="3"/>
      <c r="G1011" s="3"/>
      <c r="I1011" s="3"/>
      <c r="K1011" s="3"/>
      <c r="M1011" s="3"/>
      <c r="U1011" s="3"/>
    </row>
    <row r="1012" spans="1:21">
      <c r="A1012" s="3"/>
      <c r="C1012" s="3"/>
      <c r="E1012" s="3"/>
      <c r="G1012" s="3"/>
      <c r="I1012" s="3"/>
      <c r="K1012" s="3"/>
      <c r="M1012" s="3"/>
      <c r="U1012" s="3"/>
    </row>
    <row r="1013" spans="1:21">
      <c r="A1013" s="3"/>
      <c r="C1013" s="3"/>
      <c r="E1013" s="3"/>
      <c r="G1013" s="3"/>
      <c r="I1013" s="3"/>
      <c r="K1013" s="3"/>
      <c r="M1013" s="3"/>
      <c r="U1013" s="3"/>
    </row>
    <row r="1014" spans="1:21">
      <c r="A1014" s="3"/>
      <c r="C1014" s="3"/>
      <c r="E1014" s="3"/>
      <c r="G1014" s="3"/>
      <c r="I1014" s="3"/>
      <c r="K1014" s="3"/>
      <c r="M1014" s="3"/>
      <c r="U1014" s="3"/>
    </row>
    <row r="1015" spans="1:21">
      <c r="A1015" s="3"/>
      <c r="C1015" s="3"/>
      <c r="E1015" s="3"/>
      <c r="G1015" s="3"/>
      <c r="I1015" s="3"/>
      <c r="K1015" s="3"/>
      <c r="M1015" s="3"/>
      <c r="U1015" s="3"/>
    </row>
    <row r="1016" spans="1:21">
      <c r="A1016" s="3"/>
      <c r="C1016" s="3"/>
      <c r="E1016" s="3"/>
      <c r="G1016" s="3"/>
      <c r="I1016" s="3"/>
      <c r="K1016" s="3"/>
      <c r="M1016" s="3"/>
      <c r="U1016" s="3"/>
    </row>
    <row r="1017" spans="1:21">
      <c r="A1017" s="3"/>
      <c r="C1017" s="3"/>
      <c r="E1017" s="3"/>
      <c r="G1017" s="3"/>
      <c r="I1017" s="3"/>
      <c r="K1017" s="3"/>
      <c r="M1017" s="3"/>
      <c r="U1017" s="3"/>
    </row>
    <row r="1018" spans="1:21">
      <c r="A1018" s="3"/>
      <c r="C1018" s="3"/>
      <c r="E1018" s="3"/>
      <c r="G1018" s="3"/>
      <c r="I1018" s="3"/>
      <c r="K1018" s="3"/>
      <c r="M1018" s="3"/>
      <c r="U1018" s="3"/>
    </row>
    <row r="1019" spans="1:21">
      <c r="A1019" s="3"/>
      <c r="C1019" s="3"/>
      <c r="E1019" s="3"/>
      <c r="G1019" s="3"/>
      <c r="I1019" s="3"/>
      <c r="K1019" s="3"/>
      <c r="M1019" s="3"/>
      <c r="U1019" s="3"/>
    </row>
    <row r="1020" spans="1:21">
      <c r="A1020" s="3"/>
      <c r="C1020" s="3"/>
      <c r="E1020" s="3"/>
      <c r="G1020" s="3"/>
      <c r="I1020" s="3"/>
      <c r="K1020" s="3"/>
      <c r="M1020" s="3"/>
      <c r="U1020" s="3"/>
    </row>
    <row r="1021" spans="1:21">
      <c r="A1021" s="3"/>
      <c r="C1021" s="3"/>
      <c r="E1021" s="3"/>
      <c r="G1021" s="3"/>
      <c r="I1021" s="3"/>
      <c r="K1021" s="3"/>
      <c r="M1021" s="3"/>
      <c r="U1021" s="3"/>
    </row>
    <row r="1022" spans="1:21">
      <c r="A1022" s="3"/>
      <c r="C1022" s="3"/>
      <c r="E1022" s="3"/>
      <c r="G1022" s="3"/>
      <c r="I1022" s="3"/>
      <c r="K1022" s="3"/>
      <c r="M1022" s="3"/>
      <c r="U1022" s="3"/>
    </row>
    <row r="1023" spans="1:21">
      <c r="A1023" s="3"/>
      <c r="C1023" s="3"/>
      <c r="E1023" s="3"/>
      <c r="G1023" s="3"/>
      <c r="I1023" s="3"/>
      <c r="K1023" s="3"/>
      <c r="M1023" s="3"/>
      <c r="U1023" s="3"/>
    </row>
    <row r="1024" spans="1:21">
      <c r="A1024" s="3"/>
      <c r="C1024" s="3"/>
      <c r="E1024" s="3"/>
      <c r="G1024" s="3"/>
      <c r="I1024" s="3"/>
      <c r="K1024" s="3"/>
      <c r="M1024" s="3"/>
      <c r="U1024" s="3"/>
    </row>
    <row r="1025" spans="1:21">
      <c r="A1025" s="3"/>
      <c r="C1025" s="3"/>
      <c r="E1025" s="3"/>
      <c r="G1025" s="3"/>
      <c r="I1025" s="3"/>
      <c r="K1025" s="3"/>
      <c r="M1025" s="3"/>
      <c r="U1025" s="3"/>
    </row>
    <row r="1026" spans="1:21">
      <c r="A1026" s="3"/>
      <c r="C1026" s="3"/>
      <c r="E1026" s="3"/>
      <c r="G1026" s="3"/>
      <c r="I1026" s="3"/>
      <c r="K1026" s="3"/>
      <c r="M1026" s="3"/>
      <c r="U1026" s="3"/>
    </row>
    <row r="1027" spans="1:21">
      <c r="A1027" s="3"/>
      <c r="C1027" s="3"/>
      <c r="E1027" s="3"/>
      <c r="G1027" s="3"/>
      <c r="I1027" s="3"/>
      <c r="K1027" s="3"/>
      <c r="M1027" s="3"/>
      <c r="U1027" s="3"/>
    </row>
    <row r="1028" spans="1:21">
      <c r="A1028" s="3"/>
      <c r="C1028" s="3"/>
      <c r="E1028" s="3"/>
      <c r="G1028" s="3"/>
      <c r="I1028" s="3"/>
      <c r="K1028" s="3"/>
      <c r="M1028" s="3"/>
      <c r="U1028" s="3"/>
    </row>
    <row r="1029" spans="1:21">
      <c r="A1029" s="3"/>
      <c r="C1029" s="3"/>
      <c r="E1029" s="3"/>
      <c r="G1029" s="3"/>
      <c r="I1029" s="3"/>
      <c r="K1029" s="3"/>
      <c r="M1029" s="3"/>
      <c r="U1029" s="3"/>
    </row>
    <row r="1030" spans="1:21">
      <c r="A1030" s="3"/>
      <c r="C1030" s="3"/>
      <c r="E1030" s="3"/>
      <c r="G1030" s="3"/>
      <c r="I1030" s="3"/>
      <c r="K1030" s="3"/>
      <c r="M1030" s="3"/>
      <c r="U1030" s="3"/>
    </row>
    <row r="1031" spans="1:21">
      <c r="A1031" s="3"/>
      <c r="C1031" s="3"/>
      <c r="E1031" s="3"/>
      <c r="G1031" s="3"/>
      <c r="I1031" s="3"/>
      <c r="K1031" s="3"/>
      <c r="M1031" s="3"/>
      <c r="U1031" s="3"/>
    </row>
    <row r="1032" spans="1:21">
      <c r="A1032" s="3"/>
      <c r="C1032" s="3"/>
      <c r="E1032" s="3"/>
      <c r="G1032" s="3"/>
      <c r="I1032" s="3"/>
      <c r="K1032" s="3"/>
      <c r="M1032" s="3"/>
      <c r="U1032" s="3"/>
    </row>
    <row r="1033" spans="1:21">
      <c r="A1033" s="3"/>
      <c r="C1033" s="3"/>
      <c r="E1033" s="3"/>
      <c r="G1033" s="3"/>
      <c r="I1033" s="3"/>
      <c r="K1033" s="3"/>
      <c r="M1033" s="3"/>
      <c r="U1033" s="3"/>
    </row>
    <row r="1034" spans="1:21">
      <c r="A1034" s="3"/>
      <c r="C1034" s="3"/>
      <c r="E1034" s="3"/>
      <c r="G1034" s="3"/>
      <c r="I1034" s="3"/>
      <c r="K1034" s="3"/>
      <c r="M1034" s="3"/>
      <c r="U1034" s="3"/>
    </row>
    <row r="1035" spans="1:21">
      <c r="A1035" s="3"/>
      <c r="C1035" s="3"/>
      <c r="E1035" s="3"/>
      <c r="G1035" s="3"/>
      <c r="I1035" s="3"/>
      <c r="K1035" s="3"/>
      <c r="M1035" s="3"/>
      <c r="U1035" s="3"/>
    </row>
    <row r="1036" spans="1:21">
      <c r="A1036" s="3"/>
      <c r="C1036" s="3"/>
      <c r="E1036" s="3"/>
      <c r="G1036" s="3"/>
      <c r="I1036" s="3"/>
      <c r="K1036" s="3"/>
      <c r="M1036" s="3"/>
      <c r="U1036" s="3"/>
    </row>
    <row r="1037" spans="1:21">
      <c r="A1037" s="3"/>
      <c r="C1037" s="3"/>
      <c r="E1037" s="3"/>
      <c r="G1037" s="3"/>
      <c r="I1037" s="3"/>
      <c r="K1037" s="3"/>
      <c r="M1037" s="3"/>
      <c r="U1037" s="3"/>
    </row>
    <row r="1038" spans="1:21">
      <c r="A1038" s="3"/>
      <c r="C1038" s="3"/>
      <c r="E1038" s="3"/>
      <c r="G1038" s="3"/>
      <c r="I1038" s="3"/>
      <c r="K1038" s="3"/>
      <c r="M1038" s="3"/>
      <c r="U1038" s="3"/>
    </row>
    <row r="1039" spans="1:21">
      <c r="A1039" s="3"/>
      <c r="C1039" s="3"/>
      <c r="E1039" s="3"/>
      <c r="G1039" s="3"/>
      <c r="I1039" s="3"/>
      <c r="K1039" s="3"/>
      <c r="M1039" s="3"/>
      <c r="U1039" s="3"/>
    </row>
    <row r="1040" spans="1:21">
      <c r="A1040" s="3"/>
      <c r="C1040" s="3"/>
      <c r="E1040" s="3"/>
      <c r="G1040" s="3"/>
      <c r="I1040" s="3"/>
      <c r="K1040" s="3"/>
      <c r="M1040" s="3"/>
      <c r="U1040" s="3"/>
    </row>
    <row r="1041" spans="1:21">
      <c r="A1041" s="3"/>
      <c r="C1041" s="3"/>
      <c r="E1041" s="3"/>
      <c r="G1041" s="3"/>
      <c r="I1041" s="3"/>
      <c r="K1041" s="3"/>
      <c r="M1041" s="3"/>
      <c r="U1041" s="3"/>
    </row>
    <row r="1042" spans="1:21">
      <c r="A1042" s="3"/>
      <c r="C1042" s="3"/>
      <c r="E1042" s="3"/>
      <c r="G1042" s="3"/>
      <c r="I1042" s="3"/>
      <c r="K1042" s="3"/>
      <c r="M1042" s="3"/>
      <c r="U1042" s="3"/>
    </row>
    <row r="1043" spans="1:21">
      <c r="A1043" s="3"/>
      <c r="C1043" s="3"/>
      <c r="E1043" s="3"/>
      <c r="G1043" s="3"/>
      <c r="I1043" s="3"/>
      <c r="K1043" s="3"/>
      <c r="M1043" s="3"/>
      <c r="U1043" s="3"/>
    </row>
    <row r="1044" spans="1:21">
      <c r="A1044" s="3"/>
      <c r="C1044" s="3"/>
      <c r="E1044" s="3"/>
      <c r="G1044" s="3"/>
      <c r="I1044" s="3"/>
      <c r="K1044" s="3"/>
      <c r="M1044" s="3"/>
      <c r="U1044" s="3"/>
    </row>
    <row r="1045" spans="1:21">
      <c r="A1045" s="3"/>
      <c r="C1045" s="3"/>
      <c r="E1045" s="3"/>
      <c r="G1045" s="3"/>
      <c r="I1045" s="3"/>
      <c r="K1045" s="3"/>
      <c r="M1045" s="3"/>
      <c r="U1045" s="3"/>
    </row>
    <row r="1046" spans="1:21">
      <c r="A1046" s="3"/>
      <c r="C1046" s="3"/>
      <c r="E1046" s="3"/>
      <c r="G1046" s="3"/>
      <c r="I1046" s="3"/>
      <c r="K1046" s="3"/>
      <c r="M1046" s="3"/>
      <c r="U1046" s="3"/>
    </row>
    <row r="1047" spans="1:21">
      <c r="A1047" s="3"/>
      <c r="C1047" s="3"/>
      <c r="E1047" s="3"/>
      <c r="G1047" s="3"/>
      <c r="I1047" s="3"/>
      <c r="K1047" s="3"/>
      <c r="M1047" s="3"/>
      <c r="U1047" s="3"/>
    </row>
    <row r="1048" spans="1:21">
      <c r="A1048" s="3"/>
      <c r="C1048" s="3"/>
      <c r="E1048" s="3"/>
      <c r="G1048" s="3"/>
      <c r="I1048" s="3"/>
      <c r="K1048" s="3"/>
      <c r="M1048" s="3"/>
      <c r="U1048" s="3"/>
    </row>
    <row r="1049" spans="1:21">
      <c r="A1049" s="3"/>
      <c r="C1049" s="3"/>
      <c r="E1049" s="3"/>
      <c r="G1049" s="3"/>
      <c r="I1049" s="3"/>
      <c r="K1049" s="3"/>
      <c r="M1049" s="3"/>
      <c r="U1049" s="3"/>
    </row>
    <row r="1050" spans="1:21">
      <c r="A1050" s="3"/>
      <c r="C1050" s="3"/>
      <c r="E1050" s="3"/>
      <c r="G1050" s="3"/>
      <c r="I1050" s="3"/>
      <c r="K1050" s="3"/>
      <c r="M1050" s="3"/>
      <c r="U1050" s="3"/>
    </row>
    <row r="1051" spans="1:21">
      <c r="A1051" s="3"/>
      <c r="C1051" s="3"/>
      <c r="E1051" s="3"/>
      <c r="G1051" s="3"/>
      <c r="I1051" s="3"/>
      <c r="K1051" s="3"/>
      <c r="M1051" s="3"/>
      <c r="U1051" s="3"/>
    </row>
    <row r="1052" spans="1:21">
      <c r="A1052" s="3"/>
      <c r="C1052" s="3"/>
      <c r="E1052" s="3"/>
      <c r="G1052" s="3"/>
      <c r="I1052" s="3"/>
      <c r="K1052" s="3"/>
      <c r="M1052" s="3"/>
      <c r="U1052" s="3"/>
    </row>
    <row r="1053" spans="1:21">
      <c r="A1053" s="3"/>
      <c r="C1053" s="3"/>
      <c r="E1053" s="3"/>
      <c r="G1053" s="3"/>
      <c r="I1053" s="3"/>
      <c r="K1053" s="3"/>
      <c r="M1053" s="3"/>
      <c r="U1053" s="3"/>
    </row>
    <row r="1054" spans="1:21">
      <c r="A1054" s="3"/>
      <c r="C1054" s="3"/>
      <c r="E1054" s="3"/>
      <c r="G1054" s="3"/>
      <c r="I1054" s="3"/>
      <c r="K1054" s="3"/>
      <c r="M1054" s="3"/>
      <c r="U1054" s="3"/>
    </row>
    <row r="1055" spans="1:21">
      <c r="A1055" s="3"/>
      <c r="C1055" s="3"/>
      <c r="E1055" s="3"/>
      <c r="G1055" s="3"/>
      <c r="I1055" s="3"/>
      <c r="K1055" s="3"/>
      <c r="M1055" s="3"/>
      <c r="U1055" s="3"/>
    </row>
    <row r="1056" spans="1:21">
      <c r="A1056" s="3"/>
      <c r="C1056" s="3"/>
      <c r="E1056" s="3"/>
      <c r="G1056" s="3"/>
      <c r="I1056" s="3"/>
      <c r="K1056" s="3"/>
      <c r="M1056" s="3"/>
      <c r="U1056" s="3"/>
    </row>
    <row r="1057" spans="1:22">
      <c r="A1057" s="3"/>
      <c r="C1057" s="3"/>
      <c r="E1057" s="3"/>
      <c r="G1057" s="3"/>
      <c r="I1057" s="3"/>
      <c r="K1057" s="3"/>
      <c r="M1057" s="3"/>
      <c r="U1057" s="3"/>
    </row>
    <row r="1058" spans="1:22">
      <c r="A1058" s="3"/>
      <c r="C1058" s="3"/>
      <c r="E1058" s="3"/>
      <c r="G1058" s="3"/>
      <c r="I1058" s="3"/>
      <c r="K1058" s="3"/>
      <c r="M1058" s="3"/>
      <c r="U1058" s="3"/>
    </row>
    <row r="1059" spans="1:22">
      <c r="A1059" s="3"/>
      <c r="C1059" s="3"/>
      <c r="E1059" s="3"/>
      <c r="G1059" s="3"/>
      <c r="I1059" s="3"/>
      <c r="K1059" s="3"/>
      <c r="M1059" s="3"/>
      <c r="U1059" s="3"/>
    </row>
    <row r="1060" spans="1:22">
      <c r="A1060" s="3"/>
      <c r="C1060" s="3"/>
      <c r="E1060" s="3"/>
      <c r="G1060" s="3"/>
      <c r="I1060" s="3"/>
      <c r="K1060" s="3"/>
      <c r="M1060" s="3"/>
      <c r="U1060" s="3"/>
    </row>
    <row r="1061" spans="1:22">
      <c r="A1061" s="3"/>
      <c r="C1061" s="3"/>
      <c r="E1061" s="3"/>
      <c r="G1061" s="3"/>
      <c r="I1061" s="3"/>
      <c r="K1061" s="3"/>
      <c r="M1061" s="3"/>
      <c r="U1061" s="3"/>
    </row>
    <row r="1062" spans="1:22">
      <c r="A1062" s="3"/>
      <c r="C1062" s="3"/>
      <c r="E1062" s="3"/>
      <c r="G1062" s="3"/>
      <c r="I1062" s="3"/>
      <c r="K1062" s="3"/>
      <c r="M1062" s="3"/>
      <c r="U1062" s="3"/>
    </row>
    <row r="1063" spans="1:22">
      <c r="U1063" s="3">
        <v>41479</v>
      </c>
      <c r="V1063">
        <v>100.28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 Chen</cp:lastModifiedBy>
  <dcterms:created xsi:type="dcterms:W3CDTF">2006-09-16T00:00:00Z</dcterms:created>
  <dcterms:modified xsi:type="dcterms:W3CDTF">2013-07-25T20:52:20Z</dcterms:modified>
</cp:coreProperties>
</file>