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4" activeTab="18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</sheets>
  <definedNames>
    <definedName name="_xlnm.Print_Area" localSheetId="9">coal!$A$1:$F$34</definedName>
    <definedName name="_xlnm.Print_Area" localSheetId="2">oil!$A$1:$F$34</definedName>
    <definedName name="_xlnm.Print_Area" localSheetId="3">ship_cn!$A$5:$C$47</definedName>
    <definedName name="_xlnm.Print_Area" localSheetId="4">shipping!$A$5:$C$47</definedName>
    <definedName name="_xlnm.Print_Area" localSheetId="12">solar!$C$2:$H$27</definedName>
    <definedName name="_xlnm.Print_Area" localSheetId="19">spx!$B$1:$G$30</definedName>
    <definedName name="_xlnm.Print_Area" localSheetId="8">steel!$A$5:$C$42</definedName>
    <definedName name="_xlnm.Print_Area" localSheetId="5">utility!$A$5:$C$29</definedName>
  </definedNames>
  <calcPr calcId="125725" iterate="1"/>
</workbook>
</file>

<file path=xl/calcChain.xml><?xml version="1.0" encoding="utf-8"?>
<calcChain xmlns="http://schemas.openxmlformats.org/spreadsheetml/2006/main">
  <c r="M6" i="20"/>
  <c r="M7" s="1"/>
  <c r="C23" i="41"/>
  <c r="C29"/>
  <c r="C46"/>
  <c r="C47"/>
  <c r="C41"/>
  <c r="C25"/>
  <c r="M47"/>
  <c r="M41"/>
  <c r="C34"/>
  <c r="C24"/>
  <c r="M44"/>
  <c r="M42"/>
  <c r="C28"/>
  <c r="M43"/>
  <c r="C45"/>
  <c r="C33"/>
  <c r="C36"/>
  <c r="C40"/>
  <c r="C19"/>
  <c r="C38"/>
  <c r="C20"/>
  <c r="C37"/>
  <c r="C43"/>
  <c r="C22"/>
  <c r="C44"/>
  <c r="M45"/>
  <c r="C39"/>
  <c r="C32"/>
  <c r="C26"/>
  <c r="C31"/>
  <c r="M46"/>
  <c r="C42"/>
  <c r="C30"/>
  <c r="C27"/>
  <c r="C35"/>
  <c r="C21"/>
  <c r="C29" i="18"/>
  <c r="C18" i="41"/>
  <c r="C36" i="20"/>
  <c r="C17" i="36"/>
  <c r="C57" i="20"/>
  <c r="C22" i="31"/>
  <c r="C45" i="16"/>
  <c r="P13" i="1"/>
  <c r="T12"/>
  <c r="H31" i="36"/>
  <c r="J35" i="1"/>
  <c r="P2"/>
  <c r="C26" i="20"/>
  <c r="G55"/>
  <c r="C38" i="3"/>
  <c r="C43" i="42"/>
  <c r="V29" i="1"/>
  <c r="C6" i="31"/>
  <c r="C14" i="39"/>
  <c r="T9" i="5"/>
  <c r="C28" i="20"/>
  <c r="L7" i="1"/>
  <c r="C19" i="33"/>
  <c r="C53" i="4"/>
  <c r="C34"/>
  <c r="C13" i="31"/>
  <c r="B24" i="1"/>
  <c r="C27" i="22"/>
  <c r="C40" i="18"/>
  <c r="V43" i="1"/>
  <c r="C32" i="37"/>
  <c r="N17" i="1"/>
  <c r="C56" i="20"/>
  <c r="R19" i="1"/>
  <c r="R8" i="5"/>
  <c r="C7" i="4"/>
  <c r="G56" i="20"/>
  <c r="C16" i="12"/>
  <c r="H37" i="33"/>
  <c r="L33" i="1"/>
  <c r="P30"/>
  <c r="R27"/>
  <c r="C21" i="2"/>
  <c r="C7"/>
  <c r="C38" i="20"/>
  <c r="P35" i="1"/>
  <c r="C15" i="3"/>
  <c r="P14" i="1"/>
  <c r="C32" i="2"/>
  <c r="L3" i="1"/>
  <c r="J33"/>
  <c r="C33" i="37"/>
  <c r="C11" i="10"/>
  <c r="C35" i="6"/>
  <c r="C36" i="3"/>
  <c r="C18" i="6"/>
  <c r="C27"/>
  <c r="C37" i="36"/>
  <c r="C24" i="3"/>
  <c r="B25" i="1"/>
  <c r="C32" i="42"/>
  <c r="C9" i="12"/>
  <c r="C18" i="36"/>
  <c r="E46" i="16"/>
  <c r="T11" i="1"/>
  <c r="C26" i="18"/>
  <c r="C43" i="2"/>
  <c r="V28" i="1"/>
  <c r="J15"/>
  <c r="V30"/>
  <c r="C9" i="36"/>
  <c r="B11" i="1"/>
  <c r="C24" i="40"/>
  <c r="C8" i="10"/>
  <c r="T2" i="1"/>
  <c r="R3" i="5"/>
  <c r="C32" i="10"/>
  <c r="C24" i="22"/>
  <c r="C13" i="39"/>
  <c r="C34" i="6"/>
  <c r="N11" i="1"/>
  <c r="C42" i="42"/>
  <c r="C10" i="16"/>
  <c r="C11" i="40"/>
  <c r="C34" i="12"/>
  <c r="C19" i="40"/>
  <c r="C42" i="2"/>
  <c r="T35" i="1"/>
  <c r="C44" i="6"/>
  <c r="J13" i="1"/>
  <c r="J3"/>
  <c r="C28" i="16"/>
  <c r="F15" i="1"/>
  <c r="J30"/>
  <c r="H29" i="33"/>
  <c r="C11" i="2"/>
  <c r="C17" i="41"/>
  <c r="C15" i="10"/>
  <c r="C24" i="39"/>
  <c r="F37" i="20"/>
  <c r="H11" i="1"/>
  <c r="P19"/>
  <c r="C21" i="42"/>
  <c r="V11" i="1"/>
  <c r="N28"/>
  <c r="D26"/>
  <c r="C13" i="41"/>
  <c r="C13" i="2"/>
  <c r="C18" i="37"/>
  <c r="F7" i="1"/>
  <c r="C21" i="10"/>
  <c r="C30" i="36"/>
  <c r="J42" i="4"/>
  <c r="D5" i="42"/>
  <c r="P25" i="1"/>
  <c r="C21" i="4"/>
  <c r="C14" i="16"/>
  <c r="N35" i="1"/>
  <c r="C11" i="36"/>
  <c r="C21" i="6"/>
  <c r="C11" i="33"/>
  <c r="C50" i="2"/>
  <c r="C55" i="4"/>
  <c r="C6" i="3"/>
  <c r="C20" i="10"/>
  <c r="C17" i="18"/>
  <c r="D4" i="1"/>
  <c r="D15"/>
  <c r="C14" i="6"/>
  <c r="C33" i="10"/>
  <c r="V20" i="1"/>
  <c r="R16"/>
  <c r="C32" i="31"/>
  <c r="R10" i="1"/>
  <c r="R12"/>
  <c r="C6" i="16"/>
  <c r="B22" i="1"/>
  <c r="C28" i="40"/>
  <c r="C6" i="33"/>
  <c r="C22" i="39"/>
  <c r="T30" i="1"/>
  <c r="F14"/>
  <c r="C16" i="6"/>
  <c r="C37" i="33"/>
  <c r="T10" i="1"/>
  <c r="R6"/>
  <c r="T38"/>
  <c r="V12"/>
  <c r="C52" i="2"/>
  <c r="C6" i="4"/>
  <c r="C25" i="16"/>
  <c r="T40" i="1"/>
  <c r="D16"/>
  <c r="V38"/>
  <c r="C7" i="36"/>
  <c r="C46" i="4"/>
  <c r="C18" i="16"/>
  <c r="L10" i="1"/>
  <c r="D3"/>
  <c r="T2" i="5"/>
  <c r="J36" i="1"/>
  <c r="C28" i="37"/>
  <c r="S4" i="5"/>
  <c r="L32" i="1"/>
  <c r="C28" i="33"/>
  <c r="T6" i="1"/>
  <c r="V15"/>
  <c r="C15" i="4"/>
  <c r="C10" i="39"/>
  <c r="C21" i="36"/>
  <c r="D8" i="1"/>
  <c r="C36" i="18"/>
  <c r="C40" i="2"/>
  <c r="H27" i="33"/>
  <c r="C54" i="18"/>
  <c r="C9" i="3"/>
  <c r="J5" i="18"/>
  <c r="R2" i="5"/>
  <c r="T7" i="1"/>
  <c r="C43" i="20"/>
  <c r="F3" i="1"/>
  <c r="V34"/>
  <c r="C17" i="6"/>
  <c r="C34" i="16"/>
  <c r="C15" i="41"/>
  <c r="C8" i="3"/>
  <c r="C26" i="40"/>
  <c r="C30" i="22"/>
  <c r="R14" i="1"/>
  <c r="P20"/>
  <c r="C28" i="36"/>
  <c r="C52" i="20"/>
  <c r="C32" i="22"/>
  <c r="P44" i="2"/>
  <c r="C18" i="3"/>
  <c r="D23" i="1"/>
  <c r="C18" i="33"/>
  <c r="C19" i="42"/>
  <c r="C42" i="18"/>
  <c r="C7" i="39"/>
  <c r="C21" i="12"/>
  <c r="R34" i="1"/>
  <c r="T32"/>
  <c r="C25" i="20"/>
  <c r="C24" i="6"/>
  <c r="C20" i="12"/>
  <c r="T15" i="1"/>
  <c r="J22"/>
  <c r="T39"/>
  <c r="C20" i="42"/>
  <c r="V14" i="1"/>
  <c r="C25" i="37"/>
  <c r="C45" i="6"/>
  <c r="P11" i="1"/>
  <c r="C38" i="10"/>
  <c r="C53" i="20"/>
  <c r="C12"/>
  <c r="C37" i="31"/>
  <c r="B9" i="1"/>
  <c r="F31"/>
  <c r="C30" i="20"/>
  <c r="R39" i="1"/>
  <c r="B3"/>
  <c r="F42" i="20"/>
  <c r="F25" i="1"/>
  <c r="H16"/>
  <c r="C42" i="6"/>
  <c r="C21" i="37"/>
  <c r="R7" i="5"/>
  <c r="S2"/>
  <c r="C16" i="4"/>
  <c r="F38" i="20"/>
  <c r="V39" i="1"/>
  <c r="C47" i="2"/>
  <c r="N26" i="1"/>
  <c r="J19"/>
  <c r="C39" i="12"/>
  <c r="C18"/>
  <c r="C28" i="3"/>
  <c r="C38" i="2"/>
  <c r="H34" i="33"/>
  <c r="T14" i="1"/>
  <c r="C22" i="2"/>
  <c r="C13" i="20"/>
  <c r="B17" i="1"/>
  <c r="C22" i="33"/>
  <c r="L5" i="1"/>
  <c r="C35" i="12"/>
  <c r="C15" i="20"/>
  <c r="P47" i="2"/>
  <c r="C9" i="40"/>
  <c r="C20" i="2"/>
  <c r="C20" i="39"/>
  <c r="C52" i="4"/>
  <c r="C11" i="42"/>
  <c r="P6" i="1"/>
  <c r="C23" i="10"/>
  <c r="C22" i="4"/>
  <c r="J20" i="1"/>
  <c r="C15" i="37"/>
  <c r="J29" i="1"/>
  <c r="P31"/>
  <c r="B37"/>
  <c r="C32" i="20"/>
  <c r="C27" i="42"/>
  <c r="H40" i="10"/>
  <c r="V4" i="1"/>
  <c r="C24" i="36"/>
  <c r="C11" i="6"/>
  <c r="D13" i="1"/>
  <c r="C12" i="31"/>
  <c r="T10" i="5"/>
  <c r="H12" i="1"/>
  <c r="C9" i="4"/>
  <c r="B4" i="1"/>
  <c r="C12" i="40"/>
  <c r="C10" i="37"/>
  <c r="C22" i="40"/>
  <c r="S6" i="5"/>
  <c r="F23" i="1"/>
  <c r="J39" i="4"/>
  <c r="C31" i="22"/>
  <c r="S7" i="5"/>
  <c r="C14" i="4"/>
  <c r="C6" i="12"/>
  <c r="C34" i="42"/>
  <c r="F6" i="1"/>
  <c r="C19" i="6"/>
  <c r="C37" i="3"/>
  <c r="F36" i="20"/>
  <c r="H3" i="1"/>
  <c r="C35" i="4"/>
  <c r="C30" i="31"/>
  <c r="F33" i="1"/>
  <c r="R42"/>
  <c r="N19"/>
  <c r="C39" i="6"/>
  <c r="J4" i="1"/>
  <c r="J34"/>
  <c r="C25" i="42"/>
  <c r="C16"/>
  <c r="C9"/>
  <c r="H23" i="33"/>
  <c r="V8" i="1"/>
  <c r="T4"/>
  <c r="E5" i="18"/>
  <c r="B7" i="1"/>
  <c r="C15" i="39"/>
  <c r="B8" i="1"/>
  <c r="C25" i="31"/>
  <c r="I39" i="3"/>
  <c r="C8" i="16"/>
  <c r="H19" i="1"/>
  <c r="P46" i="2"/>
  <c r="C20" i="33"/>
  <c r="C30" i="37"/>
  <c r="C26" i="33"/>
  <c r="C35" i="42"/>
  <c r="C30" i="16"/>
  <c r="C8" i="36"/>
  <c r="H27" i="1"/>
  <c r="B31"/>
  <c r="V26"/>
  <c r="C21" i="18"/>
  <c r="C46"/>
  <c r="C26" i="10"/>
  <c r="C29" i="42"/>
  <c r="J25" i="1"/>
  <c r="F4"/>
  <c r="C9" i="33"/>
  <c r="C23" i="37"/>
  <c r="C32" i="4"/>
  <c r="C32" i="18"/>
  <c r="C25" i="12"/>
  <c r="I55" i="20"/>
  <c r="C8" i="12"/>
  <c r="C25" i="22"/>
  <c r="C8" i="20"/>
  <c r="C40"/>
  <c r="C52" i="18"/>
  <c r="L22" i="1"/>
  <c r="C36" i="33"/>
  <c r="J21" i="1"/>
  <c r="C31" i="16"/>
  <c r="C18" i="31"/>
  <c r="C17" i="10"/>
  <c r="O5" i="18"/>
  <c r="C12" i="6"/>
  <c r="C14" i="37"/>
  <c r="N5" i="1"/>
  <c r="C16" i="37"/>
  <c r="C18" i="10"/>
  <c r="T28" i="1"/>
  <c r="J40" i="4"/>
  <c r="H4" i="1"/>
  <c r="C28" i="4"/>
  <c r="C30" i="10"/>
  <c r="H26" i="33"/>
  <c r="C10" i="12"/>
  <c r="R23" i="1"/>
  <c r="L25"/>
  <c r="C23" i="42"/>
  <c r="H28" i="33"/>
  <c r="R28" i="1"/>
  <c r="C11" i="20"/>
  <c r="P21" i="1"/>
  <c r="P26"/>
  <c r="C16" i="41"/>
  <c r="P12" i="1"/>
  <c r="P17"/>
  <c r="F34" i="20"/>
  <c r="C37" i="2"/>
  <c r="C26" i="4"/>
  <c r="C53" i="36"/>
  <c r="C40" i="31"/>
  <c r="D18" i="1"/>
  <c r="N14"/>
  <c r="C49" i="4"/>
  <c r="H10" i="1"/>
  <c r="C21" i="3"/>
  <c r="H9" i="1"/>
  <c r="C11" i="4"/>
  <c r="C33" i="16"/>
  <c r="K5" i="18"/>
  <c r="R21" i="1"/>
  <c r="F40" i="20"/>
  <c r="J31" i="1"/>
  <c r="C55" i="20"/>
  <c r="C44"/>
  <c r="J11" i="1"/>
  <c r="C26" i="3"/>
  <c r="I38" i="12"/>
  <c r="C39" i="42"/>
  <c r="C48" i="12"/>
  <c r="C29" i="20"/>
  <c r="C44" i="18"/>
  <c r="J8" i="1"/>
  <c r="F13"/>
  <c r="C20" i="20"/>
  <c r="G5" i="18"/>
  <c r="S3" i="5"/>
  <c r="T47" i="1"/>
  <c r="L21"/>
  <c r="C17" i="40"/>
  <c r="C14" i="18"/>
  <c r="B20" i="1"/>
  <c r="C14" i="2"/>
  <c r="F5" i="42"/>
  <c r="J7" i="1"/>
  <c r="I56" i="20"/>
  <c r="C10" i="42"/>
  <c r="F39" i="20"/>
  <c r="C17" i="4"/>
  <c r="C20" i="37"/>
  <c r="T3" i="1"/>
  <c r="C14" i="36"/>
  <c r="C39" i="4"/>
  <c r="J26" i="1"/>
  <c r="C7" i="41"/>
  <c r="C36" i="12"/>
  <c r="R7" i="1"/>
  <c r="C42" i="20"/>
  <c r="C29" i="22"/>
  <c r="N33" i="1"/>
  <c r="L17"/>
  <c r="T6" i="5"/>
  <c r="F21" i="1"/>
  <c r="H24" i="33"/>
  <c r="F28" i="1"/>
  <c r="V27"/>
  <c r="R37"/>
  <c r="C31" i="12"/>
  <c r="D19" i="1"/>
  <c r="C12" i="4"/>
  <c r="C14" i="40"/>
  <c r="C35" i="33"/>
  <c r="C23" i="20"/>
  <c r="C27" i="18"/>
  <c r="N10" i="1"/>
  <c r="T18"/>
  <c r="C15" i="12"/>
  <c r="H8" i="1"/>
  <c r="P42" i="2"/>
  <c r="R36" i="1"/>
  <c r="C37" i="4"/>
  <c r="C25" i="39"/>
  <c r="L15" i="1"/>
  <c r="C42" i="4"/>
  <c r="N13" i="1"/>
  <c r="C19" i="2"/>
  <c r="C23" i="31"/>
  <c r="C20" i="18"/>
  <c r="C15" i="40"/>
  <c r="J28" i="1"/>
  <c r="C28" i="6"/>
  <c r="H7" i="1"/>
  <c r="C19" i="36"/>
  <c r="P8" i="1"/>
  <c r="C9" i="31"/>
  <c r="I42" i="12"/>
  <c r="C35" i="37"/>
  <c r="V10" i="1"/>
  <c r="C33" i="36"/>
  <c r="H22" i="1"/>
  <c r="C9" i="20"/>
  <c r="C44" i="42"/>
  <c r="R31" i="1"/>
  <c r="C13" i="10"/>
  <c r="C27" i="2"/>
  <c r="C16" i="20"/>
  <c r="D7" i="1"/>
  <c r="L6"/>
  <c r="P18"/>
  <c r="C41" i="31"/>
  <c r="C53" i="2"/>
  <c r="N7" i="1"/>
  <c r="H21"/>
  <c r="C43" i="18"/>
  <c r="T3" i="5"/>
  <c r="R32" i="1"/>
  <c r="C12" i="16"/>
  <c r="C23" i="6"/>
  <c r="D24" i="1"/>
  <c r="C13" i="37"/>
  <c r="C36" i="4"/>
  <c r="N20" i="1"/>
  <c r="C19" i="3"/>
  <c r="C23"/>
  <c r="C38" i="31"/>
  <c r="R15" i="1"/>
  <c r="C18" i="42"/>
  <c r="C19" i="10"/>
  <c r="C22" i="37"/>
  <c r="C16" i="2"/>
  <c r="C6"/>
  <c r="H17" i="1"/>
  <c r="C26" i="22"/>
  <c r="C25" i="10"/>
  <c r="H44" i="42"/>
  <c r="V22" i="1"/>
  <c r="C19" i="16"/>
  <c r="L30" i="1"/>
  <c r="C25" i="2"/>
  <c r="C16" i="10"/>
  <c r="C6" i="42"/>
  <c r="C13" i="16"/>
  <c r="H35" i="33"/>
  <c r="D12" i="1"/>
  <c r="T13"/>
  <c r="P43" i="2"/>
  <c r="B26" i="1"/>
  <c r="B38"/>
  <c r="C16" i="16"/>
  <c r="C43" i="6"/>
  <c r="C28" i="31"/>
  <c r="C13" i="40"/>
  <c r="F2" i="1"/>
  <c r="C14" i="20"/>
  <c r="C8" i="2"/>
  <c r="C40" i="10"/>
  <c r="L28" i="1"/>
  <c r="C54" i="2"/>
  <c r="H31" i="33"/>
  <c r="R4" i="1"/>
  <c r="C15" i="33"/>
  <c r="C18" i="40"/>
  <c r="C24" i="33"/>
  <c r="C25" i="18"/>
  <c r="V5" i="1"/>
  <c r="C26" i="42"/>
  <c r="F16" i="1"/>
  <c r="C6" i="10"/>
  <c r="P34" i="1"/>
  <c r="N5" i="18"/>
  <c r="B16" i="1"/>
  <c r="C23" i="2"/>
  <c r="D20" i="1"/>
  <c r="C9" i="2"/>
  <c r="J32" i="1"/>
  <c r="I40" i="12"/>
  <c r="R17" i="1"/>
  <c r="C12" i="37"/>
  <c r="N24" i="1"/>
  <c r="C54" i="20"/>
  <c r="C26" i="16"/>
  <c r="D9" i="1"/>
  <c r="C27" i="20"/>
  <c r="C39"/>
  <c r="J41" i="4"/>
  <c r="R20" i="1"/>
  <c r="C51" i="2"/>
  <c r="B19" i="1"/>
  <c r="C45" i="18"/>
  <c r="B5" i="1"/>
  <c r="R2"/>
  <c r="C24" i="2"/>
  <c r="C15" i="31"/>
  <c r="C18" i="2"/>
  <c r="V25" i="1"/>
  <c r="C27" i="33"/>
  <c r="F22" i="1"/>
  <c r="C35" i="16"/>
  <c r="B28" i="1"/>
  <c r="C26" i="36"/>
  <c r="C50" i="42"/>
  <c r="C32" i="36"/>
  <c r="C24" i="31"/>
  <c r="N31" i="1"/>
  <c r="H25" i="33"/>
  <c r="P29" i="1"/>
  <c r="I39" i="12"/>
  <c r="N29" i="1"/>
  <c r="N15"/>
  <c r="P16"/>
  <c r="C12" i="42"/>
  <c r="C51" i="4"/>
  <c r="V32" i="1"/>
  <c r="T22"/>
  <c r="C14" i="42"/>
  <c r="L20" i="1"/>
  <c r="R33"/>
  <c r="C13" i="18"/>
  <c r="P24" i="1"/>
  <c r="C22" i="12"/>
  <c r="C30"/>
  <c r="C27" i="36"/>
  <c r="L12" i="1"/>
  <c r="C34" i="18"/>
  <c r="C31" i="6"/>
  <c r="T16" i="1"/>
  <c r="H36" i="33"/>
  <c r="C10" i="6"/>
  <c r="C27" i="37"/>
  <c r="T9" i="1"/>
  <c r="B6"/>
  <c r="P7"/>
  <c r="C11" i="41"/>
  <c r="P45" i="2"/>
  <c r="C25" i="36"/>
  <c r="C29" i="6"/>
  <c r="H18" i="1"/>
  <c r="C33" i="4"/>
  <c r="T5" i="1"/>
  <c r="C8" i="37"/>
  <c r="H25" i="1"/>
  <c r="F8"/>
  <c r="C23" i="40"/>
  <c r="C7" i="37"/>
  <c r="C37" i="42"/>
  <c r="C38"/>
  <c r="T25" i="1"/>
  <c r="R38"/>
  <c r="C20" i="36"/>
  <c r="B40" i="1"/>
  <c r="B33"/>
  <c r="C47" i="12"/>
  <c r="H5" i="18"/>
  <c r="C10"/>
  <c r="S9" i="5"/>
  <c r="C22" i="3"/>
  <c r="C30" i="2"/>
  <c r="C25" i="6"/>
  <c r="C21" i="39"/>
  <c r="C16"/>
  <c r="C9" i="37"/>
  <c r="D14" i="1"/>
  <c r="T45"/>
  <c r="C14" i="31"/>
  <c r="C23" i="39"/>
  <c r="T5" i="5"/>
  <c r="T31" i="1"/>
  <c r="C10" i="20"/>
  <c r="N12" i="1"/>
  <c r="S10" i="5"/>
  <c r="C14" i="10"/>
  <c r="C10" i="31"/>
  <c r="C27" i="10"/>
  <c r="C47"/>
  <c r="C50" i="4"/>
  <c r="C16" i="3"/>
  <c r="G5" i="42"/>
  <c r="C33" i="6"/>
  <c r="F20" i="1"/>
  <c r="P22"/>
  <c r="J9"/>
  <c r="F18"/>
  <c r="T36"/>
  <c r="C17" i="12"/>
  <c r="V31" i="1"/>
  <c r="C29" i="3"/>
  <c r="C13" i="36"/>
  <c r="D5" i="18"/>
  <c r="C15" i="2"/>
  <c r="C12"/>
  <c r="V17" i="1"/>
  <c r="F35" i="20"/>
  <c r="T24" i="1"/>
  <c r="B23"/>
  <c r="V2"/>
  <c r="L29"/>
  <c r="F44" i="20"/>
  <c r="L9" i="1"/>
  <c r="C29" i="4"/>
  <c r="C17" i="39"/>
  <c r="F41" i="20"/>
  <c r="C10" i="36"/>
  <c r="I5" i="18"/>
  <c r="C32" i="33"/>
  <c r="C14"/>
  <c r="C13" i="42"/>
  <c r="R9" i="5"/>
  <c r="E41" i="31"/>
  <c r="F10" i="1"/>
  <c r="C20" i="31"/>
  <c r="C51" i="42"/>
  <c r="C35" i="18"/>
  <c r="C33" i="33"/>
  <c r="C24" i="4"/>
  <c r="M5" i="18"/>
  <c r="T7" i="5"/>
  <c r="R26" i="1"/>
  <c r="D10"/>
  <c r="C6" i="20"/>
  <c r="F11" i="1"/>
  <c r="V40"/>
  <c r="C25" i="3"/>
  <c r="C21" i="31"/>
  <c r="V36" i="1"/>
  <c r="C30" i="18"/>
  <c r="F57" i="20"/>
  <c r="E5" i="42"/>
  <c r="N18" i="1"/>
  <c r="C17" i="2"/>
  <c r="B10" i="1"/>
  <c r="P3"/>
  <c r="C11" i="12"/>
  <c r="C24" i="18"/>
  <c r="N22" i="1"/>
  <c r="C16" i="40"/>
  <c r="C29" i="36"/>
  <c r="V33" i="1"/>
  <c r="C33" i="31"/>
  <c r="C16" i="33"/>
  <c r="C38"/>
  <c r="C40" i="42"/>
  <c r="C14" i="41"/>
  <c r="C35" i="31"/>
  <c r="R8" i="1"/>
  <c r="F19"/>
  <c r="R41"/>
  <c r="C23" i="18"/>
  <c r="C37" i="20"/>
  <c r="R10" i="5"/>
  <c r="C28" i="18"/>
  <c r="J12" i="1"/>
  <c r="C29" i="33"/>
  <c r="C8" i="31"/>
  <c r="B32" i="1"/>
  <c r="C45" i="4"/>
  <c r="T34" i="1"/>
  <c r="C32" i="16"/>
  <c r="C11" i="39"/>
  <c r="N4" i="1"/>
  <c r="C40" i="4"/>
  <c r="L16" i="1"/>
  <c r="H38" i="33"/>
  <c r="F5" i="1"/>
  <c r="C17" i="37"/>
  <c r="C17" i="33"/>
  <c r="C20" i="6"/>
  <c r="N6" i="1"/>
  <c r="C42" i="12"/>
  <c r="C30" i="4"/>
  <c r="H23" i="1"/>
  <c r="V23"/>
  <c r="C19" i="20"/>
  <c r="C35" i="10"/>
  <c r="C24" i="37"/>
  <c r="C7" i="42"/>
  <c r="F9" i="1"/>
  <c r="C36" i="10"/>
  <c r="C27" i="31"/>
  <c r="T20" i="1"/>
  <c r="V3"/>
  <c r="N32"/>
  <c r="C28" i="42"/>
  <c r="B42" i="1"/>
  <c r="C17" i="3"/>
  <c r="H15" i="1"/>
  <c r="C33" i="42"/>
  <c r="C22" i="20"/>
  <c r="C19" i="31"/>
  <c r="T8" i="5"/>
  <c r="V7" i="1"/>
  <c r="C36" i="2"/>
  <c r="B35" i="1"/>
  <c r="C8" i="18"/>
  <c r="H14" i="1"/>
  <c r="P41" i="2"/>
  <c r="P28" i="1"/>
  <c r="C10" i="40"/>
  <c r="C7"/>
  <c r="C41" i="2"/>
  <c r="S8" i="5"/>
  <c r="N23" i="1"/>
  <c r="J6"/>
  <c r="C6" i="37"/>
  <c r="C11" i="3"/>
  <c r="C31" i="33"/>
  <c r="B41" i="1"/>
  <c r="P9"/>
  <c r="C29" i="37"/>
  <c r="B39" i="1"/>
  <c r="C10" i="4"/>
  <c r="C20" i="40"/>
  <c r="C11" i="31"/>
  <c r="C39"/>
  <c r="C16" i="36"/>
  <c r="C30" i="33"/>
  <c r="C21" i="16"/>
  <c r="C13" i="6"/>
  <c r="C31" i="10"/>
  <c r="J27" i="1"/>
  <c r="H6"/>
  <c r="C33" i="18"/>
  <c r="C29" i="16"/>
  <c r="C8" i="39"/>
  <c r="L27" i="1"/>
  <c r="J23"/>
  <c r="B2"/>
  <c r="H30" i="33"/>
  <c r="C22" i="36"/>
  <c r="C9" i="6"/>
  <c r="R22" i="1"/>
  <c r="V41"/>
  <c r="C6" i="36"/>
  <c r="R24" i="1"/>
  <c r="C26" i="12"/>
  <c r="C47" i="4"/>
  <c r="C7" i="6"/>
  <c r="C29" i="40"/>
  <c r="C37" i="12"/>
  <c r="P10" i="1"/>
  <c r="C12" i="12"/>
  <c r="C53" i="18"/>
  <c r="R11" i="1"/>
  <c r="T41"/>
  <c r="C9" i="41"/>
  <c r="C24" i="12"/>
  <c r="C9" i="16"/>
  <c r="C35" i="2"/>
  <c r="R6" i="5"/>
  <c r="C27" i="4"/>
  <c r="C48"/>
  <c r="B30" i="1"/>
  <c r="T44"/>
  <c r="C45" i="12"/>
  <c r="C18" i="39"/>
  <c r="F30" i="1"/>
  <c r="N30"/>
  <c r="F32" i="20"/>
  <c r="C12" i="36"/>
  <c r="C28" i="22"/>
  <c r="C9" i="18"/>
  <c r="H2" i="1"/>
  <c r="C40" i="6"/>
  <c r="C37" i="18"/>
  <c r="C26" i="39"/>
  <c r="F26" i="1"/>
  <c r="D25"/>
  <c r="C15" i="18"/>
  <c r="C23" i="16"/>
  <c r="C17" i="42"/>
  <c r="C54" i="4"/>
  <c r="C35" i="20"/>
  <c r="L4" i="1"/>
  <c r="F5" i="18"/>
  <c r="R40" i="1"/>
  <c r="R25"/>
  <c r="T26"/>
  <c r="N34"/>
  <c r="C10" i="3"/>
  <c r="N21" i="1"/>
  <c r="B29"/>
  <c r="H33" i="33"/>
  <c r="C30" i="6"/>
  <c r="C29" i="12"/>
  <c r="F31" i="20"/>
  <c r="C46" i="12"/>
  <c r="C16" i="18"/>
  <c r="P27" i="1"/>
  <c r="I41" i="12"/>
  <c r="T17" i="1"/>
  <c r="T21"/>
  <c r="L23"/>
  <c r="C7" i="16"/>
  <c r="C36" i="42"/>
  <c r="C19" i="18"/>
  <c r="C12" i="41"/>
  <c r="L26" i="1"/>
  <c r="T42"/>
  <c r="V6"/>
  <c r="E42" i="31"/>
  <c r="C26"/>
  <c r="R18" i="1"/>
  <c r="H41" i="10"/>
  <c r="C29" i="31"/>
  <c r="P5" i="1"/>
  <c r="C26" i="2"/>
  <c r="C31" i="31"/>
  <c r="D6" i="1"/>
  <c r="C6" i="41"/>
  <c r="C41" i="6"/>
  <c r="C22" i="10"/>
  <c r="C15" i="42"/>
  <c r="H32" i="33"/>
  <c r="V13" i="1"/>
  <c r="V35"/>
  <c r="N27"/>
  <c r="C21" i="40"/>
  <c r="C12" i="33"/>
  <c r="B34" i="1"/>
  <c r="D11"/>
  <c r="C22" i="16"/>
  <c r="B18" i="1"/>
  <c r="C7" i="33"/>
  <c r="C8" i="41"/>
  <c r="R35" i="1"/>
  <c r="C23" i="4"/>
  <c r="C34" i="36"/>
  <c r="C20" i="3"/>
  <c r="V37" i="1"/>
  <c r="C28" i="2"/>
  <c r="C6" i="6"/>
  <c r="C39" i="3"/>
  <c r="C27" i="39"/>
  <c r="J16" i="1"/>
  <c r="V19"/>
  <c r="C10" i="10"/>
  <c r="C39"/>
  <c r="C45" i="2"/>
  <c r="C19" i="4"/>
  <c r="C27" i="3"/>
  <c r="C40" i="12"/>
  <c r="F32" i="1"/>
  <c r="J18"/>
  <c r="C46" i="2"/>
  <c r="C27" i="16"/>
  <c r="R4" i="5"/>
  <c r="C34" i="2"/>
  <c r="C7" i="20"/>
  <c r="C23" i="33"/>
  <c r="T46" i="1"/>
  <c r="C6" i="18"/>
  <c r="C8" i="42"/>
  <c r="C42" i="31"/>
  <c r="F27" i="1"/>
  <c r="D21"/>
  <c r="C31" i="20"/>
  <c r="L5" i="18"/>
  <c r="C11"/>
  <c r="L18" i="1"/>
  <c r="C35" i="3"/>
  <c r="I37" i="12"/>
  <c r="R5" i="1"/>
  <c r="C8" i="4"/>
  <c r="F24" i="1"/>
  <c r="C44" i="2"/>
  <c r="F29" i="1"/>
  <c r="T27"/>
  <c r="C22" i="18"/>
  <c r="T19" i="1"/>
  <c r="C34" i="33"/>
  <c r="C10" i="41"/>
  <c r="B36" i="1"/>
  <c r="H26"/>
  <c r="R3"/>
  <c r="N2"/>
  <c r="C14" i="3"/>
  <c r="V42" i="1"/>
  <c r="C15" i="16"/>
  <c r="C12" i="3"/>
  <c r="C37" i="10"/>
  <c r="C21" i="20"/>
  <c r="C7" i="31"/>
  <c r="C31" i="37"/>
  <c r="C24" i="20"/>
  <c r="C11" i="16"/>
  <c r="C31" i="4"/>
  <c r="C25" i="33"/>
  <c r="C11" i="37"/>
  <c r="C18" i="20"/>
  <c r="V18" i="1"/>
  <c r="C28" i="10"/>
  <c r="S5" i="5"/>
  <c r="T4"/>
  <c r="C7" i="18"/>
  <c r="L2" i="1"/>
  <c r="V16"/>
  <c r="C35" i="36"/>
  <c r="C26" i="37"/>
  <c r="F43" i="20"/>
  <c r="C17" i="16"/>
  <c r="B27" i="1"/>
  <c r="D2"/>
  <c r="C24" i="16"/>
  <c r="B15" i="1"/>
  <c r="C30" i="42"/>
  <c r="C20" i="4"/>
  <c r="C33" i="12"/>
  <c r="C41" i="20"/>
  <c r="D22" i="1"/>
  <c r="C31" i="36"/>
  <c r="C41" i="4"/>
  <c r="L8" i="1"/>
  <c r="C29" i="2"/>
  <c r="C25" i="4"/>
  <c r="C19" i="39"/>
  <c r="C55" i="2"/>
  <c r="C38" i="4"/>
  <c r="C19" i="37"/>
  <c r="P32" i="1"/>
  <c r="C24" i="10"/>
  <c r="C23" i="12"/>
  <c r="C25" i="40"/>
  <c r="C15" i="6"/>
  <c r="C34" i="20"/>
  <c r="B13" i="1"/>
  <c r="C6" i="39"/>
  <c r="C12"/>
  <c r="C27" i="40"/>
  <c r="T8" i="1"/>
  <c r="P33"/>
  <c r="C24" i="42"/>
  <c r="P4" i="1"/>
  <c r="C18" i="4"/>
  <c r="C39" i="18"/>
  <c r="C8" i="40"/>
  <c r="C17" i="31"/>
  <c r="C13" i="33"/>
  <c r="C41" i="12"/>
  <c r="C23" i="36"/>
  <c r="T48" i="1"/>
  <c r="P5" i="18"/>
  <c r="C36" i="36"/>
  <c r="N3" i="1"/>
  <c r="C26" i="6"/>
  <c r="C36" i="31"/>
  <c r="D17" i="1"/>
  <c r="C13" i="4"/>
  <c r="C22" i="6"/>
  <c r="C12" i="18"/>
  <c r="C7" i="3"/>
  <c r="C29" i="10"/>
  <c r="C22" i="42"/>
  <c r="C33" i="2"/>
  <c r="C34" i="10"/>
  <c r="C10" i="2"/>
  <c r="C13" i="12"/>
  <c r="F12" i="1"/>
  <c r="C39" i="2"/>
  <c r="L13" i="1"/>
  <c r="C27" i="12"/>
  <c r="C20" i="16"/>
  <c r="C38" i="18"/>
  <c r="C32" i="6"/>
  <c r="L11" i="1"/>
  <c r="H20"/>
  <c r="C7" i="12"/>
  <c r="B14" i="1"/>
  <c r="J5"/>
  <c r="B12"/>
  <c r="C32" i="12"/>
  <c r="C41" i="10"/>
  <c r="C9"/>
  <c r="F17" i="1"/>
  <c r="C14" i="12"/>
  <c r="T43" i="1"/>
  <c r="R29"/>
  <c r="C21" i="33"/>
  <c r="J2" i="1"/>
  <c r="C31" i="42"/>
  <c r="C28" i="39"/>
  <c r="C17" i="20"/>
  <c r="T33" i="1"/>
  <c r="T37"/>
  <c r="C33" i="20"/>
  <c r="C6" i="40"/>
  <c r="T23" i="1"/>
  <c r="T29"/>
  <c r="H13"/>
  <c r="C31" i="18"/>
  <c r="L24" i="1"/>
  <c r="C12" i="10"/>
  <c r="C46" i="16"/>
  <c r="N9" i="1"/>
  <c r="H5"/>
  <c r="V21"/>
  <c r="T49"/>
  <c r="J24"/>
  <c r="C31" i="2"/>
  <c r="R5" i="5"/>
  <c r="C41" i="42"/>
  <c r="C19" i="12"/>
  <c r="N25" i="1"/>
  <c r="C34" i="31"/>
  <c r="F33" i="20"/>
  <c r="V24" i="1"/>
  <c r="V9"/>
  <c r="C13" i="3"/>
  <c r="P15" i="1"/>
  <c r="C34" i="37"/>
  <c r="N8" i="1"/>
  <c r="R30"/>
  <c r="L14"/>
  <c r="C41" i="18"/>
  <c r="L31" i="1"/>
  <c r="J17"/>
  <c r="D5"/>
  <c r="C15" i="36"/>
  <c r="N16" i="1"/>
  <c r="C8" i="33"/>
  <c r="B21" i="1"/>
  <c r="J14"/>
  <c r="H24"/>
  <c r="C28" i="12"/>
  <c r="C8" i="6"/>
  <c r="C38" i="12"/>
  <c r="C16" i="31"/>
  <c r="R13" i="1"/>
  <c r="L19"/>
  <c r="P23"/>
  <c r="C18" i="18"/>
  <c r="C7" i="10"/>
  <c r="C9" i="39"/>
  <c r="C10" i="33"/>
  <c r="R9" i="1"/>
  <c r="J10"/>
</calcChain>
</file>

<file path=xl/sharedStrings.xml><?xml version="1.0" encoding="utf-8"?>
<sst xmlns="http://schemas.openxmlformats.org/spreadsheetml/2006/main" count="1850" uniqueCount="776">
  <si>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</si>
  <si>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</si>
  <si>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</si>
  <si>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</si>
  <si>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</si>
  <si>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</si>
  <si>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</si>
  <si>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</si>
  <si>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</si>
  <si>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</si>
  <si>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</si>
  <si>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</si>
  <si>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</si>
  <si>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</si>
  <si>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</si>
  <si>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</si>
  <si>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</si>
  <si>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</si>
  <si>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</si>
  <si>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</si>
  <si>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</si>
  <si>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</si>
  <si>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</si>
  <si>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</si>
  <si>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</si>
  <si>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</si>
  <si>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</si>
  <si>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</si>
  <si>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</si>
  <si>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</si>
  <si>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</si>
  <si>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</si>
  <si>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</si>
  <si>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</si>
  <si>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</si>
  <si>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</si>
  <si>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</si>
  <si>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</si>
  <si>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</si>
  <si>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</si>
  <si>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</si>
  <si>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</si>
  <si>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</si>
  <si>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</si>
  <si>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</si>
  <si>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</si>
  <si>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</si>
  <si>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</si>
  <si>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</si>
  <si>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</si>
  <si>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</si>
  <si>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</si>
  <si>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</si>
  <si>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</si>
  <si>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</si>
  <si>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PGCRDUBA Index</t>
  </si>
  <si>
    <t>BSL AU Equity</t>
  </si>
  <si>
    <t>BICOALAP Index</t>
  </si>
  <si>
    <t>486 HK Equity</t>
  </si>
  <si>
    <t>CCCYTOTQ Index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</si>
  <si>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</si>
  <si>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</si>
  <si>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</si>
  <si>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</si>
  <si>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</si>
  <si>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</si>
  <si>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</si>
  <si>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</si>
  <si>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</si>
  <si>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</si>
  <si>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</si>
  <si>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</si>
  <si>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</si>
  <si>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</si>
  <si>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</si>
  <si>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</si>
  <si>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</si>
  <si>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</si>
  <si>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</si>
  <si>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</si>
  <si>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</si>
  <si>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</si>
  <si>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</si>
  <si>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</si>
  <si>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</si>
  <si>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</si>
  <si>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</si>
  <si>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</si>
  <si>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</si>
  <si>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</si>
  <si>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</si>
  <si>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</si>
  <si>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</si>
  <si>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</si>
  <si>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</si>
  <si>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</si>
  <si>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</si>
  <si>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</si>
  <si>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</si>
  <si>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</si>
  <si>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</si>
  <si>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</si>
  <si>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</si>
  <si>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</si>
  <si>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</si>
  <si>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</si>
  <si>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</si>
  <si>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</si>
  <si>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</si>
  <si>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</si>
  <si>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</si>
  <si>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</si>
  <si>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</si>
  <si>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</si>
  <si>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</si>
  <si>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</si>
  <si>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</si>
  <si>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</si>
  <si>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</si>
  <si>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</si>
  <si>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</si>
  <si>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</si>
  <si>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</si>
  <si>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</si>
  <si>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</si>
  <si>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</si>
  <si>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</si>
  <si>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</si>
  <si>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</si>
  <si>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</si>
  <si>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</si>
  <si>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</si>
  <si>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</si>
  <si>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</si>
  <si>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</si>
  <si>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</si>
  <si>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</si>
  <si>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</si>
  <si>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</si>
  <si>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</si>
  <si>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</si>
  <si>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</si>
  <si>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</si>
  <si>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</si>
  <si>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</si>
  <si>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</si>
  <si>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</si>
  <si>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</si>
  <si>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</si>
  <si>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</si>
  <si>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</si>
  <si>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</si>
  <si>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</si>
  <si>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</si>
  <si>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</si>
  <si>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</si>
  <si>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</si>
  <si>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</si>
  <si>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</si>
  <si>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</si>
  <si>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</si>
  <si>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</si>
  <si>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</si>
  <si>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</si>
  <si>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</si>
  <si>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</si>
  <si>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</si>
  <si>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</si>
  <si>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</si>
  <si>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</si>
  <si>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</si>
  <si>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</si>
  <si>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</si>
  <si>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</si>
  <si>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</si>
  <si>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</si>
  <si>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</si>
  <si>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</si>
  <si>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</si>
  <si>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</si>
  <si>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</si>
  <si>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</si>
  <si>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</si>
  <si>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</si>
  <si>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</si>
  <si>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</si>
  <si>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</si>
  <si>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</si>
  <si>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</si>
  <si>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</si>
  <si>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</si>
  <si>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</si>
  <si>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</si>
  <si>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</si>
  <si>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</si>
  <si>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</si>
  <si>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</si>
  <si>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</si>
  <si>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</si>
  <si>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</si>
  <si>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</si>
  <si>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</si>
  <si>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</si>
  <si>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</si>
  <si>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</si>
  <si>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</si>
  <si>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</si>
  <si>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</si>
  <si>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</si>
  <si>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</si>
  <si>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</si>
  <si>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</si>
  <si>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</si>
  <si>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</si>
  <si>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</si>
  <si>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</si>
  <si>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</si>
  <si>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</si>
  <si>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</si>
  <si>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</si>
  <si>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</si>
  <si>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</si>
  <si>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</si>
  <si>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</si>
  <si>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</si>
  <si>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</si>
  <si>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</si>
  <si>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</si>
  <si>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</si>
  <si>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</si>
  <si>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</si>
  <si>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</si>
  <si>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</si>
  <si>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</si>
  <si>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</si>
  <si>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</si>
  <si>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</si>
  <si>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</si>
  <si>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</si>
  <si>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</si>
  <si>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</si>
  <si>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</si>
  <si>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</si>
  <si>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</si>
  <si>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</si>
  <si>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</si>
  <si>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</si>
  <si>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</si>
  <si>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</si>
  <si>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</si>
  <si>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</si>
  <si>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</si>
  <si>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</si>
  <si>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</si>
  <si>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</si>
  <si>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</si>
  <si>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</si>
  <si>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</si>
  <si>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</si>
  <si>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</si>
  <si>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</si>
  <si>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</si>
  <si>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</si>
  <si>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</si>
  <si>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</si>
  <si>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</si>
  <si>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</si>
  <si>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</si>
  <si>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</si>
  <si>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</si>
  <si>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</si>
  <si>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</si>
  <si>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</si>
  <si>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</si>
  <si>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</si>
  <si>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</si>
  <si>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</si>
  <si>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</si>
  <si>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</si>
  <si>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</si>
  <si>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</si>
  <si>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</si>
  <si>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</si>
  <si>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</si>
  <si>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</si>
  <si>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</si>
  <si>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</si>
  <si>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</si>
  <si>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</si>
  <si>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</si>
  <si>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</si>
  <si>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</si>
  <si>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</si>
  <si>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</si>
  <si>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</si>
  <si>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</si>
  <si>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</si>
  <si>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</si>
  <si>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</si>
  <si>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</si>
  <si>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</si>
  <si>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</si>
  <si>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</si>
  <si>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</si>
  <si>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</si>
  <si>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</si>
  <si>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</si>
  <si>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</si>
  <si>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</si>
  <si>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</si>
  <si>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</si>
  <si>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</si>
  <si>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</si>
  <si>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</si>
  <si>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</si>
  <si>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</si>
  <si>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</si>
  <si>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</si>
  <si>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</si>
  <si>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</si>
  <si>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</si>
  <si>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</si>
  <si>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</si>
  <si>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</si>
  <si>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</si>
  <si>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</si>
  <si>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</si>
  <si>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</si>
  <si>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</si>
  <si>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</si>
  <si>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</si>
  <si>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</si>
  <si>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</si>
  <si>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</si>
  <si>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</si>
  <si>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</si>
  <si>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</si>
  <si>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</si>
  <si>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</si>
  <si>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</si>
  <si>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</si>
  <si>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</si>
  <si>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</si>
  <si>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</si>
  <si>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</si>
  <si>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</si>
  <si>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</si>
  <si>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</si>
  <si>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</si>
  <si>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</si>
  <si>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</si>
  <si>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</si>
  <si>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</si>
  <si>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</si>
  <si>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</si>
  <si>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</si>
  <si>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</si>
  <si>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</si>
  <si>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</si>
  <si>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</si>
  <si>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</si>
  <si>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</si>
  <si>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</si>
  <si>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</si>
  <si>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</si>
  <si>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</si>
  <si>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</si>
  <si>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</si>
  <si>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</si>
  <si>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</si>
  <si>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</si>
  <si>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</si>
  <si>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</si>
  <si>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</si>
  <si>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</si>
  <si>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</si>
  <si>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</si>
  <si>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</si>
  <si>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</si>
  <si>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</si>
  <si>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</si>
  <si>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</si>
  <si>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</si>
  <si>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</si>
  <si>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</si>
  <si>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</si>
  <si>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</si>
  <si>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</si>
  <si>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</si>
  <si>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</si>
  <si>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</si>
  <si>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</si>
  <si>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</si>
  <si>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</si>
  <si>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</si>
  <si>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</si>
  <si>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</si>
  <si>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</si>
  <si>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</si>
  <si>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</si>
  <si>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</si>
  <si>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</si>
  <si>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</si>
  <si>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</si>
  <si>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</si>
  <si>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</si>
  <si>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</si>
  <si>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</si>
  <si>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</si>
  <si>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</si>
  <si>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</si>
  <si>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</si>
  <si>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</si>
  <si>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</si>
  <si>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</si>
  <si>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</si>
  <si>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</si>
  <si>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</si>
  <si>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</si>
  <si>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</si>
  <si>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</si>
  <si>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</si>
  <si>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</si>
  <si>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</si>
  <si>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</si>
  <si>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</si>
  <si>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</si>
  <si>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</si>
  <si>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</si>
  <si>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</si>
  <si>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</si>
  <si>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</si>
  <si>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</si>
  <si>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</si>
  <si>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</si>
  <si>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</si>
  <si>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</si>
  <si>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</si>
  <si>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</si>
  <si>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</si>
  <si>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</si>
  <si>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</si>
  <si>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</si>
  <si>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</si>
  <si>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</si>
  <si>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</si>
  <si>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</si>
  <si>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</si>
  <si>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</si>
  <si>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</si>
  <si>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</si>
  <si>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</si>
  <si>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</si>
  <si>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</si>
  <si>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</si>
  <si>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</si>
  <si>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</si>
  <si>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</si>
  <si>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</si>
  <si>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</si>
  <si>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</si>
  <si>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</si>
  <si>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</si>
  <si>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</si>
  <si>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</si>
  <si>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</si>
  <si>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</si>
  <si>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</si>
  <si>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</si>
  <si>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</si>
  <si>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</si>
  <si>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</si>
  <si>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</si>
  <si>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</si>
  <si>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</si>
  <si>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</si>
  <si>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</si>
  <si>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</si>
  <si>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</si>
  <si>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</si>
  <si>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</si>
  <si>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</si>
  <si>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</si>
  <si>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</si>
  <si>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</si>
  <si>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</si>
  <si>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</si>
  <si>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</si>
  <si>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</si>
  <si>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</si>
  <si>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</si>
  <si>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</si>
  <si>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</si>
  <si>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</si>
  <si>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</si>
  <si>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</si>
  <si>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</si>
  <si>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</si>
  <si>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</si>
  <si>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</si>
  <si>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</si>
  <si>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</si>
  <si>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</si>
  <si>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</si>
  <si>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</si>
  <si>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</si>
  <si>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</si>
  <si>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</si>
  <si>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</si>
  <si>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</si>
  <si>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</si>
  <si>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</si>
  <si>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</si>
  <si>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</si>
  <si>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</si>
  <si>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</si>
  <si>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</si>
  <si>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</si>
  <si>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</si>
  <si>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</si>
  <si>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</si>
  <si>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</si>
  <si>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</si>
  <si>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</si>
  <si>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</si>
  <si>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</si>
  <si>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</si>
  <si>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</si>
  <si>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</si>
  <si>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</si>
  <si>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</si>
  <si>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</si>
  <si>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</si>
  <si>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</si>
  <si>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</si>
  <si>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</si>
  <si>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</si>
  <si>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</si>
  <si>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</si>
  <si>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</si>
  <si>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</si>
  <si>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</si>
  <si>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</si>
  <si>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</si>
  <si>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</si>
  <si>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</si>
  <si>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</si>
  <si>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</si>
  <si>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</si>
  <si>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</si>
  <si>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7731 JP Equity</t>
  </si>
  <si>
    <t>7267 JP Equity</t>
  </si>
  <si>
    <t>7201 JP Equity</t>
  </si>
  <si>
    <t>7203 JP Equity</t>
  </si>
  <si>
    <t>7751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</si>
  <si>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</si>
  <si>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</si>
  <si>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</si>
  <si>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</si>
  <si>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</si>
  <si>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</si>
  <si>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</si>
  <si>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</si>
  <si>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</si>
  <si>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</si>
  <si>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</si>
  <si>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</si>
  <si>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</si>
  <si>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op contribution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</si>
  <si>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</si>
  <si>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</si>
  <si>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</si>
  <si>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</si>
  <si>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</si>
  <si>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</si>
  <si>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</si>
  <si>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</si>
  <si>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</si>
  <si>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</si>
  <si>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</si>
  <si>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</si>
  <si>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</si>
  <si>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</si>
  <si>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</si>
  <si>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</si>
  <si>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</si>
  <si>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</si>
  <si>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</si>
  <si>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</si>
  <si>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</si>
  <si>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</si>
  <si>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</si>
  <si>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</si>
  <si>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</si>
  <si>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CNMVSPRM Index</t>
  </si>
  <si>
    <t>CDSPHRAV Index</t>
  </si>
  <si>
    <t>WVTPTVUQ Index</t>
  </si>
  <si>
    <t>WVTPTBUQ Index</t>
  </si>
  <si>
    <t>BABA Equity</t>
  </si>
  <si>
    <t>S Equity</t>
  </si>
  <si>
    <t>TSIPPCAE Index</t>
  </si>
  <si>
    <t>KOBLHMLY Index</t>
  </si>
  <si>
    <t>AA1 Comdty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</si>
  <si>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</si>
  <si>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</si>
  <si>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</si>
  <si>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</si>
  <si>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</si>
  <si>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</si>
  <si>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</si>
  <si>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</si>
  <si>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</si>
  <si>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</si>
  <si>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</si>
  <si>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</si>
  <si>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</si>
  <si>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</si>
  <si>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</si>
  <si>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</si>
  <si>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</si>
  <si>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</si>
  <si>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</si>
  <si>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</si>
  <si>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</si>
  <si>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</si>
  <si>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</si>
  <si>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</si>
  <si>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</si>
  <si>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</si>
  <si>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</si>
  <si>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4901 JP Equity</t>
  </si>
  <si>
    <t>TSIPPCAE Comdty</t>
  </si>
  <si>
    <t>contain very small price stocks</t>
  </si>
  <si>
    <t>FSLR Equity</t>
  </si>
  <si>
    <t>COASQI55 Index</t>
  </si>
  <si>
    <t>Factor</t>
  </si>
  <si>
    <t>Name</t>
  </si>
  <si>
    <t>last update dt</t>
  </si>
  <si>
    <t>Posco</t>
  </si>
  <si>
    <t>JFE</t>
  </si>
  <si>
    <t>Kobe</t>
  </si>
  <si>
    <t>Nippon S</t>
  </si>
  <si>
    <t>Angang</t>
  </si>
  <si>
    <t>MaanShan</t>
  </si>
  <si>
    <t>Kepco</t>
  </si>
  <si>
    <t>Huaneng</t>
  </si>
  <si>
    <t>Huadian</t>
  </si>
  <si>
    <t>Shanghai elec</t>
  </si>
  <si>
    <t>Harbin Elec</t>
  </si>
  <si>
    <t>YZC</t>
  </si>
  <si>
    <t>China Coal</t>
  </si>
  <si>
    <t>Shenhua</t>
  </si>
  <si>
    <t>Nippon Yus</t>
  </si>
  <si>
    <t>Mitsui OSK</t>
  </si>
  <si>
    <t>K-line</t>
  </si>
  <si>
    <t>Pacific Basin</t>
  </si>
  <si>
    <t>Oriental O</t>
  </si>
  <si>
    <t>Sinotrans Sh</t>
  </si>
  <si>
    <t>Sinotrans Lt</t>
  </si>
  <si>
    <t>Panasonic</t>
  </si>
  <si>
    <t>AUO</t>
  </si>
  <si>
    <t>LPL</t>
  </si>
  <si>
    <t>Samsung</t>
  </si>
  <si>
    <t>Sony</t>
  </si>
  <si>
    <t>Chalco</t>
  </si>
  <si>
    <t>Hongqiao</t>
  </si>
  <si>
    <t>Nissan</t>
  </si>
  <si>
    <t>Toyota</t>
  </si>
  <si>
    <t>Honda</t>
  </si>
  <si>
    <t>Fuji Heavy</t>
  </si>
  <si>
    <t>JDCSTOTL Index</t>
  </si>
  <si>
    <t>JDCSTYTA Index</t>
  </si>
  <si>
    <t>JDCSHNDA Index</t>
  </si>
  <si>
    <t>JDCSNISN Index</t>
  </si>
  <si>
    <t>THCSTOYO Index</t>
  </si>
  <si>
    <t>TRU1MDCR Index</t>
  </si>
  <si>
    <t>TRU1PLXC Index</t>
  </si>
  <si>
    <t>TRU1CCAR Index</t>
  </si>
  <si>
    <t>TRU1LTSV Index</t>
  </si>
  <si>
    <t>TRU1SUBC Index</t>
  </si>
  <si>
    <t>AUTMASBS Index</t>
  </si>
  <si>
    <t>CNVSPSGR Index</t>
  </si>
  <si>
    <t>AUTMKRVS Index</t>
  </si>
  <si>
    <t>JNVHPROD Index</t>
  </si>
  <si>
    <t>JNVHSALE Index</t>
  </si>
  <si>
    <t>BITANKGT Index</t>
  </si>
  <si>
    <t>032640 KS Equity</t>
  </si>
  <si>
    <t>000660 KS Equity</t>
  </si>
  <si>
    <t>for kt, skm</t>
  </si>
  <si>
    <t>4689 JP Equity</t>
  </si>
  <si>
    <t>XPH Equity</t>
  </si>
  <si>
    <t>hardcode</t>
  </si>
  <si>
    <t>XB1 Comdty</t>
  </si>
  <si>
    <t>GCL Poly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</si>
  <si>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</si>
  <si>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</si>
  <si>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</si>
  <si>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</si>
  <si>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</si>
  <si>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</si>
  <si>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</si>
  <si>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AAPL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</si>
  <si>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</si>
  <si>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</si>
  <si>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</si>
  <si>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</si>
  <si>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</si>
  <si>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</si>
  <si>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</si>
  <si>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</si>
  <si>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</si>
  <si>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</si>
  <si>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AWC AU Equity</t>
  </si>
  <si>
    <t>AUO Equity</t>
  </si>
  <si>
    <t>USO Equity</t>
  </si>
  <si>
    <t>XW1 Equity</t>
  </si>
  <si>
    <t>COP Equity</t>
  </si>
  <si>
    <t>OXY Equity</t>
  </si>
  <si>
    <t>APA Equity</t>
  </si>
  <si>
    <t>EOG Equity</t>
  </si>
  <si>
    <t>XOM Equity</t>
  </si>
  <si>
    <t>CVX Equity</t>
  </si>
  <si>
    <t>FP FP Equity</t>
  </si>
  <si>
    <t>RDSA LN Equity</t>
  </si>
  <si>
    <t>BP/ LN Equity</t>
  </si>
  <si>
    <t>ENI IM Equity</t>
  </si>
  <si>
    <t>GAZP RM Equity</t>
  </si>
  <si>
    <t>BLT LN Equity</t>
  </si>
  <si>
    <t>BAS GR Equity</t>
  </si>
  <si>
    <t>LKOH RM Equity</t>
  </si>
  <si>
    <t>ROSN RM Equity</t>
  </si>
  <si>
    <t>SIBN RM Equity</t>
  </si>
  <si>
    <t>TATN RM Equity</t>
  </si>
  <si>
    <t>DNORD DC Equity</t>
  </si>
  <si>
    <t>VAPORES CI Equity</t>
  </si>
  <si>
    <t>HYG Equity</t>
  </si>
  <si>
    <t>XLE Equity</t>
  </si>
  <si>
    <t>PTR Equity</t>
  </si>
  <si>
    <t>FXI Equity</t>
  </si>
  <si>
    <t>IPXHY Equity</t>
  </si>
  <si>
    <t>CEO Equity</t>
  </si>
  <si>
    <t>SNP Equity</t>
  </si>
  <si>
    <t>WPL AU Equity</t>
  </si>
  <si>
    <t>IX Equity</t>
  </si>
  <si>
    <t>GLEN LN Equity</t>
  </si>
  <si>
    <t>.REBAR Index</t>
  </si>
  <si>
    <t>REMX Equity</t>
  </si>
  <si>
    <t>NVDA Equity</t>
  </si>
  <si>
    <t>EQNR NO Equity</t>
  </si>
  <si>
    <t>.CNY/CNH S Index</t>
  </si>
  <si>
    <t>.SHIPCOMR S Index</t>
  </si>
  <si>
    <t>.OILRATI S Index</t>
  </si>
  <si>
    <t>.PPGEEQPM S Index</t>
  </si>
  <si>
    <t>.CHNUCLEA S Index</t>
  </si>
  <si>
    <t>.HOT_ROLL S Index</t>
  </si>
  <si>
    <t>.HOT_ORE S Index</t>
  </si>
  <si>
    <t>.USBESLOP S Index</t>
  </si>
  <si>
    <t>.USSLOP S Index</t>
  </si>
  <si>
    <t>.USINFL10 S Index</t>
  </si>
  <si>
    <t>.JPSL10D2 S Index</t>
  </si>
  <si>
    <t>.JPSL10D5 S Index</t>
  </si>
  <si>
    <t>.GOVTUSJP S Index</t>
  </si>
  <si>
    <t>.KRSLOP S Index</t>
  </si>
  <si>
    <t>.CNSLOP S Index</t>
  </si>
  <si>
    <t>.HKSLOP S Index</t>
  </si>
  <si>
    <t>.AUSLOP S Index</t>
  </si>
  <si>
    <t>.INSLOP S Index</t>
  </si>
  <si>
    <t>.TWSLOP S Index</t>
  </si>
  <si>
    <t>.BOND_SPR S Index</t>
  </si>
  <si>
    <t>.JPCD/CS S Index</t>
  </si>
  <si>
    <t>.OILRATIO S Index</t>
  </si>
  <si>
    <t>.ALUM_SPR S Index</t>
  </si>
  <si>
    <t>.BASE_COM S Index</t>
  </si>
  <si>
    <t>.EUALUM S Index</t>
  </si>
  <si>
    <t>.CHALUM S Index</t>
  </si>
  <si>
    <t>.INALUM S Index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</si>
</sst>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225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4" fillId="0" borderId="0" xfId="0" applyFont="1"/>
    <xf numFmtId="0" fontId="3" fillId="0" borderId="1" xfId="13695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5" fillId="2" borderId="0" xfId="0" applyFont="1" applyFill="1" applyBorder="1" applyAlignment="1">
      <alignment vertical="center"/>
    </xf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8" borderId="0" xfId="0" applyFont="1" applyFill="1" applyBorder="1"/>
    <xf numFmtId="0" fontId="5" fillId="18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2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2" fontId="6" fillId="0" borderId="14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3" xfId="0" applyNumberFormat="1" applyFont="1" applyBorder="1"/>
    <xf numFmtId="0" fontId="5" fillId="0" borderId="3" xfId="0" applyFont="1" applyBorder="1" applyAlignment="1">
      <alignment vertical="center"/>
    </xf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164" fontId="6" fillId="0" borderId="6" xfId="0" applyNumberFormat="1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0" borderId="10" xfId="0" applyFont="1" applyBorder="1" applyAlignment="1">
      <alignment vertical="center"/>
    </xf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3" xfId="1" applyNumberFormat="1" applyFont="1" applyFill="1" applyBorder="1"/>
    <xf numFmtId="2" fontId="6" fillId="0" borderId="4" xfId="1" applyNumberFormat="1" applyFont="1" applyFill="1" applyBorder="1"/>
    <xf numFmtId="2" fontId="6" fillId="0" borderId="5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10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0" fontId="6" fillId="0" borderId="10" xfId="0" applyNumberFormat="1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0" fillId="0" borderId="0" xfId="0" applyFont="1" applyFill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166" fontId="6" fillId="0" borderId="0" xfId="4" applyNumberFormat="1" applyFont="1" applyFill="1" applyAlignment="1"/>
    <xf numFmtId="2" fontId="6" fillId="0" borderId="1" xfId="0" applyNumberFormat="1" applyFont="1" applyFill="1" applyBorder="1"/>
    <xf numFmtId="2" fontId="6" fillId="0" borderId="14" xfId="0" applyNumberFormat="1" applyFont="1" applyBorder="1"/>
    <xf numFmtId="2" fontId="6" fillId="0" borderId="14" xfId="0" applyNumberFormat="1" applyFont="1" applyFill="1" applyBorder="1"/>
    <xf numFmtId="0" fontId="5" fillId="0" borderId="6" xfId="0" applyFont="1" applyFill="1" applyBorder="1" applyAlignment="1">
      <alignment vertical="center"/>
    </xf>
    <xf numFmtId="0" fontId="6" fillId="0" borderId="3" xfId="1" applyFont="1" applyBorder="1"/>
    <xf numFmtId="0" fontId="6" fillId="0" borderId="4" xfId="5" applyFont="1" applyBorder="1"/>
    <xf numFmtId="0" fontId="5" fillId="0" borderId="4" xfId="6" applyFont="1" applyBorder="1" applyAlignment="1"/>
    <xf numFmtId="0" fontId="5" fillId="0" borderId="4" xfId="4" applyFont="1" applyBorder="1">
      <alignment vertical="center"/>
    </xf>
    <xf numFmtId="164" fontId="6" fillId="0" borderId="4" xfId="4" applyNumberFormat="1" applyFont="1" applyFill="1" applyBorder="1" applyAlignment="1"/>
    <xf numFmtId="0" fontId="6" fillId="0" borderId="5" xfId="4" applyFont="1" applyBorder="1" applyAlignment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0" fillId="0" borderId="15" xfId="0" applyFont="1" applyBorder="1"/>
    <xf numFmtId="0" fontId="0" fillId="0" borderId="1" xfId="13695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6" fillId="0" borderId="3" xfId="13695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164" fontId="6" fillId="2" borderId="0" xfId="0" applyNumberFormat="1" applyFont="1" applyFill="1"/>
    <xf numFmtId="0" fontId="6" fillId="0" borderId="11" xfId="13695" applyFont="1" applyFill="1" applyBorder="1"/>
    <xf numFmtId="2" fontId="6" fillId="0" borderId="11" xfId="0" applyNumberFormat="1" applyFont="1" applyBorder="1"/>
    <xf numFmtId="0" fontId="6" fillId="0" borderId="6" xfId="13695" applyFont="1" applyFill="1" applyBorder="1"/>
    <xf numFmtId="0" fontId="6" fillId="2" borderId="6" xfId="13695" applyFont="1" applyFill="1" applyBorder="1"/>
    <xf numFmtId="0" fontId="6" fillId="2" borderId="8" xfId="13695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4" xfId="0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2" borderId="0" xfId="0" applyFont="1" applyFill="1"/>
    <xf numFmtId="0" fontId="6" fillId="0" borderId="7" xfId="13695" applyFont="1" applyFill="1" applyBorder="1"/>
    <xf numFmtId="0" fontId="6" fillId="0" borderId="10" xfId="13695" applyFont="1" applyFill="1" applyBorder="1"/>
    <xf numFmtId="0" fontId="6" fillId="0" borderId="14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164" fontId="6" fillId="19" borderId="7" xfId="0" applyNumberFormat="1" applyFont="1" applyFill="1" applyBorder="1"/>
    <xf numFmtId="0" fontId="6" fillId="20" borderId="6" xfId="0" applyFont="1" applyFill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0" fontId="5" fillId="21" borderId="1" xfId="0" applyFont="1" applyFill="1" applyBorder="1" applyAlignment="1">
      <alignment vertical="center"/>
    </xf>
    <xf numFmtId="0" fontId="6" fillId="21" borderId="1" xfId="0" applyFont="1" applyFill="1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21" borderId="6" xfId="0" applyFont="1" applyFill="1" applyBorder="1"/>
    <xf numFmtId="164" fontId="6" fillId="0" borderId="1" xfId="0" applyNumberFormat="1" applyFont="1" applyBorder="1"/>
    <xf numFmtId="0" fontId="6" fillId="21" borderId="8" xfId="0" applyFont="1" applyFill="1" applyBorder="1"/>
    <xf numFmtId="0" fontId="13" fillId="21" borderId="6" xfId="0" applyFont="1" applyFill="1" applyBorder="1"/>
    <xf numFmtId="164" fontId="6" fillId="0" borderId="14" xfId="0" applyNumberFormat="1" applyFont="1" applyBorder="1"/>
    <xf numFmtId="164" fontId="6" fillId="0" borderId="14" xfId="0" applyNumberFormat="1" applyFont="1" applyFill="1" applyBorder="1"/>
    <xf numFmtId="0" fontId="6" fillId="21" borderId="6" xfId="13695" applyFont="1" applyFill="1" applyBorder="1"/>
    <xf numFmtId="164" fontId="6" fillId="0" borderId="12" xfId="0" applyNumberFormat="1" applyFont="1" applyBorder="1"/>
    <xf numFmtId="0" fontId="6" fillId="0" borderId="4" xfId="4" applyFont="1" applyBorder="1" applyAlignment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6" fontId="6" fillId="21" borderId="1" xfId="0" applyNumberFormat="1" applyFont="1" applyFill="1" applyBorder="1"/>
    <xf numFmtId="0" fontId="6" fillId="18" borderId="1" xfId="0" applyFont="1" applyFill="1" applyBorder="1"/>
    <xf numFmtId="0" fontId="5" fillId="0" borderId="1" xfId="0" applyFont="1" applyFill="1" applyBorder="1" applyAlignment="1"/>
    <xf numFmtId="0" fontId="6" fillId="0" borderId="1" xfId="1" applyFont="1" applyFill="1" applyBorder="1"/>
    <xf numFmtId="0" fontId="6" fillId="17" borderId="1" xfId="0" applyFont="1" applyFill="1" applyBorder="1"/>
    <xf numFmtId="164" fontId="6" fillId="0" borderId="0" xfId="1" applyNumberFormat="1" applyFont="1" applyBorder="1"/>
    <xf numFmtId="164" fontId="6" fillId="0" borderId="0" xfId="5" applyNumberFormat="1" applyFont="1" applyBorder="1"/>
    <xf numFmtId="164" fontId="5" fillId="0" borderId="0" xfId="6" applyNumberFormat="1" applyFont="1" applyAlignment="1"/>
    <xf numFmtId="164" fontId="5" fillId="0" borderId="0" xfId="4" applyNumberFormat="1" applyFont="1">
      <alignment vertical="center"/>
    </xf>
    <xf numFmtId="164" fontId="6" fillId="0" borderId="0" xfId="4" applyNumberFormat="1" applyFont="1" applyAlignment="1"/>
    <xf numFmtId="164" fontId="0" fillId="0" borderId="0" xfId="0" applyNumberFormat="1" applyBorder="1"/>
    <xf numFmtId="0" fontId="5" fillId="22" borderId="1" xfId="0" applyFont="1" applyFill="1" applyBorder="1" applyAlignment="1">
      <alignment vertical="center"/>
    </xf>
    <xf numFmtId="0" fontId="6" fillId="22" borderId="1" xfId="0" applyFont="1" applyFill="1" applyBorder="1"/>
    <xf numFmtId="0" fontId="5" fillId="23" borderId="1" xfId="0" applyFont="1" applyFill="1" applyBorder="1" applyAlignment="1">
      <alignment vertical="center"/>
    </xf>
    <xf numFmtId="2" fontId="6" fillId="0" borderId="1" xfId="1" applyNumberFormat="1" applyFont="1" applyBorder="1"/>
    <xf numFmtId="166" fontId="12" fillId="0" borderId="0" xfId="0" applyNumberFormat="1" applyFont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0" fillId="21" borderId="0" xfId="0" applyFill="1"/>
    <xf numFmtId="0" fontId="6" fillId="21" borderId="0" xfId="0" applyFont="1" applyFill="1" applyBorder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104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##V3_BDPV12</stp>
        <stp/>
        <stp>last update dt</stp>
        <stp>[factors_multi_coint.xlsx]ship_cn!R42C13</stp>
        <tr r="M42" s="41"/>
      </tp>
      <tp t="b">
        <v>0</v>
        <stp/>
        <stp>##V3_BDPV12</stp>
        <stp/>
        <stp>last update dt</stp>
        <stp>[factors_multi_coint.xlsx]ship_cn!R43C13</stp>
        <tr r="M43" s="41"/>
      </tp>
      <tp t="b">
        <v>0</v>
        <stp/>
        <stp>##V3_BDPV12</stp>
        <stp/>
        <stp>last update dt</stp>
        <stp>[factors_multi_coint.xlsx]ship_cn!R41C13</stp>
        <tr r="M41" s="41"/>
      </tp>
      <tp t="b">
        <v>0</v>
        <stp/>
        <stp>##V3_BDPV12</stp>
        <stp/>
        <stp>last update dt</stp>
        <stp>[factors_multi_coint.xlsx]ship_cn!R46C13</stp>
        <tr r="M46" s="41"/>
      </tp>
      <tp t="b">
        <v>0</v>
        <stp/>
        <stp>##V3_BDPV12</stp>
        <stp/>
        <stp>last update dt</stp>
        <stp>[factors_multi_coint.xlsx]ship_cn!R47C13</stp>
        <tr r="M47" s="41"/>
      </tp>
      <tp t="b">
        <v>0</v>
        <stp/>
        <stp>##V3_BDPV12</stp>
        <stp/>
        <stp>last update dt</stp>
        <stp>[factors_multi_coint.xlsx]ship_cn!R44C13</stp>
        <tr r="M44" s="41"/>
      </tp>
      <tp t="b">
        <v>0</v>
        <stp/>
        <stp>##V3_BDPV12</stp>
        <stp/>
        <stp>last update dt</stp>
        <stp>[factors_multi_coint.xlsx]ship_cn!R45C13</stp>
        <tr r="M45" s="41"/>
      </tp>
      <tp t="b">
        <v>0</v>
        <stp/>
        <stp>##V3_BDPV12</stp>
        <stp/>
        <stp>short_name</stp>
        <stp>[factors_multi_coint.xlsx]ship_cn!R19C3</stp>
        <tr r="C19" s="41"/>
      </tp>
      <tp t="b">
        <v>0</v>
        <stp/>
        <stp>##V3_BDPV12</stp>
        <stp/>
        <stp>short_name</stp>
        <stp>[factors_multi_coint.xlsx]ship_cn!R39C3</stp>
        <tr r="C39" s="41"/>
      </tp>
      <tp t="b">
        <v>0</v>
        <stp/>
        <stp>##V3_BDPV12</stp>
        <stp/>
        <stp>short_name</stp>
        <stp>[factors_multi_coint.xlsx]ship_cn!R29C3</stp>
        <tr r="C29" s="41"/>
      </tp>
      <tp t="b">
        <v>0</v>
        <stp/>
        <stp>##V3_BDPV12</stp>
        <stp/>
        <stp>short_name</stp>
        <stp>[factors_multi_coint.xlsx]ship_cn!R38C3</stp>
        <tr r="C38" s="41"/>
      </tp>
      <tp t="b">
        <v>0</v>
        <stp/>
        <stp>##V3_BDPV12</stp>
        <stp/>
        <stp>short_name</stp>
        <stp>[factors_multi_coint.xlsx]ship_cn!R28C3</stp>
        <tr r="C28" s="41"/>
      </tp>
      <tp t="b">
        <v>0</v>
        <stp/>
        <stp>##V3_BDPV12</stp>
        <stp/>
        <stp>short_name</stp>
        <stp>[factors_multi_coint.xlsx]ship_cn!R45C3</stp>
        <tr r="C45" s="41"/>
      </tp>
      <tp t="b">
        <v>0</v>
        <stp/>
        <stp>##V3_BDPV12</stp>
        <stp/>
        <stp>short_name</stp>
        <stp>[factors_multi_coint.xlsx]ship_cn!R35C3</stp>
        <tr r="C35" s="41"/>
      </tp>
      <tp t="b">
        <v>0</v>
        <stp/>
        <stp>##V3_BDPV12</stp>
        <stp/>
        <stp>short_name</stp>
        <stp>[factors_multi_coint.xlsx]ship_cn!R25C3</stp>
        <tr r="C25" s="41"/>
      </tp>
      <tp t="b">
        <v>0</v>
        <stp/>
        <stp>##V3_BDPV12</stp>
        <stp/>
        <stp>short_name</stp>
        <stp>[factors_multi_coint.xlsx]ship_cn!R44C3</stp>
        <tr r="C44" s="41"/>
      </tp>
      <tp t="b">
        <v>0</v>
        <stp/>
        <stp>##V3_BDPV12</stp>
        <stp/>
        <stp>short_name</stp>
        <stp>[factors_multi_coint.xlsx]ship_cn!R34C3</stp>
        <tr r="C34" s="41"/>
      </tp>
      <tp t="b">
        <v>0</v>
        <stp/>
        <stp>##V3_BDPV12</stp>
        <stp/>
        <stp>short_name</stp>
        <stp>[factors_multi_coint.xlsx]ship_cn!R24C3</stp>
        <tr r="C24" s="41"/>
      </tp>
      <tp t="b">
        <v>0</v>
        <stp/>
        <stp>##V3_BDPV12</stp>
        <stp/>
        <stp>short_name</stp>
        <stp>[factors_multi_coint.xlsx]ship_cn!R27C3</stp>
        <tr r="C27" s="41"/>
      </tp>
      <tp t="b">
        <v>0</v>
        <stp/>
        <stp>##V3_BDPV12</stp>
        <stp/>
        <stp>short_name</stp>
        <stp>[factors_multi_coint.xlsx]ship_cn!R46C3</stp>
        <tr r="C46" s="41"/>
      </tp>
      <tp t="b">
        <v>0</v>
        <stp/>
        <stp>##V3_BDPV12</stp>
        <stp/>
        <stp>short_name</stp>
        <stp>[factors_multi_coint.xlsx]ship_cn!R26C3</stp>
        <tr r="C26" s="41"/>
      </tp>
      <tp t="b">
        <v>0</v>
        <stp/>
        <stp>##V3_BDPV12</stp>
        <stp/>
        <stp>short_name</stp>
        <stp>[factors_multi_coint.xlsx]ship_cn!R41C3</stp>
        <tr r="C41" s="41"/>
      </tp>
      <tp t="b">
        <v>0</v>
        <stp/>
        <stp>##V3_BDPV12</stp>
        <stp/>
        <stp>short_name</stp>
        <stp>[factors_multi_coint.xlsx]ship_cn!R31C3</stp>
        <tr r="C31" s="41"/>
      </tp>
      <tp t="b">
        <v>0</v>
        <stp/>
        <stp>##V3_BDPV12</stp>
        <stp/>
        <stp>short_name</stp>
        <stp>[factors_multi_coint.xlsx]ship_cn!R21C3</stp>
        <tr r="C21" s="41"/>
      </tp>
      <tp t="b">
        <v>0</v>
        <stp/>
        <stp>##V3_BDPV12</stp>
        <stp/>
        <stp>short_name</stp>
        <stp>[factors_multi_coint.xlsx]ship_cn!R30C3</stp>
        <tr r="C30" s="41"/>
      </tp>
      <tp t="b">
        <v>0</v>
        <stp/>
        <stp>##V3_BDPV12</stp>
        <stp/>
        <stp>short_name</stp>
        <stp>[factors_multi_coint.xlsx]ship_cn!R20C3</stp>
        <tr r="C20" s="41"/>
      </tp>
      <tp t="b">
        <v>0</v>
        <stp/>
        <stp>##V3_BDPV12</stp>
        <stp/>
        <stp>short_name</stp>
        <stp>[factors_multi_coint.xlsx]ship_cn!R43C3</stp>
        <tr r="C43" s="41"/>
      </tp>
      <tp t="b">
        <v>0</v>
        <stp/>
        <stp>##V3_BDPV12</stp>
        <stp/>
        <stp>short_name</stp>
        <stp>[factors_multi_coint.xlsx]ship_cn!R33C3</stp>
        <tr r="C33" s="41"/>
      </tp>
      <tp t="b">
        <v>0</v>
        <stp/>
        <stp>##V3_BDPV12</stp>
        <stp/>
        <stp>short_name</stp>
        <stp>[factors_multi_coint.xlsx]ship_cn!R23C3</stp>
        <tr r="C23" s="41"/>
      </tp>
      <tp t="b">
        <v>0</v>
        <stp/>
        <stp>##V3_BDPV12</stp>
        <stp/>
        <stp>short_name</stp>
        <stp>[factors_multi_coint.xlsx]ship_cn!R42C3</stp>
        <tr r="C42" s="41"/>
      </tp>
      <tp t="b">
        <v>0</v>
        <stp/>
        <stp>##V3_BDPV12</stp>
        <stp/>
        <stp>short_name</stp>
        <stp>[factors_multi_coint.xlsx]ship_cn!R32C3</stp>
        <tr r="C32" s="41"/>
      </tp>
      <tp t="b">
        <v>0</v>
        <stp/>
        <stp>##V3_BDPV12</stp>
        <stp/>
        <stp>short_name</stp>
        <stp>[factors_multi_coint.xlsx]ship_cn!R22C3</stp>
        <tr r="C22" s="41"/>
      </tp>
      <tp t="b">
        <v>0</v>
        <stp/>
        <stp>##V3_BDPV12</stp>
        <stp/>
        <stp>name</stp>
        <stp>[factors_multi_coint.xlsx]ship_cn!R40C3</stp>
        <tr r="C40" s="41"/>
      </tp>
      <tp t="b">
        <v>0</v>
        <stp/>
        <stp>##V3_BDPV12</stp>
        <stp/>
        <stp>name</stp>
        <stp>[factors_multi_coint.xlsx]ship_cn!R47C3</stp>
        <tr r="C47" s="41"/>
      </tp>
      <tp t="b">
        <v>0</v>
        <stp/>
        <stp>##V3_BDPV12</stp>
        <stp/>
        <stp>name</stp>
        <stp>[factors_multi_coint.xlsx]ship_cn!R37C3</stp>
        <tr r="C37" s="41"/>
      </tp>
      <tp t="b">
        <v>0</v>
        <stp/>
        <stp>##V3_BDPV12</stp>
        <stp/>
        <stp>name</stp>
        <stp>[factors_multi_coint.xlsx]ship_cn!R36C3</stp>
        <tr r="C36" s="4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115</v>
      </c>
      <c r="G1" s="13" t="s">
        <v>116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117</v>
      </c>
      <c r="P1" s="14" t="s">
        <v>118</v>
      </c>
    </row>
    <row r="2" spans="2:20">
      <c r="B2" s="15" t="s">
        <v>111</v>
      </c>
      <c r="C2" s="14" t="s">
        <v>96</v>
      </c>
      <c r="D2" s="1" t="s">
        <v>62</v>
      </c>
      <c r="E2" s="1" t="s">
        <v>119</v>
      </c>
      <c r="F2" s="1" t="s">
        <v>89</v>
      </c>
      <c r="G2" s="16" t="s">
        <v>120</v>
      </c>
      <c r="H2" s="1" t="s">
        <v>121</v>
      </c>
      <c r="I2" s="16" t="s">
        <v>122</v>
      </c>
      <c r="J2" s="14" t="s">
        <v>123</v>
      </c>
      <c r="K2" s="14" t="s">
        <v>124</v>
      </c>
      <c r="L2" s="14" t="s">
        <v>125</v>
      </c>
      <c r="M2" s="14" t="s">
        <v>126</v>
      </c>
      <c r="N2" s="14" t="s">
        <v>127</v>
      </c>
      <c r="O2" s="14" t="s">
        <v>128</v>
      </c>
      <c r="P2" s="14" t="s">
        <v>129</v>
      </c>
      <c r="Q2" s="17" t="s">
        <v>319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>
      <c r="B3" s="15" t="s">
        <v>112</v>
      </c>
      <c r="C3" s="14" t="s">
        <v>97</v>
      </c>
      <c r="D3" s="16" t="s">
        <v>130</v>
      </c>
      <c r="E3" s="1" t="s">
        <v>131</v>
      </c>
      <c r="G3" s="16" t="s">
        <v>132</v>
      </c>
      <c r="H3" s="1" t="s">
        <v>133</v>
      </c>
      <c r="I3" s="16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7" t="s">
        <v>320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>
      <c r="B4" s="15" t="s">
        <v>141</v>
      </c>
      <c r="C4" s="14" t="s">
        <v>98</v>
      </c>
      <c r="D4" s="14" t="s">
        <v>142</v>
      </c>
      <c r="E4" s="1" t="s">
        <v>143</v>
      </c>
      <c r="G4" s="16" t="s">
        <v>144</v>
      </c>
      <c r="H4" s="1" t="s">
        <v>145</v>
      </c>
      <c r="I4" s="16" t="s">
        <v>146</v>
      </c>
      <c r="K4" s="14" t="s">
        <v>147</v>
      </c>
      <c r="L4" s="14" t="s">
        <v>112</v>
      </c>
      <c r="M4" s="14" t="s">
        <v>148</v>
      </c>
      <c r="N4" s="14" t="s">
        <v>149</v>
      </c>
      <c r="O4" s="14" t="s">
        <v>150</v>
      </c>
      <c r="P4" s="14" t="s">
        <v>151</v>
      </c>
      <c r="Q4" s="17" t="s">
        <v>321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>
      <c r="B5" s="15" t="s">
        <v>114</v>
      </c>
      <c r="C5" s="15" t="s">
        <v>99</v>
      </c>
      <c r="D5" s="16" t="s">
        <v>152</v>
      </c>
      <c r="E5" s="1" t="s">
        <v>153</v>
      </c>
      <c r="G5" s="16" t="s">
        <v>154</v>
      </c>
      <c r="I5" s="16" t="s">
        <v>155</v>
      </c>
      <c r="K5" s="14" t="s">
        <v>156</v>
      </c>
      <c r="L5" s="14" t="s">
        <v>157</v>
      </c>
      <c r="M5" s="14" t="s">
        <v>158</v>
      </c>
      <c r="N5" s="14" t="s">
        <v>159</v>
      </c>
      <c r="O5" s="14" t="s">
        <v>160</v>
      </c>
      <c r="P5" s="14" t="s">
        <v>161</v>
      </c>
      <c r="Q5" s="17" t="s">
        <v>322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>
      <c r="C6" s="1" t="s">
        <v>100</v>
      </c>
      <c r="D6" s="14" t="s">
        <v>162</v>
      </c>
      <c r="G6" s="16" t="s">
        <v>163</v>
      </c>
      <c r="I6" s="14"/>
      <c r="K6" s="14" t="s">
        <v>164</v>
      </c>
      <c r="L6" s="14" t="s">
        <v>165</v>
      </c>
      <c r="N6" s="14" t="s">
        <v>17</v>
      </c>
      <c r="O6" s="14" t="s">
        <v>166</v>
      </c>
      <c r="P6" s="14" t="s">
        <v>167</v>
      </c>
      <c r="Q6" s="17" t="s">
        <v>323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>
      <c r="C7" s="1" t="s">
        <v>101</v>
      </c>
      <c r="D7" s="18" t="s">
        <v>168</v>
      </c>
      <c r="I7" s="16"/>
      <c r="K7" s="14" t="s">
        <v>136</v>
      </c>
      <c r="L7" s="14" t="s">
        <v>169</v>
      </c>
      <c r="O7" s="14" t="s">
        <v>170</v>
      </c>
      <c r="P7" s="14" t="s">
        <v>171</v>
      </c>
      <c r="Q7" s="17" t="s">
        <v>324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>
      <c r="C8" s="1" t="s">
        <v>102</v>
      </c>
      <c r="D8" s="19" t="s">
        <v>172</v>
      </c>
      <c r="I8" s="16"/>
      <c r="L8" s="14" t="s">
        <v>173</v>
      </c>
      <c r="O8" s="14" t="s">
        <v>174</v>
      </c>
      <c r="P8" s="14" t="s">
        <v>175</v>
      </c>
      <c r="Q8" s="17" t="s">
        <v>325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>
      <c r="C9" s="20" t="s">
        <v>103</v>
      </c>
      <c r="D9" s="21" t="s">
        <v>176</v>
      </c>
      <c r="I9" s="16"/>
      <c r="L9" s="14" t="s">
        <v>177</v>
      </c>
      <c r="O9" s="14" t="s">
        <v>178</v>
      </c>
      <c r="P9" s="14" t="s">
        <v>179</v>
      </c>
      <c r="Q9" s="17" t="s">
        <v>326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>
      <c r="C10" s="20" t="s">
        <v>104</v>
      </c>
      <c r="D10" s="21" t="s">
        <v>180</v>
      </c>
      <c r="I10" s="16"/>
      <c r="L10" s="14" t="s">
        <v>181</v>
      </c>
      <c r="O10" s="14" t="s">
        <v>182</v>
      </c>
      <c r="P10" s="14" t="s">
        <v>183</v>
      </c>
      <c r="Q10" s="17" t="s">
        <v>138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>
      <c r="C11" s="22" t="s">
        <v>105</v>
      </c>
      <c r="D11" s="18" t="s">
        <v>184</v>
      </c>
      <c r="I11" s="14"/>
      <c r="O11" s="14" t="s">
        <v>185</v>
      </c>
      <c r="P11" s="14" t="s">
        <v>186</v>
      </c>
    </row>
    <row r="12" spans="2:20">
      <c r="C12" s="22" t="s">
        <v>106</v>
      </c>
      <c r="D12" s="23" t="s">
        <v>187</v>
      </c>
      <c r="I12" s="16"/>
      <c r="O12" s="14" t="s">
        <v>188</v>
      </c>
      <c r="P12" s="14" t="s">
        <v>189</v>
      </c>
    </row>
    <row r="13" spans="2:20">
      <c r="C13" s="22" t="s">
        <v>107</v>
      </c>
      <c r="D13" s="24" t="s">
        <v>190</v>
      </c>
      <c r="O13" s="14" t="s">
        <v>191</v>
      </c>
      <c r="P13" s="14" t="s">
        <v>192</v>
      </c>
    </row>
    <row r="14" spans="2:20">
      <c r="C14" s="22" t="s">
        <v>108</v>
      </c>
      <c r="O14" s="14" t="s">
        <v>141</v>
      </c>
      <c r="P14" s="14" t="s">
        <v>193</v>
      </c>
    </row>
    <row r="15" spans="2:20">
      <c r="C15" s="22" t="s">
        <v>109</v>
      </c>
      <c r="O15" s="14" t="s">
        <v>194</v>
      </c>
      <c r="P15" s="14" t="s">
        <v>195</v>
      </c>
    </row>
    <row r="16" spans="2:20">
      <c r="C16" s="22" t="s">
        <v>110</v>
      </c>
      <c r="O16" s="14" t="s">
        <v>196</v>
      </c>
      <c r="P16" s="14" t="s">
        <v>197</v>
      </c>
    </row>
    <row r="17" spans="15:16">
      <c r="O17" s="14" t="s">
        <v>198</v>
      </c>
      <c r="P17" s="14" t="s">
        <v>99</v>
      </c>
    </row>
    <row r="18" spans="15:16">
      <c r="O18" s="14" t="s">
        <v>199</v>
      </c>
      <c r="P18" s="14" t="s">
        <v>119</v>
      </c>
    </row>
    <row r="19" spans="15:16">
      <c r="O19" s="14" t="s">
        <v>89</v>
      </c>
      <c r="P19" s="14" t="s">
        <v>200</v>
      </c>
    </row>
    <row r="20" spans="15:16">
      <c r="O20" s="14" t="s">
        <v>123</v>
      </c>
      <c r="P20" s="14" t="s">
        <v>201</v>
      </c>
    </row>
    <row r="21" spans="15:16">
      <c r="O21" s="14" t="s">
        <v>119</v>
      </c>
      <c r="P21" s="14" t="s">
        <v>202</v>
      </c>
    </row>
    <row r="22" spans="15:16">
      <c r="O22" s="14" t="s">
        <v>131</v>
      </c>
      <c r="P22" s="14" t="s">
        <v>203</v>
      </c>
    </row>
    <row r="23" spans="15:16">
      <c r="O23" s="14" t="s">
        <v>143</v>
      </c>
      <c r="P23" s="14" t="s">
        <v>204</v>
      </c>
    </row>
    <row r="24" spans="15:16">
      <c r="O24" s="14" t="s">
        <v>153</v>
      </c>
      <c r="P24" s="14" t="s">
        <v>205</v>
      </c>
    </row>
    <row r="25" spans="15:16">
      <c r="O25" s="14" t="s">
        <v>124</v>
      </c>
      <c r="P25" s="14" t="s">
        <v>206</v>
      </c>
    </row>
    <row r="26" spans="15:16">
      <c r="O26" s="14" t="s">
        <v>167</v>
      </c>
      <c r="P26" s="14" t="s">
        <v>207</v>
      </c>
    </row>
    <row r="27" spans="15:16">
      <c r="O27" s="14" t="s">
        <v>208</v>
      </c>
      <c r="P27" s="14" t="s">
        <v>209</v>
      </c>
    </row>
    <row r="28" spans="15:16">
      <c r="O28" s="14" t="s">
        <v>99</v>
      </c>
      <c r="P28" s="14" t="s">
        <v>210</v>
      </c>
    </row>
    <row r="29" spans="15:16">
      <c r="O29" s="14" t="s">
        <v>100</v>
      </c>
      <c r="P29" s="14" t="s">
        <v>211</v>
      </c>
    </row>
    <row r="30" spans="15:16">
      <c r="O30" s="14" t="s">
        <v>101</v>
      </c>
      <c r="P30" s="14" t="s">
        <v>212</v>
      </c>
    </row>
    <row r="31" spans="15:16">
      <c r="O31" s="14" t="s">
        <v>102</v>
      </c>
      <c r="P31" s="14" t="s">
        <v>213</v>
      </c>
    </row>
    <row r="32" spans="15:16">
      <c r="O32" s="14" t="s">
        <v>103</v>
      </c>
      <c r="P32" s="14" t="s">
        <v>214</v>
      </c>
    </row>
    <row r="33" spans="15:16">
      <c r="O33" s="14" t="s">
        <v>104</v>
      </c>
      <c r="P33" s="14" t="s">
        <v>215</v>
      </c>
    </row>
    <row r="34" spans="15:16">
      <c r="P34" s="14" t="s">
        <v>216</v>
      </c>
    </row>
    <row r="35" spans="15:16">
      <c r="P35" s="14" t="s">
        <v>217</v>
      </c>
    </row>
    <row r="36" spans="15:16">
      <c r="P36" s="14" t="s">
        <v>218</v>
      </c>
    </row>
    <row r="37" spans="15:16">
      <c r="P37" s="14" t="s">
        <v>219</v>
      </c>
    </row>
    <row r="38" spans="15:16">
      <c r="P38" s="14" t="s">
        <v>220</v>
      </c>
    </row>
    <row r="39" spans="15:16">
      <c r="P39" s="14" t="s">
        <v>221</v>
      </c>
    </row>
    <row r="40" spans="15:16">
      <c r="P40" s="14" t="s">
        <v>222</v>
      </c>
    </row>
    <row r="41" spans="15:16">
      <c r="P41" s="14" t="s">
        <v>223</v>
      </c>
    </row>
    <row r="42" spans="15:16">
      <c r="P42" s="14" t="s">
        <v>224</v>
      </c>
    </row>
    <row r="43" spans="15:16">
      <c r="P43" s="14" t="s">
        <v>225</v>
      </c>
    </row>
    <row r="44" spans="15:16">
      <c r="P44" s="14" t="s">
        <v>226</v>
      </c>
    </row>
    <row r="45" spans="15:16">
      <c r="P45" s="14" t="s">
        <v>227</v>
      </c>
    </row>
    <row r="46" spans="15:16">
      <c r="P46" s="14" t="s">
        <v>143</v>
      </c>
    </row>
    <row r="47" spans="15:16">
      <c r="P47" s="14" t="s">
        <v>228</v>
      </c>
    </row>
    <row r="48" spans="15:16">
      <c r="P48" s="14" t="s">
        <v>229</v>
      </c>
    </row>
    <row r="49" spans="16:16">
      <c r="P49" s="14" t="s">
        <v>101</v>
      </c>
    </row>
    <row r="50" spans="16:16">
      <c r="P50" s="14" t="s">
        <v>230</v>
      </c>
    </row>
    <row r="51" spans="16:16">
      <c r="P51" s="14" t="s">
        <v>231</v>
      </c>
    </row>
    <row r="52" spans="16:16">
      <c r="P52" s="14" t="s">
        <v>232</v>
      </c>
    </row>
    <row r="53" spans="16:16">
      <c r="P53" s="14" t="s">
        <v>233</v>
      </c>
    </row>
    <row r="54" spans="16:16">
      <c r="P54" s="14" t="s">
        <v>234</v>
      </c>
    </row>
    <row r="55" spans="16:16">
      <c r="P55" s="14" t="s">
        <v>235</v>
      </c>
    </row>
    <row r="56" spans="16:16">
      <c r="P56" s="14" t="s">
        <v>236</v>
      </c>
    </row>
    <row r="57" spans="16:16">
      <c r="P57" s="14" t="s">
        <v>237</v>
      </c>
    </row>
    <row r="58" spans="16:16">
      <c r="P58" s="14" t="s">
        <v>238</v>
      </c>
    </row>
    <row r="59" spans="16:16">
      <c r="P59" s="14" t="s">
        <v>239</v>
      </c>
    </row>
    <row r="60" spans="16:16">
      <c r="P60" s="14" t="s">
        <v>240</v>
      </c>
    </row>
    <row r="61" spans="16:16">
      <c r="P61" s="14" t="s">
        <v>139</v>
      </c>
    </row>
    <row r="62" spans="16:16">
      <c r="P62" s="14" t="s">
        <v>241</v>
      </c>
    </row>
    <row r="63" spans="16:16">
      <c r="P63" s="14" t="s">
        <v>242</v>
      </c>
    </row>
    <row r="64" spans="16:16">
      <c r="P64" s="14" t="s">
        <v>243</v>
      </c>
    </row>
    <row r="65" spans="16:16">
      <c r="P65" s="14" t="s">
        <v>244</v>
      </c>
    </row>
    <row r="66" spans="16:16">
      <c r="P66" s="14" t="s">
        <v>245</v>
      </c>
    </row>
    <row r="67" spans="16:16">
      <c r="P67" s="14" t="s">
        <v>89</v>
      </c>
    </row>
    <row r="68" spans="16:16">
      <c r="P68" s="14" t="s">
        <v>246</v>
      </c>
    </row>
    <row r="69" spans="16:16">
      <c r="P69" s="14" t="s">
        <v>247</v>
      </c>
    </row>
    <row r="70" spans="16:16">
      <c r="P70" s="14" t="s">
        <v>248</v>
      </c>
    </row>
    <row r="71" spans="16:16">
      <c r="P71" s="14" t="s">
        <v>249</v>
      </c>
    </row>
    <row r="72" spans="16:16">
      <c r="P72" s="14" t="s">
        <v>250</v>
      </c>
    </row>
    <row r="73" spans="16:16">
      <c r="P73" s="14" t="s">
        <v>100</v>
      </c>
    </row>
    <row r="74" spans="16:16">
      <c r="P74" s="14" t="s">
        <v>251</v>
      </c>
    </row>
    <row r="75" spans="16:16">
      <c r="P75" s="14" t="s">
        <v>44</v>
      </c>
    </row>
    <row r="76" spans="16:16">
      <c r="P76" s="14" t="s">
        <v>252</v>
      </c>
    </row>
    <row r="77" spans="16:16">
      <c r="P77" s="14" t="s">
        <v>253</v>
      </c>
    </row>
    <row r="78" spans="16:16">
      <c r="P78" s="14" t="s">
        <v>254</v>
      </c>
    </row>
    <row r="79" spans="16:16">
      <c r="P79" s="14" t="s">
        <v>255</v>
      </c>
    </row>
    <row r="80" spans="16:16">
      <c r="P80" s="14" t="s">
        <v>256</v>
      </c>
    </row>
    <row r="81" spans="16:16">
      <c r="P81" s="14" t="s">
        <v>257</v>
      </c>
    </row>
    <row r="82" spans="16:16">
      <c r="P82" s="14" t="s">
        <v>258</v>
      </c>
    </row>
    <row r="83" spans="16:16">
      <c r="P83" s="14" t="s">
        <v>259</v>
      </c>
    </row>
    <row r="84" spans="16:16">
      <c r="P84" s="14" t="s">
        <v>260</v>
      </c>
    </row>
    <row r="85" spans="16:16">
      <c r="P85" s="14" t="s">
        <v>137</v>
      </c>
    </row>
    <row r="86" spans="16:16">
      <c r="P86" s="14" t="s">
        <v>261</v>
      </c>
    </row>
    <row r="87" spans="16:16">
      <c r="P87" s="14" t="s">
        <v>262</v>
      </c>
    </row>
    <row r="88" spans="16:16">
      <c r="P88" s="14" t="s">
        <v>123</v>
      </c>
    </row>
    <row r="89" spans="16:16">
      <c r="P89" s="14" t="s">
        <v>263</v>
      </c>
    </row>
    <row r="90" spans="16:16">
      <c r="P90" s="14" t="s">
        <v>264</v>
      </c>
    </row>
    <row r="91" spans="16:16">
      <c r="P91" s="14" t="s">
        <v>265</v>
      </c>
    </row>
    <row r="92" spans="16:16">
      <c r="P92" s="14" t="s">
        <v>266</v>
      </c>
    </row>
    <row r="93" spans="16:16">
      <c r="P93" s="14" t="s">
        <v>267</v>
      </c>
    </row>
    <row r="94" spans="16:16">
      <c r="P94" s="14" t="s">
        <v>268</v>
      </c>
    </row>
    <row r="95" spans="16:16">
      <c r="P95" s="14" t="s">
        <v>148</v>
      </c>
    </row>
    <row r="96" spans="16:16">
      <c r="P96" s="14" t="s">
        <v>269</v>
      </c>
    </row>
    <row r="97" spans="16:16">
      <c r="P97" s="14" t="s">
        <v>270</v>
      </c>
    </row>
    <row r="98" spans="16:16">
      <c r="P98" s="14" t="s">
        <v>271</v>
      </c>
    </row>
    <row r="99" spans="16:16">
      <c r="P99" s="14" t="s">
        <v>272</v>
      </c>
    </row>
    <row r="100" spans="16:16">
      <c r="P100" s="14" t="s">
        <v>273</v>
      </c>
    </row>
    <row r="101" spans="16:16">
      <c r="P101" s="14" t="s">
        <v>274</v>
      </c>
    </row>
    <row r="102" spans="16:16">
      <c r="P102" s="14" t="s">
        <v>275</v>
      </c>
    </row>
    <row r="103" spans="16:16">
      <c r="P103" s="14" t="s">
        <v>276</v>
      </c>
    </row>
    <row r="104" spans="16:16">
      <c r="P104" s="14" t="s">
        <v>277</v>
      </c>
    </row>
    <row r="105" spans="16:16">
      <c r="P105" s="14" t="s">
        <v>278</v>
      </c>
    </row>
    <row r="106" spans="16:16">
      <c r="P106" s="14" t="s">
        <v>279</v>
      </c>
    </row>
    <row r="107" spans="16:16">
      <c r="P107" s="14" t="s">
        <v>280</v>
      </c>
    </row>
    <row r="108" spans="16:16">
      <c r="P108" s="14" t="s">
        <v>281</v>
      </c>
    </row>
    <row r="109" spans="16:16">
      <c r="P109" s="14" t="s">
        <v>282</v>
      </c>
    </row>
    <row r="110" spans="16:16">
      <c r="P110" s="14" t="s">
        <v>283</v>
      </c>
    </row>
    <row r="111" spans="16:16">
      <c r="P111" s="14" t="s">
        <v>284</v>
      </c>
    </row>
    <row r="112" spans="16:16">
      <c r="P112" s="14" t="s">
        <v>285</v>
      </c>
    </row>
    <row r="113" spans="16:16">
      <c r="P113" s="14" t="s">
        <v>286</v>
      </c>
    </row>
    <row r="114" spans="16:16">
      <c r="P114" s="14" t="s">
        <v>287</v>
      </c>
    </row>
    <row r="115" spans="16:16">
      <c r="P115" s="14" t="s">
        <v>288</v>
      </c>
    </row>
    <row r="116" spans="16:16">
      <c r="P116" s="14" t="s">
        <v>289</v>
      </c>
    </row>
    <row r="117" spans="16:16">
      <c r="P117" s="14" t="s">
        <v>290</v>
      </c>
    </row>
    <row r="118" spans="16:16">
      <c r="P118" s="14" t="s">
        <v>208</v>
      </c>
    </row>
    <row r="119" spans="16:16">
      <c r="P119" s="14" t="s">
        <v>291</v>
      </c>
    </row>
    <row r="120" spans="16:16">
      <c r="P120" s="14" t="s">
        <v>292</v>
      </c>
    </row>
    <row r="121" spans="16:16">
      <c r="P121" s="14" t="s">
        <v>293</v>
      </c>
    </row>
    <row r="122" spans="16:16">
      <c r="P122" s="14" t="s">
        <v>294</v>
      </c>
    </row>
    <row r="123" spans="16:16">
      <c r="P123" s="14" t="s">
        <v>295</v>
      </c>
    </row>
    <row r="124" spans="16:16">
      <c r="P124" s="14" t="s">
        <v>296</v>
      </c>
    </row>
    <row r="125" spans="16:16">
      <c r="P125" s="14" t="s">
        <v>174</v>
      </c>
    </row>
    <row r="126" spans="16:16">
      <c r="P126" s="14" t="s">
        <v>170</v>
      </c>
    </row>
    <row r="127" spans="16:16">
      <c r="P127" s="14" t="s">
        <v>297</v>
      </c>
    </row>
    <row r="128" spans="16:16">
      <c r="P128" s="14" t="s">
        <v>298</v>
      </c>
    </row>
    <row r="129" spans="16:16">
      <c r="P129" s="14" t="s">
        <v>299</v>
      </c>
    </row>
    <row r="130" spans="16:16">
      <c r="P130" s="14" t="s">
        <v>300</v>
      </c>
    </row>
    <row r="131" spans="16:16">
      <c r="P131" s="14" t="s">
        <v>301</v>
      </c>
    </row>
    <row r="132" spans="16:16">
      <c r="P132" s="14" t="s">
        <v>302</v>
      </c>
    </row>
    <row r="133" spans="16:16">
      <c r="P133" s="14" t="s">
        <v>303</v>
      </c>
    </row>
    <row r="134" spans="16:16">
      <c r="P134" s="14" t="s">
        <v>185</v>
      </c>
    </row>
    <row r="135" spans="16:16">
      <c r="P135" s="14" t="s">
        <v>304</v>
      </c>
    </row>
    <row r="136" spans="16:16">
      <c r="P136" s="14" t="s">
        <v>305</v>
      </c>
    </row>
    <row r="137" spans="16:16">
      <c r="P137" s="14" t="s">
        <v>306</v>
      </c>
    </row>
    <row r="138" spans="16:16">
      <c r="P138" s="14" t="s">
        <v>307</v>
      </c>
    </row>
    <row r="139" spans="16:16">
      <c r="P139" s="14" t="s">
        <v>188</v>
      </c>
    </row>
    <row r="140" spans="16:16">
      <c r="P140" s="14" t="s">
        <v>113</v>
      </c>
    </row>
    <row r="141" spans="16:16">
      <c r="P141" s="14" t="s">
        <v>308</v>
      </c>
    </row>
    <row r="142" spans="16:16">
      <c r="P142" s="14" t="s">
        <v>309</v>
      </c>
    </row>
    <row r="143" spans="16:16">
      <c r="P143" s="14" t="s">
        <v>310</v>
      </c>
    </row>
    <row r="144" spans="16:16">
      <c r="P144" s="14" t="s">
        <v>311</v>
      </c>
    </row>
    <row r="145" spans="16:16">
      <c r="P145" s="14" t="s">
        <v>312</v>
      </c>
    </row>
    <row r="146" spans="16:16">
      <c r="P146" s="14" t="s">
        <v>313</v>
      </c>
    </row>
    <row r="147" spans="16:16">
      <c r="P147" s="14" t="s">
        <v>314</v>
      </c>
    </row>
    <row r="148" spans="16:16">
      <c r="P148" s="14" t="s">
        <v>315</v>
      </c>
    </row>
    <row r="149" spans="16:16">
      <c r="P149" s="14" t="s">
        <v>196</v>
      </c>
    </row>
    <row r="150" spans="16:16">
      <c r="P150" s="14" t="s">
        <v>316</v>
      </c>
    </row>
    <row r="151" spans="16:16">
      <c r="P151" s="14" t="s">
        <v>317</v>
      </c>
    </row>
    <row r="152" spans="16:16">
      <c r="P152" s="14" t="s">
        <v>18</v>
      </c>
    </row>
    <row r="153" spans="16:16">
      <c r="P153" s="14" t="s">
        <v>318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L45"/>
  <sheetViews>
    <sheetView workbookViewId="0">
      <selection activeCell="H6" sqref="H6:L35"/>
    </sheetView>
  </sheetViews>
  <sheetFormatPr defaultRowHeight="15"/>
  <cols>
    <col min="1" max="1" width="4.5703125" style="36" bestFit="1" customWidth="1"/>
    <col min="2" max="2" width="13.5703125" bestFit="1" customWidth="1"/>
    <col min="3" max="3" width="24.7109375" bestFit="1" customWidth="1"/>
    <col min="4" max="6" width="12" bestFit="1" customWidth="1"/>
    <col min="7" max="7" width="11.85546875" style="51" bestFit="1" customWidth="1"/>
    <col min="8" max="12" width="9.140625" style="39"/>
  </cols>
  <sheetData>
    <row r="1" spans="1:12">
      <c r="A1" s="183"/>
      <c r="B1" s="27"/>
      <c r="C1" s="27"/>
      <c r="D1" s="178" t="s">
        <v>119</v>
      </c>
      <c r="E1" s="178" t="s">
        <v>143</v>
      </c>
      <c r="F1" s="178" t="s">
        <v>153</v>
      </c>
      <c r="G1" s="127"/>
      <c r="H1" s="104"/>
      <c r="I1" s="104"/>
      <c r="J1" s="104"/>
      <c r="K1" s="104"/>
      <c r="L1" s="104"/>
    </row>
    <row r="2" spans="1:12">
      <c r="A2" s="183"/>
      <c r="B2" s="27"/>
      <c r="C2" s="27"/>
      <c r="D2" s="178" t="s">
        <v>12</v>
      </c>
      <c r="E2" s="178" t="s">
        <v>12</v>
      </c>
      <c r="F2" s="178" t="s">
        <v>12</v>
      </c>
      <c r="G2" s="127"/>
      <c r="H2" s="104"/>
      <c r="I2" s="104"/>
      <c r="J2" s="104"/>
      <c r="K2" s="104"/>
      <c r="L2" s="104"/>
    </row>
    <row r="3" spans="1:12" s="36" customFormat="1">
      <c r="B3" s="27"/>
      <c r="C3" s="27"/>
      <c r="D3" s="178"/>
      <c r="E3" s="178"/>
      <c r="F3" s="178"/>
      <c r="G3" s="127"/>
      <c r="H3" s="104"/>
      <c r="I3" s="104"/>
      <c r="J3" s="104"/>
      <c r="K3" s="104"/>
      <c r="L3" s="104"/>
    </row>
    <row r="4" spans="1:12" s="36" customFormat="1">
      <c r="B4" s="115"/>
      <c r="C4" s="115"/>
      <c r="D4" s="220"/>
      <c r="E4" s="220"/>
      <c r="F4" s="220"/>
      <c r="G4" s="127"/>
      <c r="H4" s="104"/>
      <c r="I4" s="104"/>
      <c r="J4" s="104"/>
      <c r="K4" s="104"/>
      <c r="L4" s="104"/>
    </row>
    <row r="5" spans="1:12" s="51" customFormat="1">
      <c r="A5" s="27" t="s">
        <v>4</v>
      </c>
      <c r="B5" s="27" t="s">
        <v>635</v>
      </c>
      <c r="C5" s="27" t="s">
        <v>636</v>
      </c>
      <c r="D5" s="178" t="s">
        <v>649</v>
      </c>
      <c r="E5" s="178" t="s">
        <v>650</v>
      </c>
      <c r="F5" s="178" t="s">
        <v>651</v>
      </c>
      <c r="G5" s="147" t="s">
        <v>637</v>
      </c>
      <c r="H5" s="116" t="s">
        <v>628</v>
      </c>
      <c r="I5" s="116" t="s">
        <v>626</v>
      </c>
      <c r="J5" s="116" t="s">
        <v>627</v>
      </c>
      <c r="K5" s="116" t="s">
        <v>624</v>
      </c>
      <c r="L5" s="117" t="s">
        <v>625</v>
      </c>
    </row>
    <row r="6" spans="1:12">
      <c r="A6" s="27">
        <v>0</v>
      </c>
      <c r="B6" s="32" t="s">
        <v>12</v>
      </c>
      <c r="C6" s="32" t="e">
        <f ca="1">_xll.BDP(B6,"short name")</f>
        <v>#NAME?</v>
      </c>
      <c r="D6" s="194">
        <v>0</v>
      </c>
      <c r="E6" s="194">
        <v>0</v>
      </c>
      <c r="F6" s="194">
        <v>0.96533429574295737</v>
      </c>
      <c r="G6" s="144"/>
      <c r="H6" s="102">
        <v>0.77</v>
      </c>
      <c r="I6" s="102">
        <v>0.73772433540583771</v>
      </c>
      <c r="J6" s="102">
        <v>-4.5199999999999996</v>
      </c>
      <c r="K6" s="102">
        <v>-1.7489662340875349</v>
      </c>
      <c r="L6" s="118">
        <v>-1.7761296851933877</v>
      </c>
    </row>
    <row r="7" spans="1:12">
      <c r="A7" s="27">
        <v>0</v>
      </c>
      <c r="B7" s="32" t="s">
        <v>90</v>
      </c>
      <c r="C7" s="32" t="e">
        <f ca="1">_xll.BDP(B7,"short name")</f>
        <v>#NAME?</v>
      </c>
      <c r="D7" s="194">
        <v>1.8257036930071837</v>
      </c>
      <c r="E7" s="194">
        <v>0.79799875835275591</v>
      </c>
      <c r="F7" s="194">
        <v>0.5061436571553749</v>
      </c>
      <c r="G7" s="144"/>
      <c r="H7" s="102">
        <v>0.27</v>
      </c>
      <c r="I7" s="102">
        <v>0.43012075209073908</v>
      </c>
      <c r="J7" s="102">
        <v>-5.3250000000000002</v>
      </c>
      <c r="K7" s="102">
        <v>-2.3190592223954218</v>
      </c>
      <c r="L7" s="118">
        <v>-3.15881591919252</v>
      </c>
    </row>
    <row r="8" spans="1:12">
      <c r="A8" s="27">
        <v>0</v>
      </c>
      <c r="B8" s="33" t="s">
        <v>80</v>
      </c>
      <c r="C8" s="33" t="e">
        <f ca="1">_xll.BDP(B8,"short name")</f>
        <v>#NAME?</v>
      </c>
      <c r="D8" s="194">
        <v>-0.64052217336969752</v>
      </c>
      <c r="E8" s="194">
        <v>-0.5960998015353588</v>
      </c>
      <c r="F8" s="194">
        <v>0</v>
      </c>
      <c r="G8" s="144"/>
      <c r="H8" s="102">
        <v>-0.84</v>
      </c>
      <c r="I8" s="102">
        <v>-0.90934732747640168</v>
      </c>
      <c r="J8" s="102">
        <v>2.7199999999999998</v>
      </c>
      <c r="K8" s="102">
        <v>1.7827005075540701</v>
      </c>
      <c r="L8" s="118">
        <v>-0.41137184117454456</v>
      </c>
    </row>
    <row r="9" spans="1:12">
      <c r="A9" s="27">
        <v>0</v>
      </c>
      <c r="B9" s="32" t="s">
        <v>371</v>
      </c>
      <c r="C9" s="32" t="e">
        <f ca="1">_xll.BDP(B9,"short name")</f>
        <v>#NAME?</v>
      </c>
      <c r="D9" s="194">
        <v>0</v>
      </c>
      <c r="E9" s="194">
        <v>-0.23692219131908643</v>
      </c>
      <c r="F9" s="194">
        <v>-0.5421309434873669</v>
      </c>
      <c r="G9" s="144"/>
      <c r="H9" s="102">
        <v>0.52390000000000003</v>
      </c>
      <c r="I9" s="102">
        <v>0.53273408667854583</v>
      </c>
      <c r="J9" s="102">
        <v>-3.8997999999999999</v>
      </c>
      <c r="K9" s="102">
        <v>-1.724334963309746</v>
      </c>
      <c r="L9" s="118">
        <v>-2.6811353536496028</v>
      </c>
    </row>
    <row r="10" spans="1:12">
      <c r="A10" s="27">
        <v>0</v>
      </c>
      <c r="B10" s="32" t="s">
        <v>11</v>
      </c>
      <c r="C10" s="32" t="e">
        <f ca="1">_xll.BDP(B10,"short name")</f>
        <v>#NAME?</v>
      </c>
      <c r="D10" s="194">
        <v>0.44460126747644901</v>
      </c>
      <c r="E10" s="194">
        <v>0</v>
      </c>
      <c r="F10" s="194">
        <v>0</v>
      </c>
      <c r="G10" s="144"/>
      <c r="H10" s="102">
        <v>0.51</v>
      </c>
      <c r="I10" s="102">
        <v>0.58754256194675969</v>
      </c>
      <c r="J10" s="102">
        <v>-2.65</v>
      </c>
      <c r="K10" s="102">
        <v>-1.7375803392271822</v>
      </c>
      <c r="L10" s="118">
        <v>-0.14502006115638613</v>
      </c>
    </row>
    <row r="11" spans="1:12">
      <c r="A11" s="27">
        <v>0</v>
      </c>
      <c r="B11" s="32" t="s">
        <v>368</v>
      </c>
      <c r="C11" s="32" t="e">
        <f ca="1">_xll.BDP(B11,"short name")</f>
        <v>#NAME?</v>
      </c>
      <c r="D11" s="194">
        <v>0</v>
      </c>
      <c r="E11" s="194">
        <v>0</v>
      </c>
      <c r="F11" s="194">
        <v>0</v>
      </c>
      <c r="G11" s="144"/>
      <c r="H11" s="102">
        <v>1.1051</v>
      </c>
      <c r="I11" s="102">
        <v>0.87834343652731095</v>
      </c>
      <c r="J11" s="102">
        <v>-5.6281999999999996</v>
      </c>
      <c r="K11" s="102">
        <v>-2.155333761739878</v>
      </c>
      <c r="L11" s="118">
        <v>-3.2596241369176484</v>
      </c>
    </row>
    <row r="12" spans="1:12">
      <c r="A12" s="27">
        <v>0</v>
      </c>
      <c r="B12" s="32" t="s">
        <v>369</v>
      </c>
      <c r="C12" s="32" t="e">
        <f ca="1">_xll.BDP(B12,"short name")</f>
        <v>#NAME?</v>
      </c>
      <c r="D12" s="194">
        <v>0</v>
      </c>
      <c r="E12" s="194">
        <v>0</v>
      </c>
      <c r="F12" s="194">
        <v>0</v>
      </c>
      <c r="G12" s="144"/>
      <c r="H12" s="102">
        <v>1.3315000000000001</v>
      </c>
      <c r="I12" s="102">
        <v>1.1624854396398667</v>
      </c>
      <c r="J12" s="102">
        <v>-2.5739999999999998</v>
      </c>
      <c r="K12" s="102">
        <v>-1.0319045767562576</v>
      </c>
      <c r="L12" s="118">
        <v>-0.86491560656274769</v>
      </c>
    </row>
    <row r="13" spans="1:12">
      <c r="A13" s="27">
        <v>0</v>
      </c>
      <c r="B13" s="32" t="s">
        <v>16</v>
      </c>
      <c r="C13" s="32" t="e">
        <f ca="1">_xll.BDP(B13,"short name")</f>
        <v>#NAME?</v>
      </c>
      <c r="D13" s="194">
        <v>0</v>
      </c>
      <c r="E13" s="194">
        <v>0</v>
      </c>
      <c r="F13" s="194">
        <v>0</v>
      </c>
      <c r="G13" s="144"/>
      <c r="H13" s="102">
        <v>-0.69</v>
      </c>
      <c r="I13" s="102">
        <v>-1.0661899901699086</v>
      </c>
      <c r="J13" s="102">
        <v>-1.1100000000000001</v>
      </c>
      <c r="K13" s="102">
        <v>-1.0288764569837994</v>
      </c>
      <c r="L13" s="118">
        <v>-4.7319815179301589E-2</v>
      </c>
    </row>
    <row r="14" spans="1:12">
      <c r="A14" s="27">
        <v>0</v>
      </c>
      <c r="B14" s="32" t="s">
        <v>91</v>
      </c>
      <c r="C14" s="32" t="e">
        <f ca="1">_xll.BDP(B14,"short name")</f>
        <v>#NAME?</v>
      </c>
      <c r="D14" s="194">
        <v>0</v>
      </c>
      <c r="E14" s="194">
        <v>0.52903186938223745</v>
      </c>
      <c r="F14" s="194">
        <v>0</v>
      </c>
      <c r="G14" s="144"/>
      <c r="H14" s="102">
        <v>1.155</v>
      </c>
      <c r="I14" s="102">
        <v>2.1254779329607509</v>
      </c>
      <c r="J14" s="102">
        <v>2.4740000000000002</v>
      </c>
      <c r="K14" s="102">
        <v>1.7138519272239159</v>
      </c>
      <c r="L14" s="118">
        <v>1.7001604795601439</v>
      </c>
    </row>
    <row r="15" spans="1:12">
      <c r="A15" s="27">
        <v>0</v>
      </c>
      <c r="B15" s="32" t="s">
        <v>15</v>
      </c>
      <c r="C15" s="32" t="e">
        <f ca="1">_xll.BDP(B15,"short name")</f>
        <v>#NAME?</v>
      </c>
      <c r="D15" s="194">
        <v>-0.81897640723865162</v>
      </c>
      <c r="E15" s="194">
        <v>-0.44973121929374743</v>
      </c>
      <c r="F15" s="194">
        <v>0</v>
      </c>
      <c r="G15" s="144"/>
      <c r="H15" s="102">
        <v>0.16</v>
      </c>
      <c r="I15" s="102">
        <v>0.11430198815623521</v>
      </c>
      <c r="J15" s="102">
        <v>-0.34</v>
      </c>
      <c r="K15" s="102">
        <v>-0.26321237909984696</v>
      </c>
      <c r="L15" s="118">
        <v>1.3396829201842353</v>
      </c>
    </row>
    <row r="16" spans="1:12">
      <c r="A16" s="27">
        <v>0</v>
      </c>
      <c r="B16" s="32" t="s">
        <v>22</v>
      </c>
      <c r="C16" s="32" t="e">
        <f ca="1">_xll.BDP(B16,"short name")</f>
        <v>#NAME?</v>
      </c>
      <c r="D16" s="194">
        <v>0</v>
      </c>
      <c r="E16" s="194">
        <v>0</v>
      </c>
      <c r="F16" s="194">
        <v>0</v>
      </c>
      <c r="G16" s="144"/>
      <c r="H16" s="102">
        <v>2.7300000000000001E-2</v>
      </c>
      <c r="I16" s="102">
        <v>-5.5885544506089686E-2</v>
      </c>
      <c r="J16" s="102">
        <v>-0.24</v>
      </c>
      <c r="K16" s="102">
        <v>-0.63362885598718965</v>
      </c>
      <c r="L16" s="118">
        <v>0.86362790806082113</v>
      </c>
    </row>
    <row r="17" spans="1:12">
      <c r="A17" s="27">
        <v>0</v>
      </c>
      <c r="B17" s="32" t="s">
        <v>581</v>
      </c>
      <c r="C17" s="32" t="e">
        <f ca="1">_xll.BDP(B17,"short name")</f>
        <v>#NAME?</v>
      </c>
      <c r="D17" s="194">
        <v>0</v>
      </c>
      <c r="E17" s="194">
        <v>0</v>
      </c>
      <c r="F17" s="194">
        <v>0</v>
      </c>
      <c r="G17" s="144"/>
      <c r="H17" s="102">
        <v>8.1100000000000005E-2</v>
      </c>
      <c r="I17" s="102">
        <v>-9.1448507398965359E-3</v>
      </c>
      <c r="J17" s="102">
        <v>1.85</v>
      </c>
      <c r="K17" s="102">
        <v>1.5296811556134935</v>
      </c>
      <c r="L17" s="118">
        <v>1.4924978317633402</v>
      </c>
    </row>
    <row r="18" spans="1:12">
      <c r="A18" s="27">
        <v>0</v>
      </c>
      <c r="B18" s="32" t="s">
        <v>580</v>
      </c>
      <c r="C18" s="32" t="e">
        <f ca="1">_xll.BDP(B18,"short name")</f>
        <v>#NAME?</v>
      </c>
      <c r="D18" s="194">
        <v>0</v>
      </c>
      <c r="E18" s="194">
        <v>0</v>
      </c>
      <c r="F18" s="194">
        <v>0</v>
      </c>
      <c r="G18" s="144"/>
      <c r="H18" s="102">
        <v>2.9499999999999998E-2</v>
      </c>
      <c r="I18" s="102">
        <v>-6.1765692812215896E-2</v>
      </c>
      <c r="J18" s="102">
        <v>2.7</v>
      </c>
      <c r="K18" s="102">
        <v>2.140576490457351</v>
      </c>
      <c r="L18" s="118">
        <v>2.1959342139668281</v>
      </c>
    </row>
    <row r="19" spans="1:12">
      <c r="A19" s="27">
        <v>0</v>
      </c>
      <c r="B19" s="32" t="s">
        <v>20</v>
      </c>
      <c r="C19" s="32" t="e">
        <f ca="1">_xll.BDP(B19,"short name")</f>
        <v>#NAME?</v>
      </c>
      <c r="D19" s="194">
        <v>0</v>
      </c>
      <c r="E19" s="194">
        <v>-0.74633251675689372</v>
      </c>
      <c r="F19" s="194">
        <v>0</v>
      </c>
      <c r="G19" s="144"/>
      <c r="H19" s="102">
        <v>-0.1789</v>
      </c>
      <c r="I19" s="102">
        <v>-0.90983626011052132</v>
      </c>
      <c r="J19" s="102">
        <v>1.19</v>
      </c>
      <c r="K19" s="102">
        <v>2.3379423802232258</v>
      </c>
      <c r="L19" s="118">
        <v>2.3117835395416253</v>
      </c>
    </row>
    <row r="20" spans="1:12">
      <c r="A20" s="27">
        <v>0</v>
      </c>
      <c r="B20" s="32" t="s">
        <v>21</v>
      </c>
      <c r="C20" s="32" t="e">
        <f ca="1">_xll.BDP(B20,"short name")</f>
        <v>#NAME?</v>
      </c>
      <c r="D20" s="194">
        <v>0</v>
      </c>
      <c r="E20" s="194">
        <v>0</v>
      </c>
      <c r="F20" s="194">
        <v>0</v>
      </c>
      <c r="G20" s="144"/>
      <c r="H20" s="102">
        <v>-0.2203</v>
      </c>
      <c r="I20" s="102">
        <v>-0.52190781561120914</v>
      </c>
      <c r="J20" s="102">
        <v>2.19</v>
      </c>
      <c r="K20" s="102">
        <v>1.8874152285646772</v>
      </c>
      <c r="L20" s="118">
        <v>3.1053097852058422</v>
      </c>
    </row>
    <row r="21" spans="1:12">
      <c r="A21" s="27">
        <v>0</v>
      </c>
      <c r="B21" s="32" t="s">
        <v>582</v>
      </c>
      <c r="C21" s="32" t="e">
        <f ca="1">_xll.BDP(B21,"short name")</f>
        <v>#NAME?</v>
      </c>
      <c r="D21" s="194">
        <v>0</v>
      </c>
      <c r="E21" s="194">
        <v>0</v>
      </c>
      <c r="F21" s="194">
        <v>0</v>
      </c>
      <c r="G21" s="144"/>
      <c r="H21" s="102">
        <v>9.6100000000000005E-2</v>
      </c>
      <c r="I21" s="102">
        <v>0.15121314936386251</v>
      </c>
      <c r="J21" s="102">
        <v>1.2</v>
      </c>
      <c r="K21" s="102">
        <v>1.9855602756923305</v>
      </c>
      <c r="L21" s="118">
        <v>1.7376367726026087</v>
      </c>
    </row>
    <row r="22" spans="1:12">
      <c r="A22" s="27">
        <v>0</v>
      </c>
      <c r="B22" s="32" t="s">
        <v>24</v>
      </c>
      <c r="C22" s="32" t="e">
        <f ca="1">_xll.BDP(B22,"short name")</f>
        <v>#NAME?</v>
      </c>
      <c r="D22" s="194">
        <v>0</v>
      </c>
      <c r="E22" s="194">
        <v>0.79763376287266419</v>
      </c>
      <c r="F22" s="194">
        <v>0</v>
      </c>
      <c r="G22" s="144"/>
      <c r="H22" s="102">
        <v>0.01</v>
      </c>
      <c r="I22" s="102">
        <v>-0.18324039689439933</v>
      </c>
      <c r="J22" s="102">
        <v>1.58</v>
      </c>
      <c r="K22" s="102">
        <v>1.4974937174460536</v>
      </c>
      <c r="L22" s="118">
        <v>1.5362003591520208</v>
      </c>
    </row>
    <row r="23" spans="1:12">
      <c r="A23" s="27">
        <v>0</v>
      </c>
      <c r="B23" s="27" t="s">
        <v>749</v>
      </c>
      <c r="C23" s="27" t="e">
        <f ca="1">_xll.BDP(B23,"short name")</f>
        <v>#NAME?</v>
      </c>
      <c r="D23" s="194">
        <v>0</v>
      </c>
      <c r="E23" s="194">
        <v>0</v>
      </c>
      <c r="F23" s="194">
        <v>0</v>
      </c>
      <c r="G23" s="144"/>
      <c r="H23" s="102">
        <v>-0.2389</v>
      </c>
      <c r="I23" s="102">
        <v>-1.1251347041613091</v>
      </c>
      <c r="J23" s="102">
        <v>-0.2407</v>
      </c>
      <c r="K23" s="102">
        <v>-1.0883990611098069</v>
      </c>
      <c r="L23" s="118">
        <v>-1.3835784817478063</v>
      </c>
    </row>
    <row r="24" spans="1:12">
      <c r="A24" s="27">
        <v>0</v>
      </c>
      <c r="B24" s="32" t="s">
        <v>714</v>
      </c>
      <c r="C24" s="32" t="e">
        <f ca="1">_xll.BDP(B24,"short name")</f>
        <v>#NAME?</v>
      </c>
      <c r="D24" s="194">
        <v>0</v>
      </c>
      <c r="E24" s="194">
        <v>0</v>
      </c>
      <c r="F24" s="194">
        <v>0</v>
      </c>
      <c r="G24" s="144"/>
      <c r="H24" s="102">
        <v>1.1415999999999999</v>
      </c>
      <c r="I24" s="102">
        <v>0.70070785121014922</v>
      </c>
      <c r="J24" s="102">
        <v>-1.3363</v>
      </c>
      <c r="K24" s="102">
        <v>-0.51284069867737814</v>
      </c>
      <c r="L24" s="118">
        <v>-0.56294666741088994</v>
      </c>
    </row>
    <row r="25" spans="1:12" s="53" customFormat="1">
      <c r="A25" s="27">
        <v>1</v>
      </c>
      <c r="B25" s="184" t="s">
        <v>615</v>
      </c>
      <c r="C25" s="33" t="e">
        <f ca="1">_xll.BDP(B25,"name")</f>
        <v>#NAME?</v>
      </c>
      <c r="D25" s="88">
        <v>1.5372710140221119E-2</v>
      </c>
      <c r="E25" s="88">
        <v>0.51341090408776868</v>
      </c>
      <c r="F25" s="88">
        <v>-1.4666893054532318E-2</v>
      </c>
      <c r="G25" s="145"/>
      <c r="H25" s="90">
        <v>-0.47</v>
      </c>
      <c r="I25" s="102">
        <v>-0.60655755966299618</v>
      </c>
      <c r="J25" s="90">
        <v>-0.17</v>
      </c>
      <c r="K25" s="102">
        <v>-0.53312653302268287</v>
      </c>
      <c r="L25" s="91">
        <v>1.6789426484035814</v>
      </c>
    </row>
    <row r="26" spans="1:12" s="53" customFormat="1">
      <c r="A26" s="27">
        <v>0</v>
      </c>
      <c r="B26" s="57" t="s">
        <v>564</v>
      </c>
      <c r="C26" s="57" t="e">
        <f ca="1">_xll.BDP(B26,"name")</f>
        <v>#NAME?</v>
      </c>
      <c r="D26" s="88">
        <v>0</v>
      </c>
      <c r="E26" s="88">
        <v>0</v>
      </c>
      <c r="F26" s="88">
        <v>0</v>
      </c>
      <c r="G26" s="145"/>
      <c r="H26" s="90">
        <v>0.01</v>
      </c>
      <c r="I26" s="102">
        <v>-6.0969949929658963E-2</v>
      </c>
      <c r="J26" s="90">
        <v>-12.79</v>
      </c>
      <c r="K26" s="102">
        <v>-0.95942180828359358</v>
      </c>
      <c r="L26" s="91">
        <v>5.7260234202465884E-2</v>
      </c>
    </row>
    <row r="27" spans="1:12" s="53" customFormat="1">
      <c r="A27" s="27">
        <v>0</v>
      </c>
      <c r="B27" s="57" t="s">
        <v>30</v>
      </c>
      <c r="C27" s="57" t="e">
        <f ca="1">_xll.BDP(B27,"short name")</f>
        <v>#NAME?</v>
      </c>
      <c r="D27" s="88">
        <v>0</v>
      </c>
      <c r="E27" s="88">
        <v>0</v>
      </c>
      <c r="F27" s="88">
        <v>0</v>
      </c>
      <c r="G27" s="145"/>
      <c r="H27" s="90">
        <v>0.74170000000000003</v>
      </c>
      <c r="I27" s="102">
        <v>0.455080870383471</v>
      </c>
      <c r="J27" s="90">
        <v>-1.9548999999999999</v>
      </c>
      <c r="K27" s="102">
        <v>-0.96354827769685414</v>
      </c>
      <c r="L27" s="91">
        <v>0.55639014272554432</v>
      </c>
    </row>
    <row r="28" spans="1:12" s="53" customFormat="1">
      <c r="A28" s="27">
        <v>0</v>
      </c>
      <c r="B28" s="57" t="s">
        <v>583</v>
      </c>
      <c r="C28" s="57" t="e">
        <f ca="1">_xll.BDP(B28,"short name")</f>
        <v>#NAME?</v>
      </c>
      <c r="D28" s="88">
        <v>-0.20629195715228013</v>
      </c>
      <c r="E28" s="88">
        <v>0</v>
      </c>
      <c r="F28" s="88">
        <v>0</v>
      </c>
      <c r="G28" s="145"/>
      <c r="H28" s="90">
        <v>-0.26450000000000001</v>
      </c>
      <c r="I28" s="102">
        <v>-0.24522981492497159</v>
      </c>
      <c r="J28" s="90">
        <v>-5.0377999999999998</v>
      </c>
      <c r="K28" s="102">
        <v>-1.5288857101021216</v>
      </c>
      <c r="L28" s="91">
        <v>0.70880867289623928</v>
      </c>
    </row>
    <row r="29" spans="1:12" s="53" customFormat="1">
      <c r="A29" s="27">
        <v>0</v>
      </c>
      <c r="B29" s="57" t="s">
        <v>69</v>
      </c>
      <c r="C29" s="57" t="e">
        <f ca="1">_xll.BDP(B29,"short name")</f>
        <v>#NAME?</v>
      </c>
      <c r="D29" s="88">
        <v>1.1554817934793378</v>
      </c>
      <c r="E29" s="88">
        <v>0.54641484807891227</v>
      </c>
      <c r="F29" s="88">
        <v>0.53551346748188755</v>
      </c>
      <c r="G29" s="145"/>
      <c r="H29" s="90">
        <v>6.0900000000000003E-2</v>
      </c>
      <c r="I29" s="102">
        <v>-1.6660212939714255E-2</v>
      </c>
      <c r="J29" s="90">
        <v>-4.6458000000000004</v>
      </c>
      <c r="K29" s="102">
        <v>-1.5608785037901893</v>
      </c>
      <c r="L29" s="91">
        <v>0.33611333343589672</v>
      </c>
    </row>
    <row r="30" spans="1:12" s="53" customFormat="1">
      <c r="A30" s="27">
        <v>0</v>
      </c>
      <c r="B30" s="57" t="s">
        <v>40</v>
      </c>
      <c r="C30" s="57" t="e">
        <f ca="1">_xll.BDP(B30,"short name")</f>
        <v>#NAME?</v>
      </c>
      <c r="D30" s="88">
        <v>0</v>
      </c>
      <c r="E30" s="88">
        <v>0</v>
      </c>
      <c r="F30" s="88">
        <v>0</v>
      </c>
      <c r="G30" s="145"/>
      <c r="H30" s="90">
        <v>1.6099999999999999</v>
      </c>
      <c r="I30" s="102">
        <v>0.99239532689774645</v>
      </c>
      <c r="J30" s="90">
        <v>0.96</v>
      </c>
      <c r="K30" s="102">
        <v>-0.99239532689774634</v>
      </c>
      <c r="L30" s="91">
        <v>0.99239532689774645</v>
      </c>
    </row>
    <row r="31" spans="1:12" s="53" customFormat="1">
      <c r="A31" s="27">
        <v>0</v>
      </c>
      <c r="B31" s="57" t="s">
        <v>52</v>
      </c>
      <c r="C31" s="57" t="e">
        <f ca="1">_xll.BDP(B31,"short name")</f>
        <v>#NAME?</v>
      </c>
      <c r="D31" s="88">
        <v>0</v>
      </c>
      <c r="E31" s="88">
        <v>0</v>
      </c>
      <c r="F31" s="88">
        <v>0</v>
      </c>
      <c r="G31" s="145"/>
      <c r="H31" s="90">
        <v>-1.1599999999999999</v>
      </c>
      <c r="I31" s="102">
        <v>-0.99239532689774645</v>
      </c>
      <c r="J31" s="90">
        <v>-3.61</v>
      </c>
      <c r="K31" s="102">
        <v>0.99239532689774634</v>
      </c>
      <c r="L31" s="91">
        <v>-0.99239532689774634</v>
      </c>
    </row>
    <row r="32" spans="1:12" s="53" customFormat="1">
      <c r="A32" s="27">
        <v>0</v>
      </c>
      <c r="B32" s="57" t="s">
        <v>57</v>
      </c>
      <c r="C32" s="57" t="e">
        <f ca="1">_xll.BDP(B32,"short name")</f>
        <v>#NAME?</v>
      </c>
      <c r="D32" s="88">
        <v>0</v>
      </c>
      <c r="E32" s="88">
        <v>0</v>
      </c>
      <c r="F32" s="88">
        <v>0</v>
      </c>
      <c r="G32" s="145"/>
      <c r="H32" s="90">
        <v>1.33</v>
      </c>
      <c r="I32" s="102">
        <v>0.99239532689774645</v>
      </c>
      <c r="J32" s="90">
        <v>-3.35</v>
      </c>
      <c r="K32" s="102">
        <v>-0.99239532689774645</v>
      </c>
      <c r="L32" s="91">
        <v>0.99239532689774645</v>
      </c>
    </row>
    <row r="33" spans="1:12" s="53" customFormat="1">
      <c r="A33" s="27">
        <v>0</v>
      </c>
      <c r="B33" s="57" t="s">
        <v>61</v>
      </c>
      <c r="C33" s="57" t="e">
        <f ca="1">_xll.BDP(B33,"short name")</f>
        <v>#NAME?</v>
      </c>
      <c r="D33" s="88">
        <v>0</v>
      </c>
      <c r="E33" s="88">
        <v>0</v>
      </c>
      <c r="F33" s="88">
        <v>0</v>
      </c>
      <c r="G33" s="145"/>
      <c r="H33" s="90">
        <v>4.29</v>
      </c>
      <c r="I33" s="102">
        <v>0</v>
      </c>
      <c r="J33" s="90">
        <v>1.0900000000000001</v>
      </c>
      <c r="K33" s="102">
        <v>-0.99239532689774645</v>
      </c>
      <c r="L33" s="91">
        <v>0.99239532689774634</v>
      </c>
    </row>
    <row r="34" spans="1:12" s="53" customFormat="1">
      <c r="A34" s="27">
        <v>0</v>
      </c>
      <c r="B34" s="57" t="s">
        <v>65</v>
      </c>
      <c r="C34" s="57" t="e">
        <f ca="1">_xll.BDP(B34,"short name")</f>
        <v>#NAME?</v>
      </c>
      <c r="D34" s="88">
        <v>0</v>
      </c>
      <c r="E34" s="88">
        <v>0</v>
      </c>
      <c r="F34" s="88">
        <v>0</v>
      </c>
      <c r="G34" s="145"/>
      <c r="H34" s="90">
        <v>6.86</v>
      </c>
      <c r="I34" s="102">
        <v>-0.99239532689774645</v>
      </c>
      <c r="J34" s="90">
        <v>4.6899999999999995</v>
      </c>
      <c r="K34" s="102">
        <v>0.99239532689774645</v>
      </c>
      <c r="L34" s="91">
        <v>-0.99239532689774634</v>
      </c>
    </row>
    <row r="35" spans="1:12">
      <c r="A35" s="27">
        <v>0</v>
      </c>
      <c r="B35" s="57" t="s">
        <v>744</v>
      </c>
      <c r="C35" s="57" t="e">
        <f ca="1">_xll.BDP(B35,"short name")</f>
        <v>#NAME?</v>
      </c>
      <c r="D35" s="88">
        <v>0</v>
      </c>
      <c r="E35" s="88">
        <v>0</v>
      </c>
      <c r="F35" s="88">
        <v>0</v>
      </c>
      <c r="H35" s="39">
        <v>0.41699999999999998</v>
      </c>
      <c r="I35" s="39">
        <v>0.14832106710671852</v>
      </c>
      <c r="J35" s="39">
        <v>-6.2312000000000003</v>
      </c>
      <c r="K35" s="39">
        <v>-1.3780812053917879</v>
      </c>
      <c r="L35" s="39">
        <v>0.32937851848706851</v>
      </c>
    </row>
    <row r="36" spans="1:12">
      <c r="B36" s="27"/>
      <c r="C36" s="27"/>
      <c r="D36" s="29"/>
      <c r="E36" s="29"/>
      <c r="F36" s="29"/>
      <c r="G36" s="54"/>
    </row>
    <row r="39" spans="1:12">
      <c r="B39" s="32" t="s">
        <v>95</v>
      </c>
      <c r="C39" s="32" t="e">
        <f ca="1">_xll.BDP(B39,"short name")</f>
        <v>#NAME?</v>
      </c>
      <c r="D39" s="29"/>
      <c r="E39" s="29"/>
      <c r="F39" s="29"/>
      <c r="G39" s="54"/>
    </row>
    <row r="40" spans="1:12">
      <c r="B40" s="32" t="s">
        <v>578</v>
      </c>
      <c r="C40" s="32" t="e">
        <f ca="1">_xll.BDP(B40,"short name")</f>
        <v>#NAME?</v>
      </c>
      <c r="D40" s="29"/>
      <c r="E40" s="29"/>
      <c r="F40" s="29"/>
      <c r="G40" s="54"/>
    </row>
    <row r="41" spans="1:12">
      <c r="B41" s="27" t="s">
        <v>600</v>
      </c>
      <c r="C41" s="27" t="e">
        <f ca="1">_xll.BDP(B41,"short name")</f>
        <v>#NAME?</v>
      </c>
      <c r="D41" s="28"/>
      <c r="E41" s="28"/>
      <c r="F41" s="28"/>
      <c r="G41" s="148"/>
    </row>
    <row r="42" spans="1:12" s="51" customFormat="1">
      <c r="B42" s="56" t="s">
        <v>484</v>
      </c>
      <c r="C42" s="32" t="e">
        <f ca="1">_xll.BDP(B42,"name")</f>
        <v>#NAME?</v>
      </c>
      <c r="D42" s="52"/>
      <c r="E42" s="52"/>
      <c r="F42" s="52"/>
      <c r="G42" s="148"/>
      <c r="H42" s="39"/>
      <c r="I42" s="39"/>
      <c r="J42" s="39"/>
      <c r="K42" s="39"/>
      <c r="L42" s="39"/>
    </row>
    <row r="43" spans="1:12" s="51" customFormat="1">
      <c r="B43" s="56" t="s">
        <v>616</v>
      </c>
      <c r="C43" s="32" t="e">
        <f ca="1">_xll.BDP(B43,"name")</f>
        <v>#NAME?</v>
      </c>
      <c r="D43" s="52"/>
      <c r="E43" s="52"/>
      <c r="F43" s="52"/>
      <c r="G43" s="148"/>
      <c r="H43" s="39"/>
      <c r="I43" s="39"/>
      <c r="J43" s="39"/>
      <c r="K43" s="39"/>
      <c r="L43" s="39"/>
    </row>
    <row r="44" spans="1:12">
      <c r="B44" s="51" t="s">
        <v>634</v>
      </c>
      <c r="C44" s="32" t="e">
        <f ca="1">_xll.BDP(B44,"name")</f>
        <v>#NAME?</v>
      </c>
    </row>
    <row r="45" spans="1:12">
      <c r="A45" s="51"/>
      <c r="B45" s="58" t="s">
        <v>477</v>
      </c>
      <c r="C45" s="27" t="e">
        <f ca="1">_xll.BDP(B45,"short name")</f>
        <v>#NAME?</v>
      </c>
      <c r="D45" s="103"/>
      <c r="E45" s="103"/>
      <c r="F45" s="103"/>
      <c r="G45" s="146"/>
      <c r="H45" s="124"/>
      <c r="I45" s="124"/>
      <c r="J45" s="124"/>
      <c r="K45" s="124"/>
      <c r="L45" s="125"/>
    </row>
  </sheetData>
  <conditionalFormatting sqref="D6:F34 D36:F43 D45:F45">
    <cfRule type="cellIs" dxfId="71" priority="12" operator="equal">
      <formula>0</formula>
    </cfRule>
  </conditionalFormatting>
  <conditionalFormatting sqref="D6:F34 D45:F45 D41:F43">
    <cfRule type="cellIs" dxfId="70" priority="8" operator="equal">
      <formula>0</formula>
    </cfRule>
  </conditionalFormatting>
  <conditionalFormatting sqref="I1:I34 I36:I1048576 K1:K34 K36:K1048576">
    <cfRule type="cellIs" dxfId="69" priority="5" operator="lessThan">
      <formula>-0.8</formula>
    </cfRule>
    <cfRule type="cellIs" dxfId="68" priority="6" operator="greaterThan">
      <formula>0.8</formula>
    </cfRule>
  </conditionalFormatting>
  <conditionalFormatting sqref="D35:F35">
    <cfRule type="cellIs" dxfId="67" priority="2" operator="equal">
      <formula>0</formula>
    </cfRule>
  </conditionalFormatting>
  <conditionalFormatting sqref="D35:F35">
    <cfRule type="cellIs" dxfId="66" priority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M47"/>
  <sheetViews>
    <sheetView workbookViewId="0">
      <selection activeCell="I6" sqref="I6:M41"/>
    </sheetView>
  </sheetViews>
  <sheetFormatPr defaultRowHeight="15"/>
  <cols>
    <col min="1" max="1" width="9.140625" style="63"/>
    <col min="2" max="2" width="14.42578125" style="149" bestFit="1" customWidth="1"/>
    <col min="3" max="3" width="21.7109375" style="63" bestFit="1" customWidth="1"/>
    <col min="4" max="4" width="11.42578125" style="63" bestFit="1" customWidth="1"/>
    <col min="5" max="5" width="11.7109375" style="63" bestFit="1" customWidth="1"/>
    <col min="6" max="6" width="9.42578125" style="63" bestFit="1" customWidth="1"/>
    <col min="7" max="7" width="12.140625" style="63" bestFit="1" customWidth="1"/>
    <col min="8" max="8" width="9.42578125" style="63" customWidth="1"/>
    <col min="9" max="13" width="9.140625" style="64"/>
    <col min="14" max="16384" width="9.140625" style="63"/>
  </cols>
  <sheetData>
    <row r="1" spans="1:13">
      <c r="B1" s="50"/>
      <c r="C1" s="25"/>
      <c r="D1" s="25" t="s">
        <v>125</v>
      </c>
      <c r="E1" s="25" t="s">
        <v>713</v>
      </c>
      <c r="F1" s="154" t="s">
        <v>560</v>
      </c>
      <c r="G1" s="154" t="s">
        <v>572</v>
      </c>
      <c r="H1" s="154"/>
      <c r="I1" s="104"/>
      <c r="J1" s="104"/>
      <c r="K1" s="104"/>
      <c r="L1" s="104"/>
      <c r="M1" s="104"/>
    </row>
    <row r="2" spans="1:13">
      <c r="B2" s="50"/>
      <c r="C2" s="27"/>
      <c r="D2" s="153" t="s">
        <v>11</v>
      </c>
      <c r="E2" s="153" t="s">
        <v>369</v>
      </c>
      <c r="F2" s="153" t="s">
        <v>368</v>
      </c>
      <c r="G2" s="153" t="s">
        <v>368</v>
      </c>
      <c r="H2" s="155"/>
      <c r="I2" s="104"/>
      <c r="J2" s="104"/>
      <c r="K2" s="104"/>
      <c r="L2" s="104"/>
      <c r="M2" s="104"/>
    </row>
    <row r="3" spans="1:13">
      <c r="B3" s="50"/>
      <c r="C3" s="27"/>
      <c r="D3" s="153"/>
      <c r="E3" s="153"/>
      <c r="F3" s="153"/>
      <c r="G3" s="153"/>
      <c r="H3" s="155"/>
      <c r="I3" s="104"/>
      <c r="J3" s="104"/>
      <c r="K3" s="104"/>
      <c r="L3" s="104"/>
      <c r="M3" s="104"/>
    </row>
    <row r="4" spans="1:13">
      <c r="B4" s="50"/>
      <c r="C4" s="115"/>
      <c r="D4" s="153"/>
      <c r="E4" s="153"/>
      <c r="F4" s="153"/>
      <c r="G4" s="153"/>
      <c r="H4" s="155"/>
      <c r="I4" s="104"/>
      <c r="J4" s="104"/>
      <c r="K4" s="104"/>
      <c r="L4" s="104"/>
      <c r="M4" s="104"/>
    </row>
    <row r="5" spans="1:13">
      <c r="B5" s="156" t="s">
        <v>635</v>
      </c>
      <c r="C5" s="107" t="s">
        <v>636</v>
      </c>
      <c r="D5" s="175" t="s">
        <v>659</v>
      </c>
      <c r="E5" s="153" t="s">
        <v>660</v>
      </c>
      <c r="F5" s="153" t="s">
        <v>661</v>
      </c>
      <c r="G5" s="153" t="s">
        <v>662</v>
      </c>
      <c r="H5" s="157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>
      <c r="A6" s="63">
        <v>0</v>
      </c>
      <c r="B6" s="158" t="s">
        <v>12</v>
      </c>
      <c r="C6" s="173" t="e">
        <f ca="1">_xll.BDP(B6,"short name")</f>
        <v>#NAME?</v>
      </c>
      <c r="D6" s="197">
        <v>0</v>
      </c>
      <c r="E6" s="194">
        <v>0</v>
      </c>
      <c r="F6" s="194">
        <v>0</v>
      </c>
      <c r="G6" s="194">
        <v>0</v>
      </c>
      <c r="H6" s="144"/>
      <c r="I6" s="102">
        <v>0.77</v>
      </c>
      <c r="J6" s="102">
        <v>0.73772433540583771</v>
      </c>
      <c r="K6" s="102">
        <v>-4.5199999999999996</v>
      </c>
      <c r="L6" s="102">
        <v>-1.7489662340875349</v>
      </c>
      <c r="M6" s="118">
        <v>-1.7761296851933877</v>
      </c>
    </row>
    <row r="7" spans="1:13">
      <c r="A7" s="63">
        <v>0</v>
      </c>
      <c r="B7" s="158" t="s">
        <v>90</v>
      </c>
      <c r="C7" s="173" t="e">
        <f ca="1">_xll.BDP(B7,"short name")</f>
        <v>#NAME?</v>
      </c>
      <c r="D7" s="197">
        <v>0</v>
      </c>
      <c r="E7" s="194">
        <v>0</v>
      </c>
      <c r="F7" s="194">
        <v>0</v>
      </c>
      <c r="G7" s="194">
        <v>0</v>
      </c>
      <c r="H7" s="144"/>
      <c r="I7" s="102">
        <v>0.27</v>
      </c>
      <c r="J7" s="102">
        <v>0.43012075209073908</v>
      </c>
      <c r="K7" s="102">
        <v>-5.3250000000000002</v>
      </c>
      <c r="L7" s="102">
        <v>-2.3190592223954218</v>
      </c>
      <c r="M7" s="118">
        <v>-3.15881591919252</v>
      </c>
    </row>
    <row r="8" spans="1:13">
      <c r="A8" s="63">
        <v>0</v>
      </c>
      <c r="B8" s="158" t="s">
        <v>80</v>
      </c>
      <c r="C8" s="173" t="e">
        <f ca="1">_xll.BDP(B8,"short name")</f>
        <v>#NAME?</v>
      </c>
      <c r="D8" s="197">
        <v>0</v>
      </c>
      <c r="E8" s="194">
        <v>-0.21478932514585783</v>
      </c>
      <c r="F8" s="194">
        <v>-0.22635592858228099</v>
      </c>
      <c r="G8" s="194">
        <v>0</v>
      </c>
      <c r="H8" s="144"/>
      <c r="I8" s="102">
        <v>-0.84</v>
      </c>
      <c r="J8" s="102">
        <v>-0.90934732747640168</v>
      </c>
      <c r="K8" s="102">
        <v>2.7199999999999998</v>
      </c>
      <c r="L8" s="102">
        <v>1.7827005075540701</v>
      </c>
      <c r="M8" s="118">
        <v>-0.41137184117454456</v>
      </c>
    </row>
    <row r="9" spans="1:13">
      <c r="A9" s="63">
        <v>0</v>
      </c>
      <c r="B9" s="158" t="s">
        <v>371</v>
      </c>
      <c r="C9" s="173" t="e">
        <f ca="1">_xll.BDP(B9,"short name")</f>
        <v>#NAME?</v>
      </c>
      <c r="D9" s="197">
        <v>0</v>
      </c>
      <c r="E9" s="194">
        <v>0.82562939096751675</v>
      </c>
      <c r="F9" s="194">
        <v>0</v>
      </c>
      <c r="G9" s="194">
        <v>0</v>
      </c>
      <c r="H9" s="144"/>
      <c r="I9" s="102">
        <v>0.56950000000000001</v>
      </c>
      <c r="J9" s="102">
        <v>0.56967891378923585</v>
      </c>
      <c r="K9" s="102">
        <v>-3.8125999999999998</v>
      </c>
      <c r="L9" s="102">
        <v>-1.6803984347000849</v>
      </c>
      <c r="M9" s="118">
        <v>-2.659471414750386</v>
      </c>
    </row>
    <row r="10" spans="1:13">
      <c r="A10" s="63">
        <v>0</v>
      </c>
      <c r="B10" s="158" t="s">
        <v>11</v>
      </c>
      <c r="C10" s="173" t="e">
        <f ca="1">_xll.BDP(B10,"short name")</f>
        <v>#NAME?</v>
      </c>
      <c r="D10" s="197">
        <v>1.001892108049556</v>
      </c>
      <c r="E10" s="194">
        <v>0</v>
      </c>
      <c r="F10" s="194">
        <v>0</v>
      </c>
      <c r="G10" s="194">
        <v>0</v>
      </c>
      <c r="H10" s="144"/>
      <c r="I10" s="102">
        <v>0.51</v>
      </c>
      <c r="J10" s="102">
        <v>0.58754256194675969</v>
      </c>
      <c r="K10" s="102">
        <v>-2.65</v>
      </c>
      <c r="L10" s="102">
        <v>-1.7375803392271822</v>
      </c>
      <c r="M10" s="118">
        <v>-0.14502006115638613</v>
      </c>
    </row>
    <row r="11" spans="1:13">
      <c r="A11" s="63">
        <v>0</v>
      </c>
      <c r="B11" s="158" t="s">
        <v>368</v>
      </c>
      <c r="C11" s="173" t="e">
        <f ca="1">_xll.BDP(B11,"short name")</f>
        <v>#NAME?</v>
      </c>
      <c r="D11" s="197">
        <v>0</v>
      </c>
      <c r="E11" s="194">
        <v>0</v>
      </c>
      <c r="F11" s="194">
        <v>0.60560227052873394</v>
      </c>
      <c r="G11" s="194">
        <v>0.95945907876858916</v>
      </c>
      <c r="H11" s="144"/>
      <c r="I11" s="102">
        <v>1.1051</v>
      </c>
      <c r="J11" s="102">
        <v>0.87834343652731095</v>
      </c>
      <c r="K11" s="102">
        <v>-5.5594000000000001</v>
      </c>
      <c r="L11" s="102">
        <v>-2.1284241828290118</v>
      </c>
      <c r="M11" s="118">
        <v>-3.2544110015794008</v>
      </c>
    </row>
    <row r="12" spans="1:13">
      <c r="A12" s="63">
        <v>0</v>
      </c>
      <c r="B12" s="158" t="s">
        <v>369</v>
      </c>
      <c r="C12" s="173" t="e">
        <f ca="1">_xll.BDP(B12,"short name")</f>
        <v>#NAME?</v>
      </c>
      <c r="D12" s="197">
        <v>0</v>
      </c>
      <c r="E12" s="194">
        <v>0</v>
      </c>
      <c r="F12" s="194">
        <v>0</v>
      </c>
      <c r="G12" s="194">
        <v>0</v>
      </c>
      <c r="H12" s="144"/>
      <c r="I12" s="102">
        <v>1.3315000000000001</v>
      </c>
      <c r="J12" s="102">
        <v>1.1624854396398667</v>
      </c>
      <c r="K12" s="102">
        <v>-2.5606999999999998</v>
      </c>
      <c r="L12" s="102">
        <v>-1.0259786699097853</v>
      </c>
      <c r="M12" s="118">
        <v>-0.85868303376010235</v>
      </c>
    </row>
    <row r="13" spans="1:13">
      <c r="A13" s="63">
        <v>0</v>
      </c>
      <c r="B13" s="158" t="s">
        <v>16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0.79485041263571421</v>
      </c>
      <c r="H13" s="144"/>
      <c r="I13" s="102">
        <v>-0.69</v>
      </c>
      <c r="J13" s="102">
        <v>-1.0661899901699086</v>
      </c>
      <c r="K13" s="102">
        <v>-1.1100000000000001</v>
      </c>
      <c r="L13" s="102">
        <v>-1.0288764569837994</v>
      </c>
      <c r="M13" s="118">
        <v>-4.7319815179301589E-2</v>
      </c>
    </row>
    <row r="14" spans="1:13">
      <c r="A14" s="63">
        <v>0</v>
      </c>
      <c r="B14" s="158" t="s">
        <v>91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0.37331090031229597</v>
      </c>
      <c r="H14" s="144"/>
      <c r="I14" s="102">
        <v>1.155</v>
      </c>
      <c r="J14" s="102">
        <v>2.1254779329607509</v>
      </c>
      <c r="K14" s="102">
        <v>2.4740000000000002</v>
      </c>
      <c r="L14" s="102">
        <v>1.7138519272239159</v>
      </c>
      <c r="M14" s="118">
        <v>1.7001604795601439</v>
      </c>
    </row>
    <row r="15" spans="1:13">
      <c r="A15" s="63">
        <v>0</v>
      </c>
      <c r="B15" s="158" t="s">
        <v>15</v>
      </c>
      <c r="C15" s="173" t="e">
        <f ca="1">_xll.BDP(B15,"short name")</f>
        <v>#NAME?</v>
      </c>
      <c r="D15" s="197">
        <v>0</v>
      </c>
      <c r="E15" s="194">
        <v>0</v>
      </c>
      <c r="F15" s="194">
        <v>0</v>
      </c>
      <c r="G15" s="194">
        <v>-1.1166795418962641</v>
      </c>
      <c r="H15" s="144"/>
      <c r="I15" s="102">
        <v>0.2</v>
      </c>
      <c r="J15" s="102">
        <v>0.1551108024326032</v>
      </c>
      <c r="K15" s="102">
        <v>-0.26</v>
      </c>
      <c r="L15" s="102">
        <v>-0.21819653260613209</v>
      </c>
      <c r="M15" s="118">
        <v>1.3625242130879385</v>
      </c>
    </row>
    <row r="16" spans="1:13">
      <c r="A16" s="63">
        <v>0</v>
      </c>
      <c r="B16" s="158" t="s">
        <v>23</v>
      </c>
      <c r="C16" s="173" t="e">
        <f ca="1">_xll.BDP(B16,"short name")</f>
        <v>#NAME?</v>
      </c>
      <c r="D16" s="197">
        <v>0</v>
      </c>
      <c r="E16" s="194">
        <v>0</v>
      </c>
      <c r="F16" s="194">
        <v>0</v>
      </c>
      <c r="G16" s="194">
        <v>0</v>
      </c>
      <c r="H16" s="144"/>
      <c r="I16" s="102">
        <v>0.02</v>
      </c>
      <c r="J16" s="102">
        <v>-0.15612035825224138</v>
      </c>
      <c r="K16" s="102">
        <v>1.58</v>
      </c>
      <c r="L16" s="102">
        <v>1.4974937174460536</v>
      </c>
      <c r="M16" s="118">
        <v>1.5312299266315728</v>
      </c>
    </row>
    <row r="17" spans="1:13">
      <c r="A17" s="63">
        <v>0</v>
      </c>
      <c r="B17" s="158" t="s">
        <v>92</v>
      </c>
      <c r="C17" s="173" t="e">
        <f ca="1">_xll.BDP(B17,"short name")</f>
        <v>#NAME?</v>
      </c>
      <c r="D17" s="197">
        <v>0</v>
      </c>
      <c r="E17" s="194">
        <v>0</v>
      </c>
      <c r="F17" s="194">
        <v>0</v>
      </c>
      <c r="G17" s="194">
        <v>0</v>
      </c>
      <c r="H17" s="144"/>
      <c r="I17" s="102">
        <v>3.6299999999999999E-2</v>
      </c>
      <c r="J17" s="102">
        <v>-3.4693970597505515E-2</v>
      </c>
      <c r="K17" s="102">
        <v>-0.21</v>
      </c>
      <c r="L17" s="102">
        <v>-0.59867988350364698</v>
      </c>
      <c r="M17" s="118">
        <v>0.85777840411031503</v>
      </c>
    </row>
    <row r="18" spans="1:13">
      <c r="A18" s="63">
        <v>0</v>
      </c>
      <c r="B18" s="158" t="s">
        <v>94</v>
      </c>
      <c r="C18" s="173" t="e">
        <f ca="1">_xll.BDP(B18,"short name")</f>
        <v>#NAME?</v>
      </c>
      <c r="D18" s="197">
        <v>0</v>
      </c>
      <c r="E18" s="194">
        <v>0</v>
      </c>
      <c r="F18" s="194">
        <v>0</v>
      </c>
      <c r="G18" s="194">
        <v>0</v>
      </c>
      <c r="H18" s="144"/>
      <c r="I18" s="102">
        <v>-0.24279999999999999</v>
      </c>
      <c r="J18" s="102">
        <v>-0.56389009312050253</v>
      </c>
      <c r="K18" s="102">
        <v>2.2000000000000002</v>
      </c>
      <c r="L18" s="102">
        <v>1.896411270845018</v>
      </c>
      <c r="M18" s="118">
        <v>3.1496020053411686</v>
      </c>
    </row>
    <row r="19" spans="1:13">
      <c r="A19" s="63">
        <v>0</v>
      </c>
      <c r="B19" s="158" t="s">
        <v>556</v>
      </c>
      <c r="C19" s="173" t="e">
        <f ca="1">_xll.BDP(B19,"short name")</f>
        <v>#NAME?</v>
      </c>
      <c r="D19" s="197">
        <v>0</v>
      </c>
      <c r="E19" s="194">
        <v>0</v>
      </c>
      <c r="F19" s="194">
        <v>0</v>
      </c>
      <c r="G19" s="194">
        <v>0</v>
      </c>
      <c r="H19" s="144"/>
      <c r="I19" s="102">
        <v>-0.28599999999999998</v>
      </c>
      <c r="J19" s="102">
        <v>-0.40814236446869029</v>
      </c>
      <c r="K19" s="102">
        <v>2.37</v>
      </c>
      <c r="L19" s="102">
        <v>1.7786717915001384</v>
      </c>
      <c r="M19" s="118">
        <v>1.3366545835315102</v>
      </c>
    </row>
    <row r="20" spans="1:13">
      <c r="A20" s="63">
        <v>0</v>
      </c>
      <c r="B20" s="158" t="s">
        <v>93</v>
      </c>
      <c r="C20" s="173" t="e">
        <f ca="1">_xll.BDP(B20,"short name")</f>
        <v>#NAME?</v>
      </c>
      <c r="D20" s="197">
        <v>0</v>
      </c>
      <c r="E20" s="194">
        <v>0</v>
      </c>
      <c r="F20" s="194">
        <v>0</v>
      </c>
      <c r="G20" s="194">
        <v>0</v>
      </c>
      <c r="H20" s="144"/>
      <c r="I20" s="102">
        <v>-0.17269999999999999</v>
      </c>
      <c r="J20" s="102">
        <v>-0.88395628759474398</v>
      </c>
      <c r="K20" s="102">
        <v>1.2</v>
      </c>
      <c r="L20" s="102">
        <v>2.3580179964967765</v>
      </c>
      <c r="M20" s="118">
        <v>2.3049827156941651</v>
      </c>
    </row>
    <row r="21" spans="1:13">
      <c r="A21" s="63">
        <v>0</v>
      </c>
      <c r="B21" s="158" t="s">
        <v>95</v>
      </c>
      <c r="C21" s="173" t="e">
        <f ca="1">_xll.BDP(B21,"short name")</f>
        <v>#NAME?</v>
      </c>
      <c r="D21" s="197">
        <v>0</v>
      </c>
      <c r="E21" s="194">
        <v>0</v>
      </c>
      <c r="F21" s="194">
        <v>0</v>
      </c>
      <c r="G21" s="194">
        <v>0</v>
      </c>
      <c r="H21" s="144"/>
      <c r="I21" s="102">
        <v>-0.01</v>
      </c>
      <c r="J21" s="102">
        <v>0.12073818745142322</v>
      </c>
      <c r="K21" s="102">
        <v>-1.1599999999999999</v>
      </c>
      <c r="L21" s="102">
        <v>-2.4192962098017561</v>
      </c>
      <c r="M21" s="118">
        <v>-2.1672885672737108</v>
      </c>
    </row>
    <row r="22" spans="1:13">
      <c r="A22" s="63">
        <v>0</v>
      </c>
      <c r="B22" s="158" t="s">
        <v>330</v>
      </c>
      <c r="C22" s="173" t="e">
        <f ca="1">_xll.BDP(B22,"short name")</f>
        <v>#NAME?</v>
      </c>
      <c r="D22" s="197">
        <v>0</v>
      </c>
      <c r="E22" s="194">
        <v>0.48340228939435426</v>
      </c>
      <c r="F22" s="194">
        <v>0</v>
      </c>
      <c r="G22" s="194">
        <v>0</v>
      </c>
      <c r="H22" s="144"/>
      <c r="I22" s="102">
        <v>0</v>
      </c>
      <c r="J22" s="102">
        <v>-2.0697526786279744E-2</v>
      </c>
      <c r="K22" s="102">
        <v>2.95</v>
      </c>
      <c r="L22" s="102">
        <v>2.301627036986003</v>
      </c>
      <c r="M22" s="118">
        <v>1.6277361050643764</v>
      </c>
    </row>
    <row r="23" spans="1:13">
      <c r="A23" s="63">
        <v>0</v>
      </c>
      <c r="B23" s="158" t="s">
        <v>749</v>
      </c>
      <c r="C23" s="173" t="e">
        <f ca="1">_xll.BDP(B23,"short name")</f>
        <v>#NAME?</v>
      </c>
      <c r="D23" s="197">
        <v>0</v>
      </c>
      <c r="E23" s="194">
        <v>0</v>
      </c>
      <c r="F23" s="194">
        <v>0</v>
      </c>
      <c r="G23" s="194">
        <v>0</v>
      </c>
      <c r="H23" s="144"/>
      <c r="I23" s="102">
        <v>-0.2235</v>
      </c>
      <c r="J23" s="102">
        <v>-1.0544963829687601</v>
      </c>
      <c r="K23" s="102">
        <v>-0.2268</v>
      </c>
      <c r="L23" s="102">
        <v>-1.0239796780085719</v>
      </c>
      <c r="M23" s="118">
        <v>-1.3090074865051951</v>
      </c>
    </row>
    <row r="24" spans="1:13">
      <c r="A24" s="63">
        <v>0</v>
      </c>
      <c r="B24" s="158" t="s">
        <v>471</v>
      </c>
      <c r="C24" s="173" t="e">
        <f ca="1">_xll.BDP(B24,"short name")</f>
        <v>#NAME?</v>
      </c>
      <c r="D24" s="197">
        <v>0</v>
      </c>
      <c r="E24" s="194">
        <v>0</v>
      </c>
      <c r="F24" s="194">
        <v>0</v>
      </c>
      <c r="G24" s="194">
        <v>0.31483426239590517</v>
      </c>
      <c r="H24" s="144"/>
      <c r="I24" s="102">
        <v>1.27</v>
      </c>
      <c r="J24" s="102">
        <v>1.4427549200183829</v>
      </c>
      <c r="K24" s="102">
        <v>-3.73</v>
      </c>
      <c r="L24" s="102">
        <v>-1.307596456978074</v>
      </c>
      <c r="M24" s="118">
        <v>-2.8884153575093254</v>
      </c>
    </row>
    <row r="25" spans="1:13">
      <c r="A25" s="63">
        <v>0</v>
      </c>
      <c r="B25" s="120" t="s">
        <v>584</v>
      </c>
      <c r="C25" s="173" t="e">
        <f ca="1">_xll.BDP(B25,"short 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44"/>
      <c r="I25" s="102">
        <v>-4.05</v>
      </c>
      <c r="J25" s="102">
        <v>-2.5070866446469551</v>
      </c>
      <c r="K25" s="102">
        <v>-4.3499999999999996</v>
      </c>
      <c r="L25" s="102">
        <v>-0.84802193785809765</v>
      </c>
      <c r="M25" s="118">
        <v>-0.94508909696028254</v>
      </c>
    </row>
    <row r="26" spans="1:13">
      <c r="A26" s="63">
        <v>0</v>
      </c>
      <c r="B26" s="158" t="s">
        <v>472</v>
      </c>
      <c r="C26" s="173" t="e">
        <f ca="1">_xll.BDP(B26,"short name")</f>
        <v>#NAME?</v>
      </c>
      <c r="D26" s="197">
        <v>0.49268201251966365</v>
      </c>
      <c r="E26" s="194">
        <v>0</v>
      </c>
      <c r="F26" s="194">
        <v>0</v>
      </c>
      <c r="G26" s="194">
        <v>0</v>
      </c>
      <c r="H26" s="144"/>
      <c r="I26" s="102">
        <v>-1.6099999999999999</v>
      </c>
      <c r="J26" s="102">
        <v>-0.99239532689774645</v>
      </c>
      <c r="K26" s="102">
        <v>-2.52</v>
      </c>
      <c r="L26" s="102">
        <v>0.99239532689774645</v>
      </c>
      <c r="M26" s="118">
        <v>0.99239532689774645</v>
      </c>
    </row>
    <row r="27" spans="1:13" s="126" customFormat="1">
      <c r="A27" s="63">
        <v>0</v>
      </c>
      <c r="B27" s="158" t="s">
        <v>480</v>
      </c>
      <c r="C27" s="173" t="e">
        <f ca="1">_xll.BDP(B27,"short name")</f>
        <v>#NAME?</v>
      </c>
      <c r="D27" s="198">
        <v>0</v>
      </c>
      <c r="E27" s="88">
        <v>0.60810130000967288</v>
      </c>
      <c r="F27" s="88">
        <v>0.68142537917914436</v>
      </c>
      <c r="G27" s="88">
        <v>0</v>
      </c>
      <c r="H27" s="145"/>
      <c r="I27" s="90">
        <v>0.55000000000000004</v>
      </c>
      <c r="J27" s="102">
        <v>0</v>
      </c>
      <c r="K27" s="90">
        <v>1.01</v>
      </c>
      <c r="L27" s="102">
        <v>0.99239532689774645</v>
      </c>
      <c r="M27" s="91">
        <v>0.99239532689774645</v>
      </c>
    </row>
    <row r="28" spans="1:13" s="126" customFormat="1">
      <c r="A28" s="63">
        <v>0</v>
      </c>
      <c r="B28" s="158" t="s">
        <v>481</v>
      </c>
      <c r="C28" s="173" t="e">
        <f ca="1">_xll.BDP(B28,"short name")</f>
        <v>#NAME?</v>
      </c>
      <c r="D28" s="198">
        <v>-0.65303932815933241</v>
      </c>
      <c r="E28" s="88">
        <v>0</v>
      </c>
      <c r="F28" s="88">
        <v>0</v>
      </c>
      <c r="G28" s="88">
        <v>0</v>
      </c>
      <c r="H28" s="145"/>
      <c r="I28" s="90">
        <v>-0.53</v>
      </c>
      <c r="J28" s="102">
        <v>0.99239532689774645</v>
      </c>
      <c r="K28" s="90">
        <v>0.56000000000000005</v>
      </c>
      <c r="L28" s="102">
        <v>0.99239532689774645</v>
      </c>
      <c r="M28" s="91">
        <v>0.99239532689774645</v>
      </c>
    </row>
    <row r="29" spans="1:13" s="126" customFormat="1">
      <c r="A29" s="63">
        <v>0</v>
      </c>
      <c r="B29" s="158" t="s">
        <v>27</v>
      </c>
      <c r="C29" s="173" t="e">
        <f ca="1">_xll.BDP(B29,"short name")</f>
        <v>#NAME?</v>
      </c>
      <c r="D29" s="198">
        <v>0</v>
      </c>
      <c r="E29" s="88">
        <v>0</v>
      </c>
      <c r="F29" s="88">
        <v>0</v>
      </c>
      <c r="G29" s="88">
        <v>0</v>
      </c>
      <c r="H29" s="145"/>
      <c r="I29" s="90">
        <v>-1.1512</v>
      </c>
      <c r="J29" s="102">
        <v>-0.6823283659030841</v>
      </c>
      <c r="K29" s="90">
        <v>-3.0752999999999999</v>
      </c>
      <c r="L29" s="102">
        <v>-0.95291831657417436</v>
      </c>
      <c r="M29" s="91">
        <v>-8.855783147245248E-3</v>
      </c>
    </row>
    <row r="30" spans="1:13" s="126" customFormat="1">
      <c r="A30" s="63">
        <v>0</v>
      </c>
      <c r="B30" s="158" t="s">
        <v>630</v>
      </c>
      <c r="C30" s="173" t="e">
        <f ca="1">_xll.BDP(B30,"short name")</f>
        <v>#NAME?</v>
      </c>
      <c r="D30" s="198">
        <v>0</v>
      </c>
      <c r="E30" s="88">
        <v>0</v>
      </c>
      <c r="F30" s="88">
        <v>0</v>
      </c>
      <c r="G30" s="88">
        <v>-0.14193953843657042</v>
      </c>
      <c r="H30" s="145"/>
      <c r="I30" s="90">
        <v>1.4946999999999999</v>
      </c>
      <c r="J30" s="102">
        <v>1.0541875553982623</v>
      </c>
      <c r="K30" s="90">
        <v>-0.46529999999999999</v>
      </c>
      <c r="L30" s="102">
        <v>-5.8991462428967231E-2</v>
      </c>
      <c r="M30" s="91">
        <v>8.3237051047354432E-2</v>
      </c>
    </row>
    <row r="31" spans="1:13" s="126" customFormat="1">
      <c r="A31" s="63">
        <v>0</v>
      </c>
      <c r="B31" s="158" t="s">
        <v>469</v>
      </c>
      <c r="C31" s="173" t="e">
        <f ca="1">_xll.BDP(B31,"short name")</f>
        <v>#NAME?</v>
      </c>
      <c r="D31" s="198">
        <v>0</v>
      </c>
      <c r="E31" s="88">
        <v>-0.1133643681188132</v>
      </c>
      <c r="F31" s="88">
        <v>0</v>
      </c>
      <c r="G31" s="88">
        <v>0</v>
      </c>
      <c r="H31" s="145"/>
      <c r="I31" s="90">
        <v>1.847</v>
      </c>
      <c r="J31" s="102">
        <v>1.1683385133646662</v>
      </c>
      <c r="K31" s="90">
        <v>-1.7633000000000001</v>
      </c>
      <c r="L31" s="102">
        <v>-0.48523867236874663</v>
      </c>
      <c r="M31" s="91">
        <v>1.0113307367519675</v>
      </c>
    </row>
    <row r="32" spans="1:13" s="126" customFormat="1">
      <c r="A32" s="63">
        <v>0</v>
      </c>
      <c r="B32" s="158" t="s">
        <v>474</v>
      </c>
      <c r="C32" s="173" t="e">
        <f ca="1">_xll.BDP(B32,"short name")</f>
        <v>#NAME?</v>
      </c>
      <c r="D32" s="198">
        <v>0</v>
      </c>
      <c r="E32" s="88">
        <v>0</v>
      </c>
      <c r="F32" s="88">
        <v>0</v>
      </c>
      <c r="G32" s="88">
        <v>0</v>
      </c>
      <c r="H32" s="145"/>
      <c r="I32" s="90">
        <v>-1.67</v>
      </c>
      <c r="J32" s="102">
        <v>-2.2795151879571063</v>
      </c>
      <c r="K32" s="90">
        <v>-1.37</v>
      </c>
      <c r="L32" s="102">
        <v>-1.2679831303846261</v>
      </c>
      <c r="M32" s="91">
        <v>1.6011292473216636</v>
      </c>
    </row>
    <row r="33" spans="1:13" s="126" customFormat="1">
      <c r="A33" s="63">
        <v>0</v>
      </c>
      <c r="B33" s="158" t="s">
        <v>475</v>
      </c>
      <c r="C33" s="173" t="e">
        <f ca="1">_xll.BDP(B33,"short name")</f>
        <v>#NAME?</v>
      </c>
      <c r="D33" s="198">
        <v>0.120972464453343</v>
      </c>
      <c r="E33" s="88">
        <v>0</v>
      </c>
      <c r="F33" s="88">
        <v>0</v>
      </c>
      <c r="G33" s="88">
        <v>0</v>
      </c>
      <c r="H33" s="145"/>
      <c r="I33" s="90">
        <v>2.5499999999999998</v>
      </c>
      <c r="J33" s="102">
        <v>1.9088946442195915</v>
      </c>
      <c r="K33" s="90">
        <v>7.44</v>
      </c>
      <c r="L33" s="102">
        <v>2.2049675919719638</v>
      </c>
      <c r="M33" s="91">
        <v>3.7880922043705021</v>
      </c>
    </row>
    <row r="34" spans="1:13" s="126" customFormat="1">
      <c r="A34" s="63">
        <v>0</v>
      </c>
      <c r="B34" s="158" t="s">
        <v>470</v>
      </c>
      <c r="C34" s="173" t="e">
        <f ca="1">_xll.BDP(B34,"short name")</f>
        <v>#NAME?</v>
      </c>
      <c r="D34" s="198">
        <v>0</v>
      </c>
      <c r="E34" s="88">
        <v>0</v>
      </c>
      <c r="F34" s="88">
        <v>0</v>
      </c>
      <c r="G34" s="88">
        <v>-0.41654214570896719</v>
      </c>
      <c r="H34" s="145"/>
      <c r="I34" s="90">
        <v>0.89</v>
      </c>
      <c r="J34" s="102">
        <v>-0.99239532689774645</v>
      </c>
      <c r="K34" s="90">
        <v>2.89</v>
      </c>
      <c r="L34" s="102">
        <v>0.99239532689774645</v>
      </c>
      <c r="M34" s="91">
        <v>0.99239532689774634</v>
      </c>
    </row>
    <row r="35" spans="1:13" s="126" customFormat="1">
      <c r="A35" s="63">
        <v>0</v>
      </c>
      <c r="B35" s="158" t="s">
        <v>334</v>
      </c>
      <c r="C35" s="173" t="e">
        <f ca="1">_xll.BDP(B35,"short name")</f>
        <v>#NAME?</v>
      </c>
      <c r="D35" s="198">
        <v>0</v>
      </c>
      <c r="E35" s="88">
        <v>0</v>
      </c>
      <c r="F35" s="88">
        <v>0</v>
      </c>
      <c r="G35" s="88">
        <v>0</v>
      </c>
      <c r="H35" s="145"/>
      <c r="I35" s="90">
        <v>-0.01</v>
      </c>
      <c r="J35" s="102">
        <v>-3.9922196820964845E-2</v>
      </c>
      <c r="K35" s="90">
        <v>-2.09</v>
      </c>
      <c r="L35" s="102">
        <v>-0.8912945567237639</v>
      </c>
      <c r="M35" s="91">
        <v>0.64355641765270144</v>
      </c>
    </row>
    <row r="36" spans="1:13" s="126" customFormat="1">
      <c r="A36" s="63">
        <v>0</v>
      </c>
      <c r="B36" s="158" t="s">
        <v>478</v>
      </c>
      <c r="C36" s="173" t="e">
        <f ca="1">_xll.BDP(B36,"short name")</f>
        <v>#NAME?</v>
      </c>
      <c r="D36" s="198">
        <v>0.13395889050159418</v>
      </c>
      <c r="E36" s="88">
        <v>0</v>
      </c>
      <c r="F36" s="88">
        <v>0</v>
      </c>
      <c r="G36" s="88">
        <v>0.13164543176656385</v>
      </c>
      <c r="H36" s="145"/>
      <c r="I36" s="90">
        <v>-0.52700000000000002</v>
      </c>
      <c r="J36" s="102">
        <v>-0.14705296241571475</v>
      </c>
      <c r="K36" s="90">
        <v>-8.2929999999999993</v>
      </c>
      <c r="L36" s="102">
        <v>-1.8849735344415477</v>
      </c>
      <c r="M36" s="91">
        <v>-2.9709925144829912</v>
      </c>
    </row>
    <row r="37" spans="1:13" s="126" customFormat="1">
      <c r="A37" s="63">
        <v>0</v>
      </c>
      <c r="B37" s="158" t="s">
        <v>333</v>
      </c>
      <c r="C37" s="173" t="e">
        <f ca="1">_xll.BDP(B37,"short name")</f>
        <v>#NAME?</v>
      </c>
      <c r="D37" s="198">
        <v>0</v>
      </c>
      <c r="E37" s="88">
        <v>0</v>
      </c>
      <c r="F37" s="88">
        <v>0</v>
      </c>
      <c r="G37" s="88">
        <v>0</v>
      </c>
      <c r="H37" s="145"/>
      <c r="I37" s="90">
        <v>0.05</v>
      </c>
      <c r="J37" s="102">
        <v>0.99239532689774634</v>
      </c>
      <c r="K37" s="90">
        <v>-1.54</v>
      </c>
      <c r="L37" s="102">
        <v>0.99239532689774634</v>
      </c>
      <c r="M37" s="91">
        <v>0.99239532689774645</v>
      </c>
    </row>
    <row r="38" spans="1:13">
      <c r="A38" s="63">
        <v>1</v>
      </c>
      <c r="B38" s="196" t="s">
        <v>571</v>
      </c>
      <c r="C38" s="173" t="e">
        <f ca="1">_xll.BDP(B38,"short name")</f>
        <v>#NAME?</v>
      </c>
      <c r="D38" s="197">
        <v>-2.7053143395294903E-2</v>
      </c>
      <c r="E38" s="194">
        <v>-7.9588692782110157E-2</v>
      </c>
      <c r="F38" s="194">
        <v>-7.189875023753034E-2</v>
      </c>
      <c r="G38" s="194">
        <v>3.4126875142543298E-2</v>
      </c>
      <c r="H38" s="144"/>
      <c r="I38" s="102">
        <v>0.3422</v>
      </c>
      <c r="J38" s="102">
        <v>0.27521829623445054</v>
      </c>
      <c r="K38" s="102">
        <v>-1.7198</v>
      </c>
      <c r="L38" s="102">
        <v>-0.31474763319063542</v>
      </c>
      <c r="M38" s="118">
        <v>-1.425370405070729</v>
      </c>
    </row>
    <row r="39" spans="1:13">
      <c r="A39" s="63">
        <v>1</v>
      </c>
      <c r="B39" s="196" t="s">
        <v>701</v>
      </c>
      <c r="C39" s="173" t="e">
        <f ca="1">_xll.BDP(B39,"short name")</f>
        <v>#NAME?</v>
      </c>
      <c r="D39" s="197">
        <v>-0.17387617125245419</v>
      </c>
      <c r="E39" s="194">
        <v>9.482088183363482E-3</v>
      </c>
      <c r="F39" s="194">
        <v>0.24153566620406264</v>
      </c>
      <c r="G39" s="194">
        <v>3.4947283603793206E-2</v>
      </c>
      <c r="H39" s="144"/>
      <c r="I39" s="102">
        <v>0.21</v>
      </c>
      <c r="J39" s="102">
        <v>6.0007535143475683E-2</v>
      </c>
      <c r="K39" s="102">
        <v>-2.4173999999999998</v>
      </c>
      <c r="L39" s="102">
        <v>-0.70464772558665467</v>
      </c>
      <c r="M39" s="118">
        <v>0.63607199612142973</v>
      </c>
    </row>
    <row r="40" spans="1:13">
      <c r="A40" s="63">
        <v>0</v>
      </c>
      <c r="B40" s="96" t="s">
        <v>596</v>
      </c>
      <c r="C40" s="173" t="e">
        <f ca="1">_xll.BDP(B40,"short name")</f>
        <v>#NAME?</v>
      </c>
      <c r="D40" s="197">
        <v>-0.54713954819849431</v>
      </c>
      <c r="E40" s="194">
        <v>0</v>
      </c>
      <c r="F40" s="194">
        <v>0</v>
      </c>
      <c r="G40" s="194">
        <v>0</v>
      </c>
      <c r="H40" s="144" t="e">
        <f ca="1">_xll.BDP(B40,$H$5)</f>
        <v>#NAME?</v>
      </c>
      <c r="I40" s="102">
        <v>0</v>
      </c>
      <c r="J40" s="102">
        <v>0</v>
      </c>
      <c r="K40" s="102">
        <v>15</v>
      </c>
      <c r="L40" s="102">
        <v>1.7552331911852026</v>
      </c>
      <c r="M40" s="118">
        <v>1.0862657045401076</v>
      </c>
    </row>
    <row r="41" spans="1:13">
      <c r="A41" s="63">
        <v>0</v>
      </c>
      <c r="B41" s="97" t="s">
        <v>597</v>
      </c>
      <c r="C41" s="174" t="e">
        <f ca="1">_xll.BDP(B41,"short name")</f>
        <v>#NAME?</v>
      </c>
      <c r="D41" s="197">
        <v>0</v>
      </c>
      <c r="E41" s="194">
        <v>0</v>
      </c>
      <c r="F41" s="194">
        <v>0</v>
      </c>
      <c r="G41" s="194">
        <v>0</v>
      </c>
      <c r="H41" s="146" t="e">
        <f ca="1">_xll.BDP(B41,$H$5)</f>
        <v>#NAME?</v>
      </c>
      <c r="I41" s="124">
        <v>0</v>
      </c>
      <c r="J41" s="124">
        <v>0</v>
      </c>
      <c r="K41" s="124">
        <v>6</v>
      </c>
      <c r="L41" s="124">
        <v>0.34151465200925818</v>
      </c>
      <c r="M41" s="125">
        <v>-0.58712394222825304</v>
      </c>
    </row>
    <row r="42" spans="1:13">
      <c r="C42" s="150"/>
      <c r="D42" s="61"/>
      <c r="E42" s="61"/>
      <c r="F42" s="61"/>
      <c r="G42" s="61"/>
      <c r="H42" s="62"/>
    </row>
    <row r="47" spans="1:13">
      <c r="B47" s="152" t="s">
        <v>332</v>
      </c>
      <c r="C47" s="151" t="e">
        <f ca="1">_xll.BDP(B47,"short name")</f>
        <v>#NAME?</v>
      </c>
      <c r="D47" s="61"/>
      <c r="E47" s="61"/>
      <c r="F47" s="61"/>
      <c r="G47" s="61"/>
      <c r="H47" s="62"/>
    </row>
  </sheetData>
  <conditionalFormatting sqref="D47:G47 D6:G42">
    <cfRule type="cellIs" dxfId="65" priority="9" operator="equal">
      <formula>0</formula>
    </cfRule>
  </conditionalFormatting>
  <conditionalFormatting sqref="D6:G41">
    <cfRule type="cellIs" dxfId="64" priority="7" operator="equal">
      <formula>0</formula>
    </cfRule>
  </conditionalFormatting>
  <conditionalFormatting sqref="J1:J1048576">
    <cfRule type="cellIs" dxfId="63" priority="3" operator="lessThan">
      <formula>-0.8</formula>
    </cfRule>
    <cfRule type="cellIs" dxfId="62" priority="4" operator="greaterThan">
      <formula>0.8</formula>
    </cfRule>
  </conditionalFormatting>
  <conditionalFormatting sqref="L1:L1048576">
    <cfRule type="cellIs" dxfId="61" priority="1" operator="lessThan">
      <formula>-0.8</formula>
    </cfRule>
    <cfRule type="cellIs" dxfId="60" priority="2" operator="greaterThan">
      <formula>0.8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J43"/>
  <sheetViews>
    <sheetView workbookViewId="0">
      <selection activeCell="F6" sqref="F6:J42"/>
    </sheetView>
  </sheetViews>
  <sheetFormatPr defaultRowHeight="12.75"/>
  <cols>
    <col min="1" max="1" width="9.140625" style="25"/>
    <col min="2" max="2" width="14.42578125" style="50" bestFit="1" customWidth="1"/>
    <col min="3" max="3" width="21.7109375" style="25" bestFit="1" customWidth="1"/>
    <col min="4" max="4" width="11.42578125" style="25" bestFit="1" customWidth="1"/>
    <col min="5" max="5" width="11.42578125" style="25" customWidth="1"/>
    <col min="6" max="6" width="10.85546875" style="102" bestFit="1" customWidth="1"/>
    <col min="7" max="7" width="9.140625" style="104"/>
    <col min="8" max="8" width="9.42578125" style="102" bestFit="1" customWidth="1"/>
    <col min="9" max="9" width="9.140625" style="104"/>
    <col min="10" max="10" width="6" style="102" bestFit="1" customWidth="1"/>
    <col min="11" max="16384" width="9.140625" style="25"/>
  </cols>
  <sheetData>
    <row r="1" spans="1:10">
      <c r="D1" s="25" t="s">
        <v>469</v>
      </c>
      <c r="F1" s="176"/>
      <c r="H1" s="176"/>
    </row>
    <row r="2" spans="1:10">
      <c r="C2" s="27"/>
      <c r="D2" s="153" t="s">
        <v>11</v>
      </c>
      <c r="E2" s="155"/>
      <c r="F2" s="177"/>
      <c r="H2" s="177"/>
    </row>
    <row r="3" spans="1:10">
      <c r="C3" s="27"/>
      <c r="D3" s="153"/>
      <c r="E3" s="155"/>
      <c r="F3" s="177"/>
      <c r="H3" s="177"/>
    </row>
    <row r="4" spans="1:10">
      <c r="C4" s="115"/>
      <c r="D4" s="153"/>
      <c r="E4" s="155"/>
      <c r="F4" s="104"/>
      <c r="H4" s="177"/>
    </row>
    <row r="5" spans="1:10">
      <c r="B5" s="156" t="s">
        <v>635</v>
      </c>
      <c r="C5" s="107" t="s">
        <v>636</v>
      </c>
      <c r="D5" s="175" t="s">
        <v>663</v>
      </c>
      <c r="E5" s="157" t="s">
        <v>637</v>
      </c>
      <c r="F5" s="116" t="s">
        <v>628</v>
      </c>
      <c r="G5" s="116" t="s">
        <v>626</v>
      </c>
      <c r="H5" s="116" t="s">
        <v>627</v>
      </c>
      <c r="I5" s="116" t="s">
        <v>624</v>
      </c>
      <c r="J5" s="117" t="s">
        <v>625</v>
      </c>
    </row>
    <row r="6" spans="1:10">
      <c r="A6" s="25">
        <v>0</v>
      </c>
      <c r="B6" s="158" t="s">
        <v>12</v>
      </c>
      <c r="C6" s="173" t="e">
        <f ca="1">_xll.BDP(B6,"short name")</f>
        <v>#NAME?</v>
      </c>
      <c r="D6" s="197">
        <v>0</v>
      </c>
      <c r="E6" s="144"/>
      <c r="F6" s="90">
        <v>0.77</v>
      </c>
      <c r="G6" s="102">
        <v>0.73772433540583771</v>
      </c>
      <c r="H6" s="90">
        <v>-4.5199999999999996</v>
      </c>
      <c r="I6" s="102">
        <v>-1.7489662340875349</v>
      </c>
      <c r="J6" s="118">
        <v>-1.7761296851933877</v>
      </c>
    </row>
    <row r="7" spans="1:10">
      <c r="A7" s="25">
        <v>0</v>
      </c>
      <c r="B7" s="158" t="s">
        <v>90</v>
      </c>
      <c r="C7" s="173" t="e">
        <f ca="1">_xll.BDP(B7,"short name")</f>
        <v>#NAME?</v>
      </c>
      <c r="D7" s="197">
        <v>0</v>
      </c>
      <c r="E7" s="144"/>
      <c r="F7" s="90">
        <v>0.27</v>
      </c>
      <c r="G7" s="102">
        <v>0.43012075209073908</v>
      </c>
      <c r="H7" s="90">
        <v>-5.3250000000000002</v>
      </c>
      <c r="I7" s="102">
        <v>-2.3190592223954218</v>
      </c>
      <c r="J7" s="118">
        <v>-3.15881591919252</v>
      </c>
    </row>
    <row r="8" spans="1:10">
      <c r="A8" s="25">
        <v>0</v>
      </c>
      <c r="B8" s="158" t="s">
        <v>80</v>
      </c>
      <c r="C8" s="173" t="e">
        <f ca="1">_xll.BDP(B8,"short name")</f>
        <v>#NAME?</v>
      </c>
      <c r="D8" s="197">
        <v>0.23999293937792987</v>
      </c>
      <c r="E8" s="144"/>
      <c r="F8" s="102">
        <v>-0.84</v>
      </c>
      <c r="G8" s="102">
        <v>-0.90934732747640168</v>
      </c>
      <c r="H8" s="102">
        <v>2.7199999999999998</v>
      </c>
      <c r="I8" s="102">
        <v>1.7827005075540701</v>
      </c>
      <c r="J8" s="118">
        <v>-0.41137184117454456</v>
      </c>
    </row>
    <row r="9" spans="1:10">
      <c r="A9" s="25">
        <v>0</v>
      </c>
      <c r="B9" s="158" t="s">
        <v>371</v>
      </c>
      <c r="C9" s="173" t="e">
        <f ca="1">_xll.BDP(B9,"short name")</f>
        <v>#NAME?</v>
      </c>
      <c r="D9" s="197">
        <v>0</v>
      </c>
      <c r="E9" s="144"/>
      <c r="F9" s="102">
        <v>0.61499999999999999</v>
      </c>
      <c r="G9" s="102">
        <v>0.60650625450145323</v>
      </c>
      <c r="H9" s="102">
        <v>-3.7255000000000003</v>
      </c>
      <c r="I9" s="102">
        <v>-1.6363529530434699</v>
      </c>
      <c r="J9" s="118">
        <v>-2.6203102916100458</v>
      </c>
    </row>
    <row r="10" spans="1:10">
      <c r="A10" s="25">
        <v>0</v>
      </c>
      <c r="B10" s="158" t="s">
        <v>11</v>
      </c>
      <c r="C10" s="173" t="e">
        <f ca="1">_xll.BDP(B10,"short name")</f>
        <v>#NAME?</v>
      </c>
      <c r="D10" s="197">
        <v>1.0174789437319003</v>
      </c>
      <c r="E10" s="144"/>
      <c r="F10" s="102">
        <v>0.51</v>
      </c>
      <c r="G10" s="102">
        <v>0.58754256194675969</v>
      </c>
      <c r="H10" s="102">
        <v>-2.65</v>
      </c>
      <c r="I10" s="102">
        <v>-1.7375803392271822</v>
      </c>
      <c r="J10" s="179">
        <v>-0.14502006115638613</v>
      </c>
    </row>
    <row r="11" spans="1:10">
      <c r="A11" s="25">
        <v>0</v>
      </c>
      <c r="B11" s="158" t="s">
        <v>14</v>
      </c>
      <c r="C11" s="173" t="e">
        <f ca="1">_xll.BDP(B11,"short name")</f>
        <v>#NAME?</v>
      </c>
      <c r="D11" s="197">
        <v>-0.34758720267974924</v>
      </c>
      <c r="E11" s="144"/>
      <c r="F11" s="102">
        <v>1.02</v>
      </c>
      <c r="G11" s="102">
        <v>1.4977723591495291</v>
      </c>
      <c r="H11" s="102">
        <v>-4.25</v>
      </c>
      <c r="I11" s="102">
        <v>-2.6886568213605773</v>
      </c>
      <c r="J11" s="118">
        <v>-2.974583076190453</v>
      </c>
    </row>
    <row r="12" spans="1:10">
      <c r="A12" s="25">
        <v>0</v>
      </c>
      <c r="B12" s="158" t="s">
        <v>13</v>
      </c>
      <c r="C12" s="173" t="e">
        <f ca="1">_xll.BDP(B12,"short name")</f>
        <v>#NAME?</v>
      </c>
      <c r="D12" s="197">
        <v>0</v>
      </c>
      <c r="E12" s="144"/>
      <c r="F12" s="102">
        <v>0.21</v>
      </c>
      <c r="G12" s="102">
        <v>0.24388871636989093</v>
      </c>
      <c r="H12" s="102">
        <v>-1.95</v>
      </c>
      <c r="I12" s="102">
        <v>-1.3414229319973934</v>
      </c>
      <c r="J12" s="118">
        <v>0.28696514389390831</v>
      </c>
    </row>
    <row r="13" spans="1:10">
      <c r="A13" s="25">
        <v>0</v>
      </c>
      <c r="B13" s="158" t="s">
        <v>16</v>
      </c>
      <c r="C13" s="173" t="e">
        <f ca="1">_xll.BDP(B13,"short name")</f>
        <v>#NAME?</v>
      </c>
      <c r="D13" s="197">
        <v>0.48693812627520472</v>
      </c>
      <c r="E13" s="144"/>
      <c r="F13" s="102">
        <v>-0.69</v>
      </c>
      <c r="G13" s="102">
        <v>-1.0661899901699086</v>
      </c>
      <c r="H13" s="102">
        <v>-1.1100000000000001</v>
      </c>
      <c r="I13" s="102">
        <v>-1.0288764569837994</v>
      </c>
      <c r="J13" s="118">
        <v>-4.7319815179301589E-2</v>
      </c>
    </row>
    <row r="14" spans="1:10">
      <c r="A14" s="25">
        <v>0</v>
      </c>
      <c r="B14" s="158" t="s">
        <v>91</v>
      </c>
      <c r="C14" s="173" t="e">
        <f ca="1">_xll.BDP(B14,"short name")</f>
        <v>#NAME?</v>
      </c>
      <c r="D14" s="197">
        <v>0</v>
      </c>
      <c r="E14" s="144"/>
      <c r="F14" s="102">
        <v>1.155</v>
      </c>
      <c r="G14" s="102">
        <v>2.1254779329607509</v>
      </c>
      <c r="H14" s="102">
        <v>2.4740000000000002</v>
      </c>
      <c r="I14" s="102">
        <v>1.7138519272239159</v>
      </c>
      <c r="J14" s="118">
        <v>1.7001604795601439</v>
      </c>
    </row>
    <row r="15" spans="1:10">
      <c r="A15" s="25">
        <v>0</v>
      </c>
      <c r="B15" s="158" t="s">
        <v>15</v>
      </c>
      <c r="C15" s="173" t="e">
        <f ca="1">_xll.BDP(B15,"short name")</f>
        <v>#NAME?</v>
      </c>
      <c r="D15" s="197">
        <v>0</v>
      </c>
      <c r="E15" s="144"/>
      <c r="F15" s="102">
        <v>0.24</v>
      </c>
      <c r="G15" s="102">
        <v>0.19590751016886082</v>
      </c>
      <c r="H15" s="102">
        <v>-0.24</v>
      </c>
      <c r="I15" s="102">
        <v>-0.20693916263962506</v>
      </c>
      <c r="J15" s="118">
        <v>1.3905493604366868</v>
      </c>
    </row>
    <row r="16" spans="1:10">
      <c r="A16" s="25">
        <v>0</v>
      </c>
      <c r="B16" s="158" t="s">
        <v>23</v>
      </c>
      <c r="C16" s="173" t="e">
        <f ca="1">_xll.BDP(B16,"short name")</f>
        <v>#NAME?</v>
      </c>
      <c r="D16" s="197">
        <v>0</v>
      </c>
      <c r="E16" s="144"/>
      <c r="F16" s="102">
        <v>0.02</v>
      </c>
      <c r="G16" s="102">
        <v>-0.15612035825224138</v>
      </c>
      <c r="H16" s="102">
        <v>1.6</v>
      </c>
      <c r="I16" s="102">
        <v>1.5216275577002456</v>
      </c>
      <c r="J16" s="118">
        <v>1.5357033988854591</v>
      </c>
    </row>
    <row r="17" spans="1:10">
      <c r="A17" s="25">
        <v>0</v>
      </c>
      <c r="B17" s="158" t="s">
        <v>92</v>
      </c>
      <c r="C17" s="173" t="e">
        <f ca="1">_xll.BDP(B17,"short name")</f>
        <v>#NAME?</v>
      </c>
      <c r="D17" s="197">
        <v>0</v>
      </c>
      <c r="E17" s="144"/>
      <c r="F17" s="102">
        <v>6.3600000000000004E-2</v>
      </c>
      <c r="G17" s="102">
        <v>2.9589754422540793E-2</v>
      </c>
      <c r="H17" s="102">
        <v>-0.2</v>
      </c>
      <c r="I17" s="102">
        <v>-0.58702246297109628</v>
      </c>
      <c r="J17" s="118">
        <v>0.8753227044042019</v>
      </c>
    </row>
    <row r="18" spans="1:10">
      <c r="A18" s="25">
        <v>0</v>
      </c>
      <c r="B18" s="158" t="s">
        <v>94</v>
      </c>
      <c r="C18" s="173" t="e">
        <f ca="1">_xll.BDP(B18,"short name")</f>
        <v>#NAME?</v>
      </c>
      <c r="D18" s="197">
        <v>0</v>
      </c>
      <c r="E18" s="144"/>
      <c r="F18" s="102">
        <v>-0.2392</v>
      </c>
      <c r="G18" s="102">
        <v>-0.55717598212642883</v>
      </c>
      <c r="H18" s="102">
        <v>2.16</v>
      </c>
      <c r="I18" s="102">
        <v>1.8603816937756092</v>
      </c>
      <c r="J18" s="118">
        <v>3.1488412235118814</v>
      </c>
    </row>
    <row r="19" spans="1:10">
      <c r="A19" s="25">
        <v>0</v>
      </c>
      <c r="B19" s="158" t="s">
        <v>556</v>
      </c>
      <c r="C19" s="173" t="e">
        <f ca="1">_xll.BDP(B19,"short name")</f>
        <v>#NAME?</v>
      </c>
      <c r="D19" s="197">
        <v>0</v>
      </c>
      <c r="E19" s="144"/>
      <c r="F19" s="102">
        <v>-0.30869999999999997</v>
      </c>
      <c r="G19" s="102">
        <v>-0.43942898343524794</v>
      </c>
      <c r="H19" s="102">
        <v>2.36</v>
      </c>
      <c r="I19" s="102">
        <v>1.7717807290477061</v>
      </c>
      <c r="J19" s="118">
        <v>1.3388008274392162</v>
      </c>
    </row>
    <row r="20" spans="1:10">
      <c r="A20" s="25">
        <v>0</v>
      </c>
      <c r="B20" s="158" t="s">
        <v>93</v>
      </c>
      <c r="C20" s="173" t="e">
        <f ca="1">_xll.BDP(B20,"short name")</f>
        <v>#NAME?</v>
      </c>
      <c r="D20" s="197">
        <v>0</v>
      </c>
      <c r="E20" s="144"/>
      <c r="F20" s="102">
        <v>-0.17419999999999999</v>
      </c>
      <c r="G20" s="102">
        <v>-0.89022017953941701</v>
      </c>
      <c r="H20" s="102">
        <v>1.2</v>
      </c>
      <c r="I20" s="102">
        <v>2.3580179964967765</v>
      </c>
      <c r="J20" s="118">
        <v>2.3083838098371601</v>
      </c>
    </row>
    <row r="21" spans="1:10">
      <c r="A21" s="25">
        <v>0</v>
      </c>
      <c r="B21" s="158" t="s">
        <v>95</v>
      </c>
      <c r="C21" s="173" t="e">
        <f ca="1">_xll.BDP(B21,"short name")</f>
        <v>#NAME?</v>
      </c>
      <c r="D21" s="197">
        <v>0</v>
      </c>
      <c r="E21" s="144"/>
      <c r="F21" s="102">
        <v>-0.02</v>
      </c>
      <c r="G21" s="102">
        <v>7.7143484959999717E-2</v>
      </c>
      <c r="H21" s="102">
        <v>-1.1599999999999999</v>
      </c>
      <c r="I21" s="102">
        <v>-2.4192962098017561</v>
      </c>
      <c r="J21" s="118">
        <v>-2.1672885672737108</v>
      </c>
    </row>
    <row r="22" spans="1:10" s="60" customFormat="1">
      <c r="A22" s="25">
        <v>1</v>
      </c>
      <c r="B22" s="196" t="s">
        <v>330</v>
      </c>
      <c r="C22" s="173" t="e">
        <f ca="1">_xll.BDP(B22,"short name")</f>
        <v>#NAME?</v>
      </c>
      <c r="D22" s="198">
        <v>-0.25762414858327881</v>
      </c>
      <c r="E22" s="145"/>
      <c r="F22" s="90">
        <v>-8.0999999999999996E-3</v>
      </c>
      <c r="G22" s="102">
        <v>-3.2980097993540437E-2</v>
      </c>
      <c r="H22" s="90">
        <v>2.94</v>
      </c>
      <c r="I22" s="102">
        <v>2.2944428181036369</v>
      </c>
      <c r="J22" s="179">
        <v>1.6277361050643764</v>
      </c>
    </row>
    <row r="23" spans="1:10" s="60" customFormat="1">
      <c r="A23" s="25">
        <v>0</v>
      </c>
      <c r="B23" s="158" t="s">
        <v>749</v>
      </c>
      <c r="C23" s="173" t="e">
        <f ca="1">_xll.BDP(B23,"short name")</f>
        <v>#NAME?</v>
      </c>
      <c r="D23" s="198">
        <v>0</v>
      </c>
      <c r="E23" s="145"/>
      <c r="F23" s="90">
        <v>-0.22509999999999999</v>
      </c>
      <c r="G23" s="102">
        <v>-1.061847421230514</v>
      </c>
      <c r="H23" s="90">
        <v>-0.21909999999999999</v>
      </c>
      <c r="I23" s="102">
        <v>-0.98820594048631838</v>
      </c>
      <c r="J23" s="91">
        <v>-1.2903090124236327</v>
      </c>
    </row>
    <row r="24" spans="1:10" s="60" customFormat="1">
      <c r="A24" s="25">
        <v>1</v>
      </c>
      <c r="B24" s="196" t="s">
        <v>471</v>
      </c>
      <c r="C24" s="173" t="e">
        <f ca="1">_xll.BDP(B24,"short name")</f>
        <v>#NAME?</v>
      </c>
      <c r="D24" s="198">
        <v>0.53823192257335495</v>
      </c>
      <c r="E24" s="145"/>
      <c r="F24" s="90">
        <v>1.26</v>
      </c>
      <c r="G24" s="102">
        <v>1.4331577887432012</v>
      </c>
      <c r="H24" s="90">
        <v>-3.73</v>
      </c>
      <c r="I24" s="102">
        <v>-1.307596456978074</v>
      </c>
      <c r="J24" s="179">
        <v>-2.8865457997987289</v>
      </c>
    </row>
    <row r="25" spans="1:10" s="60" customFormat="1">
      <c r="A25" s="25">
        <v>0</v>
      </c>
      <c r="B25" s="120" t="s">
        <v>584</v>
      </c>
      <c r="C25" s="173" t="e">
        <f ca="1">_xll.BDP(B25,"short name")</f>
        <v>#NAME?</v>
      </c>
      <c r="D25" s="198">
        <v>0</v>
      </c>
      <c r="E25" s="145"/>
      <c r="F25" s="90">
        <v>-4.05</v>
      </c>
      <c r="G25" s="102">
        <v>-2.5070866446469551</v>
      </c>
      <c r="H25" s="90">
        <v>-4.3499999999999996</v>
      </c>
      <c r="I25" s="102">
        <v>-0.84802193785809765</v>
      </c>
      <c r="J25" s="91">
        <v>-0.94508909696028254</v>
      </c>
    </row>
    <row r="26" spans="1:10" s="60" customFormat="1">
      <c r="A26" s="25">
        <v>0</v>
      </c>
      <c r="B26" s="158" t="s">
        <v>472</v>
      </c>
      <c r="C26" s="173" t="e">
        <f ca="1">_xll.BDP(B26,"short name")</f>
        <v>#NAME?</v>
      </c>
      <c r="D26" s="198">
        <v>-0.32151842447885043</v>
      </c>
      <c r="E26" s="145"/>
      <c r="F26" s="90">
        <v>-1.6099999999999999</v>
      </c>
      <c r="G26" s="102">
        <v>-0.99239532689774645</v>
      </c>
      <c r="H26" s="90">
        <v>-2.52</v>
      </c>
      <c r="I26" s="102">
        <v>0.99239532689774645</v>
      </c>
      <c r="J26" s="91">
        <v>0.99239532689774645</v>
      </c>
    </row>
    <row r="27" spans="1:10" s="60" customFormat="1">
      <c r="A27" s="25">
        <v>0</v>
      </c>
      <c r="B27" s="158" t="s">
        <v>480</v>
      </c>
      <c r="C27" s="173" t="e">
        <f ca="1">_xll.BDP(B27,"short name")</f>
        <v>#NAME?</v>
      </c>
      <c r="D27" s="198">
        <v>0</v>
      </c>
      <c r="E27" s="145"/>
      <c r="F27" s="90">
        <v>0.55000000000000004</v>
      </c>
      <c r="G27" s="102">
        <v>0</v>
      </c>
      <c r="H27" s="90">
        <v>1.01</v>
      </c>
      <c r="I27" s="102">
        <v>0.99239532689774645</v>
      </c>
      <c r="J27" s="91">
        <v>0.99239532689774645</v>
      </c>
    </row>
    <row r="28" spans="1:10" s="60" customFormat="1">
      <c r="A28" s="25">
        <v>0</v>
      </c>
      <c r="B28" s="158" t="s">
        <v>481</v>
      </c>
      <c r="C28" s="173" t="e">
        <f ca="1">_xll.BDP(B28,"short name")</f>
        <v>#NAME?</v>
      </c>
      <c r="D28" s="198">
        <v>0</v>
      </c>
      <c r="E28" s="145"/>
      <c r="F28" s="90">
        <v>-0.53</v>
      </c>
      <c r="G28" s="102">
        <v>0.99239532689774645</v>
      </c>
      <c r="H28" s="90">
        <v>0.56000000000000005</v>
      </c>
      <c r="I28" s="102">
        <v>0.99239532689774645</v>
      </c>
      <c r="J28" s="91">
        <v>0.99239532689774645</v>
      </c>
    </row>
    <row r="29" spans="1:10" s="60" customFormat="1">
      <c r="A29" s="25">
        <v>0</v>
      </c>
      <c r="B29" s="158" t="s">
        <v>27</v>
      </c>
      <c r="C29" s="173" t="e">
        <f ca="1">_xll.BDP(B29,"short name")</f>
        <v>#NAME?</v>
      </c>
      <c r="D29" s="198">
        <v>0</v>
      </c>
      <c r="E29" s="145"/>
      <c r="F29" s="90">
        <v>-1.1512</v>
      </c>
      <c r="G29" s="102">
        <v>-0.6823283659030841</v>
      </c>
      <c r="H29" s="90">
        <v>-3.0752999999999999</v>
      </c>
      <c r="I29" s="102">
        <v>-0.95291831657417436</v>
      </c>
      <c r="J29" s="91">
        <v>-8.855783147245248E-3</v>
      </c>
    </row>
    <row r="30" spans="1:10" s="60" customFormat="1">
      <c r="A30" s="25">
        <v>1</v>
      </c>
      <c r="B30" s="196" t="s">
        <v>630</v>
      </c>
      <c r="C30" s="173" t="e">
        <f ca="1">_xll.BDP(B30,"short name")</f>
        <v>#NAME?</v>
      </c>
      <c r="D30" s="198">
        <v>0</v>
      </c>
      <c r="E30" s="145"/>
      <c r="F30" s="90">
        <v>1.4946999999999999</v>
      </c>
      <c r="G30" s="102">
        <v>1.0541875553982623</v>
      </c>
      <c r="H30" s="90">
        <v>-0.46529999999999999</v>
      </c>
      <c r="I30" s="102">
        <v>-5.8991462428967231E-2</v>
      </c>
      <c r="J30" s="179">
        <v>8.3237051047354432E-2</v>
      </c>
    </row>
    <row r="31" spans="1:10" s="60" customFormat="1">
      <c r="A31" s="25">
        <v>0</v>
      </c>
      <c r="B31" s="158" t="s">
        <v>550</v>
      </c>
      <c r="C31" s="173" t="e">
        <f ca="1">_xll.BDP(B31,"short name")</f>
        <v>#NAME?</v>
      </c>
      <c r="D31" s="198">
        <v>0</v>
      </c>
      <c r="E31" s="145"/>
      <c r="F31" s="90">
        <v>1.3083</v>
      </c>
      <c r="G31" s="102">
        <v>1.1152928231897901</v>
      </c>
      <c r="H31" s="90">
        <v>-1.7650000000000001</v>
      </c>
      <c r="I31" s="102">
        <v>-0.20739197016523941</v>
      </c>
      <c r="J31" s="91">
        <v>-1.5848188203318381</v>
      </c>
    </row>
    <row r="32" spans="1:10" s="60" customFormat="1">
      <c r="A32" s="25">
        <v>0</v>
      </c>
      <c r="B32" s="158" t="s">
        <v>554</v>
      </c>
      <c r="C32" s="173" t="e">
        <f ca="1">_xll.BDP(B32,"short name")</f>
        <v>#NAME?</v>
      </c>
      <c r="D32" s="198">
        <v>0</v>
      </c>
      <c r="E32" s="145"/>
      <c r="F32" s="90">
        <v>0.3261</v>
      </c>
      <c r="G32" s="102">
        <v>0.4624240050232129</v>
      </c>
      <c r="H32" s="90">
        <v>-1.9129</v>
      </c>
      <c r="I32" s="102">
        <v>-0.96835368459729654</v>
      </c>
      <c r="J32" s="91">
        <v>-1.8749138912448033</v>
      </c>
    </row>
    <row r="33" spans="1:10" s="60" customFormat="1">
      <c r="A33" s="25">
        <v>0</v>
      </c>
      <c r="B33" s="158" t="s">
        <v>474</v>
      </c>
      <c r="C33" s="173" t="e">
        <f ca="1">_xll.BDP(B33,"short name")</f>
        <v>#NAME?</v>
      </c>
      <c r="D33" s="198">
        <v>0</v>
      </c>
      <c r="E33" s="145"/>
      <c r="F33" s="90">
        <v>-1.67</v>
      </c>
      <c r="G33" s="102">
        <v>-2.2795151879571063</v>
      </c>
      <c r="H33" s="90">
        <v>-1.37</v>
      </c>
      <c r="I33" s="102">
        <v>-1.2679831303846261</v>
      </c>
      <c r="J33" s="91">
        <v>1.6011292473216636</v>
      </c>
    </row>
    <row r="34" spans="1:10" s="60" customFormat="1">
      <c r="A34" s="25">
        <v>1</v>
      </c>
      <c r="B34" s="196" t="s">
        <v>475</v>
      </c>
      <c r="C34" s="173" t="e">
        <f ca="1">_xll.BDP(B34,"short name")</f>
        <v>#NAME?</v>
      </c>
      <c r="D34" s="198">
        <v>0</v>
      </c>
      <c r="E34" s="145"/>
      <c r="F34" s="90">
        <v>2.69</v>
      </c>
      <c r="G34" s="102">
        <v>2.0165925357072476</v>
      </c>
      <c r="H34" s="90">
        <v>7.55</v>
      </c>
      <c r="I34" s="102">
        <v>2.2382998188939771</v>
      </c>
      <c r="J34" s="91">
        <v>3.8146841312008557</v>
      </c>
    </row>
    <row r="35" spans="1:10" s="60" customFormat="1">
      <c r="A35" s="25">
        <v>0</v>
      </c>
      <c r="B35" s="158" t="s">
        <v>476</v>
      </c>
      <c r="C35" s="173" t="e">
        <f ca="1">_xll.BDP(B35,"short name")</f>
        <v>#NAME?</v>
      </c>
      <c r="D35" s="198">
        <v>-0.14422730799861855</v>
      </c>
      <c r="E35" s="145"/>
      <c r="F35" s="90">
        <v>1.5609999999999999</v>
      </c>
      <c r="G35" s="102">
        <v>0.82986550233501855</v>
      </c>
      <c r="H35" s="90">
        <v>-2.391</v>
      </c>
      <c r="I35" s="102">
        <v>-0.98532342340551549</v>
      </c>
      <c r="J35" s="91">
        <v>0.56057250975556561</v>
      </c>
    </row>
    <row r="36" spans="1:10" s="60" customFormat="1">
      <c r="A36" s="25">
        <v>0</v>
      </c>
      <c r="B36" s="158" t="s">
        <v>470</v>
      </c>
      <c r="C36" s="173" t="e">
        <f ca="1">_xll.BDP(B36,"short name")</f>
        <v>#NAME?</v>
      </c>
      <c r="D36" s="198">
        <v>0</v>
      </c>
      <c r="E36" s="145"/>
      <c r="F36" s="90">
        <v>0.89</v>
      </c>
      <c r="G36" s="102">
        <v>-0.99239532689774645</v>
      </c>
      <c r="H36" s="90">
        <v>2.89</v>
      </c>
      <c r="I36" s="102">
        <v>0.99239532689774645</v>
      </c>
      <c r="J36" s="91">
        <v>0.99239532689774634</v>
      </c>
    </row>
    <row r="37" spans="1:10" s="60" customFormat="1">
      <c r="A37" s="25">
        <v>0</v>
      </c>
      <c r="B37" s="158" t="s">
        <v>334</v>
      </c>
      <c r="C37" s="173" t="e">
        <f ca="1">_xll.BDP(B37,"short name")</f>
        <v>#NAME?</v>
      </c>
      <c r="D37" s="198">
        <v>-0.95494491824942274</v>
      </c>
      <c r="E37" s="145"/>
      <c r="F37" s="90">
        <v>7.0000000000000007E-2</v>
      </c>
      <c r="G37" s="102">
        <v>3.8712462045150227E-2</v>
      </c>
      <c r="H37" s="90">
        <v>-2.0099999999999998</v>
      </c>
      <c r="I37" s="102">
        <v>-0.8606417049863514</v>
      </c>
      <c r="J37" s="91">
        <v>0.67077054312323869</v>
      </c>
    </row>
    <row r="38" spans="1:10" s="60" customFormat="1">
      <c r="A38" s="25">
        <v>0</v>
      </c>
      <c r="B38" s="158" t="s">
        <v>478</v>
      </c>
      <c r="C38" s="173" t="e">
        <f ca="1">_xll.BDP(B38,"short name")</f>
        <v>#NAME?</v>
      </c>
      <c r="D38" s="198">
        <v>0.23253624301968456</v>
      </c>
      <c r="E38" s="145"/>
      <c r="F38" s="90">
        <v>-0.52700000000000002</v>
      </c>
      <c r="G38" s="102">
        <v>-0.14705296241571475</v>
      </c>
      <c r="H38" s="90">
        <v>-8.2929999999999993</v>
      </c>
      <c r="I38" s="102">
        <v>-1.8849735344415477</v>
      </c>
      <c r="J38" s="91">
        <v>-2.9709925144829912</v>
      </c>
    </row>
    <row r="39" spans="1:10" s="60" customFormat="1">
      <c r="A39" s="25">
        <v>0</v>
      </c>
      <c r="B39" s="158" t="s">
        <v>333</v>
      </c>
      <c r="C39" s="173" t="e">
        <f ca="1">_xll.BDP(B39,"short name")</f>
        <v>#NAME?</v>
      </c>
      <c r="D39" s="198">
        <v>0</v>
      </c>
      <c r="E39" s="145"/>
      <c r="F39" s="90">
        <v>0.05</v>
      </c>
      <c r="G39" s="102">
        <v>0.99239532689774634</v>
      </c>
      <c r="H39" s="90">
        <v>-1.54</v>
      </c>
      <c r="I39" s="102">
        <v>0.99239532689774634</v>
      </c>
      <c r="J39" s="91">
        <v>0.99239532689774645</v>
      </c>
    </row>
    <row r="40" spans="1:10" s="60" customFormat="1">
      <c r="A40" s="25">
        <v>1</v>
      </c>
      <c r="B40" s="196" t="s">
        <v>701</v>
      </c>
      <c r="C40" s="173" t="e">
        <f ca="1">_xll.BDP(B40,"short name")</f>
        <v>#NAME?</v>
      </c>
      <c r="D40" s="198">
        <v>0.32583427404078913</v>
      </c>
      <c r="E40" s="145"/>
      <c r="F40" s="90">
        <v>0.2316</v>
      </c>
      <c r="G40" s="102">
        <v>7.3852765617699906E-2</v>
      </c>
      <c r="H40" s="90">
        <v>-2.3702000000000001</v>
      </c>
      <c r="I40" s="102">
        <v>-0.69368465125932111</v>
      </c>
      <c r="J40" s="91">
        <v>0.64957145490218537</v>
      </c>
    </row>
    <row r="41" spans="1:10" s="60" customFormat="1">
      <c r="A41" s="25">
        <v>0</v>
      </c>
      <c r="B41" s="96" t="s">
        <v>596</v>
      </c>
      <c r="C41" s="173" t="e">
        <f ca="1">_xll.BDP(B41,"short name")</f>
        <v>#NAME?</v>
      </c>
      <c r="D41" s="198">
        <v>0</v>
      </c>
      <c r="E41" s="144" t="e">
        <f ca="1">_xll.BDP(B41,$E$5)</f>
        <v>#NAME?</v>
      </c>
      <c r="F41" s="90">
        <v>0</v>
      </c>
      <c r="G41" s="102">
        <v>0</v>
      </c>
      <c r="H41" s="90">
        <v>15</v>
      </c>
      <c r="I41" s="102">
        <v>1.7552331911852026</v>
      </c>
      <c r="J41" s="91">
        <v>1.0862657045401076</v>
      </c>
    </row>
    <row r="42" spans="1:10">
      <c r="A42" s="25">
        <v>0</v>
      </c>
      <c r="B42" s="97" t="s">
        <v>597</v>
      </c>
      <c r="C42" s="174" t="e">
        <f ca="1">_xll.BDP(B42,"short name")</f>
        <v>#NAME?</v>
      </c>
      <c r="D42" s="197">
        <v>0</v>
      </c>
      <c r="E42" s="146" t="e">
        <f ca="1">_xll.BDP(B42,$E$5)</f>
        <v>#NAME?</v>
      </c>
      <c r="F42" s="100">
        <v>0</v>
      </c>
      <c r="G42" s="124">
        <v>0</v>
      </c>
      <c r="H42" s="100">
        <v>6</v>
      </c>
      <c r="I42" s="124">
        <v>0.34151465200925818</v>
      </c>
      <c r="J42" s="125">
        <v>-0.58712394222825304</v>
      </c>
    </row>
    <row r="43" spans="1:10">
      <c r="C43" s="11"/>
      <c r="D43" s="90"/>
      <c r="E43" s="90"/>
      <c r="F43" s="90"/>
      <c r="H43" s="90"/>
    </row>
  </sheetData>
  <conditionalFormatting sqref="D6:D7 F6:I7 F24:I43 D24:D43">
    <cfRule type="cellIs" dxfId="59" priority="9" operator="equal">
      <formula>0</formula>
    </cfRule>
  </conditionalFormatting>
  <conditionalFormatting sqref="D6:D42">
    <cfRule type="cellIs" dxfId="58" priority="8" operator="equal">
      <formula>0</formula>
    </cfRule>
  </conditionalFormatting>
  <conditionalFormatting sqref="D6:D42">
    <cfRule type="cellIs" dxfId="57" priority="7" operator="equal">
      <formula>0</formula>
    </cfRule>
  </conditionalFormatting>
  <conditionalFormatting sqref="D6:D42">
    <cfRule type="cellIs" dxfId="56" priority="6" operator="equal">
      <formula>0</formula>
    </cfRule>
  </conditionalFormatting>
  <conditionalFormatting sqref="G1:G1048576">
    <cfRule type="cellIs" dxfId="55" priority="3" operator="lessThan">
      <formula>-0.8</formula>
    </cfRule>
    <cfRule type="cellIs" dxfId="54" priority="4" operator="greaterThan">
      <formula>0.8</formula>
    </cfRule>
  </conditionalFormatting>
  <conditionalFormatting sqref="I1:I1048576">
    <cfRule type="cellIs" dxfId="53" priority="1" operator="lessThan">
      <formula>-0.8</formula>
    </cfRule>
    <cfRule type="cellIs" dxfId="52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N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6" sqref="J6:N43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8.42578125" style="25" bestFit="1" customWidth="1"/>
    <col min="7" max="7" width="9.7109375" style="25" bestFit="1" customWidth="1"/>
    <col min="8" max="8" width="9.5703125" style="25" bestFit="1" customWidth="1"/>
    <col min="9" max="9" width="9.5703125" style="25" customWidth="1"/>
    <col min="10" max="14" width="9.140625" style="104"/>
    <col min="15" max="16384" width="9.140625" style="25"/>
  </cols>
  <sheetData>
    <row r="1" spans="1:14">
      <c r="D1" s="159" t="s">
        <v>124</v>
      </c>
      <c r="E1" s="159" t="s">
        <v>528</v>
      </c>
      <c r="F1" s="159" t="s">
        <v>156</v>
      </c>
      <c r="G1" s="159" t="s">
        <v>164</v>
      </c>
      <c r="H1" s="159" t="s">
        <v>529</v>
      </c>
      <c r="I1" s="159"/>
    </row>
    <row r="2" spans="1:14">
      <c r="C2" s="27"/>
      <c r="D2" s="153" t="s">
        <v>486</v>
      </c>
      <c r="E2" s="153" t="s">
        <v>486</v>
      </c>
      <c r="F2" s="153" t="s">
        <v>511</v>
      </c>
      <c r="G2" s="153" t="s">
        <v>511</v>
      </c>
      <c r="H2" s="153" t="s">
        <v>511</v>
      </c>
      <c r="I2" s="155"/>
    </row>
    <row r="3" spans="1:14">
      <c r="C3" s="27"/>
      <c r="D3" s="153"/>
      <c r="E3" s="153"/>
      <c r="F3" s="153"/>
      <c r="G3" s="153"/>
      <c r="H3" s="153"/>
      <c r="I3" s="155"/>
    </row>
    <row r="4" spans="1:14">
      <c r="C4" s="115"/>
      <c r="D4" s="153"/>
      <c r="E4" s="153"/>
      <c r="F4" s="153"/>
      <c r="G4" s="153"/>
      <c r="H4" s="153"/>
      <c r="I4" s="155"/>
    </row>
    <row r="5" spans="1:14">
      <c r="B5" s="106" t="s">
        <v>635</v>
      </c>
      <c r="C5" s="107" t="s">
        <v>636</v>
      </c>
      <c r="D5" s="175" t="s">
        <v>693</v>
      </c>
      <c r="E5" s="153"/>
      <c r="F5" s="153"/>
      <c r="G5" s="153"/>
      <c r="H5" s="153"/>
      <c r="I5" s="157" t="s">
        <v>637</v>
      </c>
      <c r="J5" s="116" t="s">
        <v>628</v>
      </c>
      <c r="K5" s="116" t="s">
        <v>626</v>
      </c>
      <c r="L5" s="116" t="s">
        <v>627</v>
      </c>
      <c r="M5" s="116" t="s">
        <v>624</v>
      </c>
      <c r="N5" s="117" t="s">
        <v>625</v>
      </c>
    </row>
    <row r="6" spans="1:14">
      <c r="A6" s="25">
        <v>0</v>
      </c>
      <c r="B6" s="93" t="s">
        <v>12</v>
      </c>
      <c r="C6" s="173" t="e">
        <f ca="1">_xll.BDP(B6,"short name")</f>
        <v>#NAME?</v>
      </c>
      <c r="D6" s="197">
        <v>0.72826010492428761</v>
      </c>
      <c r="E6" s="194">
        <v>0.63186179557681754</v>
      </c>
      <c r="F6" s="194">
        <v>0</v>
      </c>
      <c r="G6" s="194">
        <v>0.49044827781907535</v>
      </c>
      <c r="H6" s="194">
        <v>-0.48220943508040365</v>
      </c>
      <c r="I6" s="144"/>
      <c r="J6" s="102">
        <v>0.77</v>
      </c>
      <c r="K6" s="102">
        <v>0.73772433540583771</v>
      </c>
      <c r="L6" s="102">
        <v>-4.5199999999999996</v>
      </c>
      <c r="M6" s="102">
        <v>-1.7489662340875349</v>
      </c>
      <c r="N6" s="118">
        <v>-1.7761296851933877</v>
      </c>
    </row>
    <row r="7" spans="1:14">
      <c r="A7" s="25">
        <v>0</v>
      </c>
      <c r="B7" s="93" t="s">
        <v>90</v>
      </c>
      <c r="C7" s="173" t="e">
        <f ca="1">_xll.BDP(B7,"short name")</f>
        <v>#NAME?</v>
      </c>
      <c r="D7" s="197">
        <v>0</v>
      </c>
      <c r="E7" s="194">
        <v>0</v>
      </c>
      <c r="F7" s="194">
        <v>0</v>
      </c>
      <c r="G7" s="194">
        <v>0</v>
      </c>
      <c r="H7" s="194">
        <v>0</v>
      </c>
      <c r="I7" s="144"/>
      <c r="J7" s="102">
        <v>0.27</v>
      </c>
      <c r="K7" s="102">
        <v>0.43012075209073908</v>
      </c>
      <c r="L7" s="102">
        <v>-5.3250000000000002</v>
      </c>
      <c r="M7" s="102">
        <v>-2.3190592223954218</v>
      </c>
      <c r="N7" s="118">
        <v>-3.15881591919252</v>
      </c>
    </row>
    <row r="8" spans="1:14">
      <c r="A8" s="25">
        <v>0</v>
      </c>
      <c r="B8" s="93" t="s">
        <v>80</v>
      </c>
      <c r="C8" s="173" t="e">
        <f ca="1">_xll.BDP(B8,"short name")</f>
        <v>#NAME?</v>
      </c>
      <c r="D8" s="197">
        <v>0</v>
      </c>
      <c r="E8" s="194">
        <v>0</v>
      </c>
      <c r="F8" s="194">
        <v>0</v>
      </c>
      <c r="G8" s="194">
        <v>0.29615932871087475</v>
      </c>
      <c r="H8" s="194">
        <v>0</v>
      </c>
      <c r="I8" s="144"/>
      <c r="J8" s="102">
        <v>-0.84</v>
      </c>
      <c r="K8" s="102">
        <v>-0.90934732747640168</v>
      </c>
      <c r="L8" s="102">
        <v>2.7199999999999998</v>
      </c>
      <c r="M8" s="102">
        <v>1.7827005075540701</v>
      </c>
      <c r="N8" s="118">
        <v>-0.41137184117454456</v>
      </c>
    </row>
    <row r="9" spans="1:14">
      <c r="A9" s="25">
        <v>0</v>
      </c>
      <c r="B9" s="93" t="s">
        <v>371</v>
      </c>
      <c r="C9" s="173" t="e">
        <f ca="1">_xll.BDP(B9,"short name")</f>
        <v>#NAME?</v>
      </c>
      <c r="D9" s="197">
        <v>-0.60456629394675521</v>
      </c>
      <c r="E9" s="194">
        <v>0</v>
      </c>
      <c r="F9" s="194">
        <v>0</v>
      </c>
      <c r="G9" s="194">
        <v>0</v>
      </c>
      <c r="H9" s="194">
        <v>-0.20204399242590121</v>
      </c>
      <c r="I9" s="144"/>
      <c r="J9" s="102">
        <v>0.6492</v>
      </c>
      <c r="K9" s="102">
        <v>0.63416209242552113</v>
      </c>
      <c r="L9" s="102">
        <v>-3.8125999999999998</v>
      </c>
      <c r="M9" s="102">
        <v>-1.6803984347000849</v>
      </c>
      <c r="N9" s="118">
        <v>-2.6246720311852747</v>
      </c>
    </row>
    <row r="10" spans="1:14">
      <c r="A10" s="25">
        <v>0</v>
      </c>
      <c r="B10" s="93" t="s">
        <v>11</v>
      </c>
      <c r="C10" s="173" t="e">
        <f ca="1">_xll.BDP(B10,"short name")</f>
        <v>#NAME?</v>
      </c>
      <c r="D10" s="197">
        <v>0</v>
      </c>
      <c r="E10" s="194">
        <v>0</v>
      </c>
      <c r="F10" s="194">
        <v>0</v>
      </c>
      <c r="G10" s="194">
        <v>0</v>
      </c>
      <c r="H10" s="194">
        <v>0</v>
      </c>
      <c r="I10" s="144"/>
      <c r="J10" s="102">
        <v>0.51</v>
      </c>
      <c r="K10" s="102">
        <v>0.58754256194675969</v>
      </c>
      <c r="L10" s="102">
        <v>-2.65</v>
      </c>
      <c r="M10" s="102">
        <v>-1.7375803392271822</v>
      </c>
      <c r="N10" s="118">
        <v>-0.14502006115638613</v>
      </c>
    </row>
    <row r="11" spans="1:14">
      <c r="A11" s="25">
        <v>0</v>
      </c>
      <c r="B11" s="93" t="s">
        <v>14</v>
      </c>
      <c r="C11" s="173" t="e">
        <f ca="1">_xll.BDP(B11,"short name")</f>
        <v>#NAME?</v>
      </c>
      <c r="D11" s="197">
        <v>0</v>
      </c>
      <c r="E11" s="194">
        <v>0</v>
      </c>
      <c r="F11" s="194">
        <v>0</v>
      </c>
      <c r="G11" s="194">
        <v>-0.57616749721212701</v>
      </c>
      <c r="H11" s="194">
        <v>0</v>
      </c>
      <c r="I11" s="144"/>
      <c r="J11" s="102">
        <v>1.02</v>
      </c>
      <c r="K11" s="102">
        <v>1.4977723591495291</v>
      </c>
      <c r="L11" s="102">
        <v>-4.25</v>
      </c>
      <c r="M11" s="102">
        <v>-2.6886568213605773</v>
      </c>
      <c r="N11" s="118">
        <v>-2.974583076190453</v>
      </c>
    </row>
    <row r="12" spans="1:14">
      <c r="A12" s="25">
        <v>0</v>
      </c>
      <c r="B12" s="93" t="s">
        <v>13</v>
      </c>
      <c r="C12" s="173" t="e">
        <f ca="1">_xll.BDP(B12,"short name")</f>
        <v>#NAME?</v>
      </c>
      <c r="D12" s="197">
        <v>0</v>
      </c>
      <c r="E12" s="194">
        <v>0</v>
      </c>
      <c r="F12" s="194">
        <v>-0.53158666184955616</v>
      </c>
      <c r="G12" s="194">
        <v>0</v>
      </c>
      <c r="H12" s="194">
        <v>0</v>
      </c>
      <c r="I12" s="144"/>
      <c r="J12" s="102">
        <v>0.21</v>
      </c>
      <c r="K12" s="102">
        <v>0.24388871636989093</v>
      </c>
      <c r="L12" s="102">
        <v>-1.95</v>
      </c>
      <c r="M12" s="102">
        <v>-1.3414229319973934</v>
      </c>
      <c r="N12" s="118">
        <v>0.28696514389390831</v>
      </c>
    </row>
    <row r="13" spans="1:14">
      <c r="A13" s="25">
        <v>0</v>
      </c>
      <c r="B13" s="93" t="s">
        <v>16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</v>
      </c>
      <c r="H13" s="194">
        <v>0</v>
      </c>
      <c r="I13" s="144"/>
      <c r="J13" s="102">
        <v>-0.69</v>
      </c>
      <c r="K13" s="102">
        <v>-1.0661899901699086</v>
      </c>
      <c r="L13" s="102">
        <v>-1.1100000000000001</v>
      </c>
      <c r="M13" s="102">
        <v>-1.0288764569837994</v>
      </c>
      <c r="N13" s="118">
        <v>-4.7319815179301589E-2</v>
      </c>
    </row>
    <row r="14" spans="1:14">
      <c r="A14" s="25">
        <v>0</v>
      </c>
      <c r="B14" s="93" t="s">
        <v>91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0</v>
      </c>
      <c r="H14" s="194">
        <v>0</v>
      </c>
      <c r="I14" s="144"/>
      <c r="J14" s="102">
        <v>1.155</v>
      </c>
      <c r="K14" s="102">
        <v>2.1254779329607509</v>
      </c>
      <c r="L14" s="102">
        <v>2.4740000000000002</v>
      </c>
      <c r="M14" s="102">
        <v>1.7138519272239159</v>
      </c>
      <c r="N14" s="118">
        <v>1.7001604795601439</v>
      </c>
    </row>
    <row r="15" spans="1:14">
      <c r="A15" s="25">
        <v>0</v>
      </c>
      <c r="B15" s="93" t="s">
        <v>15</v>
      </c>
      <c r="C15" s="173" t="e">
        <f ca="1">_xll.BDP(B15,"short name")</f>
        <v>#NAME?</v>
      </c>
      <c r="D15" s="197">
        <v>0</v>
      </c>
      <c r="E15" s="194">
        <v>0</v>
      </c>
      <c r="F15" s="194">
        <v>0</v>
      </c>
      <c r="G15" s="194">
        <v>0.6094257299155903</v>
      </c>
      <c r="H15" s="194">
        <v>-0.53489802482322868</v>
      </c>
      <c r="I15" s="144"/>
      <c r="J15" s="102">
        <v>0.24</v>
      </c>
      <c r="K15" s="102">
        <v>0.19590751016886082</v>
      </c>
      <c r="L15" s="102">
        <v>-0.24</v>
      </c>
      <c r="M15" s="102">
        <v>-0.20693916263962506</v>
      </c>
      <c r="N15" s="118">
        <v>1.3860271024413371</v>
      </c>
    </row>
    <row r="16" spans="1:14">
      <c r="A16" s="25">
        <v>0</v>
      </c>
      <c r="B16" s="93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94">
        <v>0</v>
      </c>
      <c r="G16" s="194">
        <v>0</v>
      </c>
      <c r="H16" s="194">
        <v>0</v>
      </c>
      <c r="I16" s="144"/>
      <c r="J16" s="102">
        <v>7.2700000000000001E-2</v>
      </c>
      <c r="K16" s="102">
        <v>5.1017004137566262E-2</v>
      </c>
      <c r="L16" s="102">
        <v>-0.2</v>
      </c>
      <c r="M16" s="102">
        <v>-0.58702246297109628</v>
      </c>
      <c r="N16" s="118">
        <v>0.8870118251666339</v>
      </c>
    </row>
    <row r="17" spans="1:14">
      <c r="A17" s="25">
        <v>0</v>
      </c>
      <c r="B17" s="93" t="s">
        <v>581</v>
      </c>
      <c r="C17" s="173" t="e">
        <f ca="1">_xll.BDP(B17,"short name")</f>
        <v>#NAME?</v>
      </c>
      <c r="D17" s="197">
        <v>0</v>
      </c>
      <c r="E17" s="194">
        <v>0</v>
      </c>
      <c r="F17" s="194">
        <v>0</v>
      </c>
      <c r="G17" s="194">
        <v>0</v>
      </c>
      <c r="H17" s="194">
        <v>0</v>
      </c>
      <c r="I17" s="144"/>
      <c r="J17" s="102">
        <v>9.2700000000000005E-2</v>
      </c>
      <c r="K17" s="102">
        <v>1.5738627675261165E-2</v>
      </c>
      <c r="L17" s="102">
        <v>1.83</v>
      </c>
      <c r="M17" s="102">
        <v>1.5088037754195383</v>
      </c>
      <c r="N17" s="118">
        <v>1.4972902720388928</v>
      </c>
    </row>
    <row r="18" spans="1:14">
      <c r="A18" s="25">
        <v>0</v>
      </c>
      <c r="B18" s="93" t="s">
        <v>580</v>
      </c>
      <c r="C18" s="173" t="e">
        <f ca="1">_xll.BDP(B18,"short name")</f>
        <v>#NAME?</v>
      </c>
      <c r="D18" s="197">
        <v>0</v>
      </c>
      <c r="E18" s="194">
        <v>0</v>
      </c>
      <c r="F18" s="194">
        <v>0</v>
      </c>
      <c r="G18" s="194">
        <v>0</v>
      </c>
      <c r="H18" s="194">
        <v>0</v>
      </c>
      <c r="I18" s="144"/>
      <c r="J18" s="102">
        <v>9.6000000000000002E-2</v>
      </c>
      <c r="K18" s="102">
        <v>6.3890599398035028E-2</v>
      </c>
      <c r="L18" s="102">
        <v>2.74</v>
      </c>
      <c r="M18" s="102">
        <v>2.1737138648447116</v>
      </c>
      <c r="N18" s="118">
        <v>2.2416339390232984</v>
      </c>
    </row>
    <row r="19" spans="1:14">
      <c r="A19" s="25">
        <v>0</v>
      </c>
      <c r="B19" s="93" t="s">
        <v>20</v>
      </c>
      <c r="C19" s="173" t="e">
        <f ca="1">_xll.BDP(B19,"short name")</f>
        <v>#NAME?</v>
      </c>
      <c r="D19" s="197">
        <v>0</v>
      </c>
      <c r="E19" s="194">
        <v>0</v>
      </c>
      <c r="F19" s="194">
        <v>0</v>
      </c>
      <c r="G19" s="194">
        <v>0</v>
      </c>
      <c r="H19" s="194">
        <v>0</v>
      </c>
      <c r="I19" s="144"/>
      <c r="J19" s="102">
        <v>-0.17269999999999999</v>
      </c>
      <c r="K19" s="102">
        <v>-0.88395628759474398</v>
      </c>
      <c r="L19" s="102">
        <v>1.19</v>
      </c>
      <c r="M19" s="102">
        <v>2.3379423802232258</v>
      </c>
      <c r="N19" s="118">
        <v>2.3117835395416253</v>
      </c>
    </row>
    <row r="20" spans="1:14">
      <c r="A20" s="25">
        <v>0</v>
      </c>
      <c r="B20" s="93" t="s">
        <v>21</v>
      </c>
      <c r="C20" s="173" t="e">
        <f ca="1">_xll.BDP(B20,"short name")</f>
        <v>#NAME?</v>
      </c>
      <c r="D20" s="197">
        <v>0</v>
      </c>
      <c r="E20" s="194">
        <v>0</v>
      </c>
      <c r="F20" s="194">
        <v>0.7230398326433356</v>
      </c>
      <c r="G20" s="194">
        <v>0</v>
      </c>
      <c r="H20" s="194">
        <v>0</v>
      </c>
      <c r="I20" s="144"/>
      <c r="J20" s="102">
        <v>-0.23200000000000001</v>
      </c>
      <c r="K20" s="102">
        <v>-0.54374422503498032</v>
      </c>
      <c r="L20" s="102">
        <v>2.16</v>
      </c>
      <c r="M20" s="102">
        <v>1.8603816937756092</v>
      </c>
      <c r="N20" s="118">
        <v>3.1129705777184524</v>
      </c>
    </row>
    <row r="21" spans="1:14">
      <c r="A21" s="25">
        <v>0</v>
      </c>
      <c r="B21" s="93" t="s">
        <v>582</v>
      </c>
      <c r="C21" s="173" t="e">
        <f ca="1">_xll.BDP(B21,"short name")</f>
        <v>#NAME?</v>
      </c>
      <c r="D21" s="197">
        <v>0</v>
      </c>
      <c r="E21" s="194">
        <v>0</v>
      </c>
      <c r="F21" s="194">
        <v>0</v>
      </c>
      <c r="G21" s="194">
        <v>2.2399486270099436</v>
      </c>
      <c r="H21" s="194">
        <v>0</v>
      </c>
      <c r="I21" s="144"/>
      <c r="J21" s="102">
        <v>7.9500000000000001E-2</v>
      </c>
      <c r="K21" s="102">
        <v>9.259857689668019E-2</v>
      </c>
      <c r="L21" s="102">
        <v>1.19</v>
      </c>
      <c r="M21" s="102">
        <v>1.9662502122195704</v>
      </c>
      <c r="N21" s="118">
        <v>1.7348082199475183</v>
      </c>
    </row>
    <row r="22" spans="1:14">
      <c r="A22" s="25">
        <v>0</v>
      </c>
      <c r="B22" s="93" t="s">
        <v>24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94">
        <v>0</v>
      </c>
      <c r="I22" s="144"/>
      <c r="J22" s="102">
        <v>0.03</v>
      </c>
      <c r="K22" s="102">
        <v>-0.12899493531345224</v>
      </c>
      <c r="L22" s="102">
        <v>1.6</v>
      </c>
      <c r="M22" s="102">
        <v>1.5216275577002456</v>
      </c>
      <c r="N22" s="118">
        <v>1.5451424824332038</v>
      </c>
    </row>
    <row r="23" spans="1:14">
      <c r="A23" s="25">
        <v>0</v>
      </c>
      <c r="B23" s="93" t="s">
        <v>749</v>
      </c>
      <c r="C23" s="173" t="e">
        <f ca="1">_xll.BDP(B23,"name")</f>
        <v>#NAME?</v>
      </c>
      <c r="D23" s="197">
        <v>0</v>
      </c>
      <c r="E23" s="194">
        <v>0</v>
      </c>
      <c r="F23" s="194">
        <v>0</v>
      </c>
      <c r="G23" s="194">
        <v>0</v>
      </c>
      <c r="H23" s="194">
        <v>0</v>
      </c>
      <c r="I23" s="144"/>
      <c r="J23" s="102">
        <v>-0.21579999999999999</v>
      </c>
      <c r="K23" s="102">
        <v>-1.0190818013820977</v>
      </c>
      <c r="L23" s="102">
        <v>-0.21299999999999999</v>
      </c>
      <c r="M23" s="102">
        <v>-0.95982280855038393</v>
      </c>
      <c r="N23" s="118">
        <v>-1.2999625691340473</v>
      </c>
    </row>
    <row r="24" spans="1:14">
      <c r="A24" s="25">
        <v>0</v>
      </c>
      <c r="B24" s="164" t="s">
        <v>487</v>
      </c>
      <c r="C24" s="173" t="e">
        <f ca="1">_xll.BDP(B24,"short name")</f>
        <v>#NAME?</v>
      </c>
      <c r="D24" s="197">
        <v>-0.32644942058863163</v>
      </c>
      <c r="E24" s="194">
        <v>0</v>
      </c>
      <c r="F24" s="194">
        <v>0</v>
      </c>
      <c r="G24" s="194">
        <v>0.36673499901054946</v>
      </c>
      <c r="H24" s="194">
        <v>0</v>
      </c>
      <c r="I24" s="144"/>
      <c r="J24" s="102">
        <v>-0.05</v>
      </c>
      <c r="K24" s="102">
        <v>-5.2284024357339205E-2</v>
      </c>
      <c r="L24" s="102">
        <v>-3.95</v>
      </c>
      <c r="M24" s="102">
        <v>-2.0524681421265973</v>
      </c>
      <c r="N24" s="118">
        <v>-0.88889189655203438</v>
      </c>
    </row>
    <row r="25" spans="1:14">
      <c r="A25" s="25">
        <v>0</v>
      </c>
      <c r="B25" s="164" t="s">
        <v>75</v>
      </c>
      <c r="C25" s="173" t="e">
        <f ca="1">_xll.BDP(B25,"short 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94">
        <v>0</v>
      </c>
      <c r="I25" s="144"/>
      <c r="J25" s="102">
        <v>-0.78</v>
      </c>
      <c r="K25" s="102">
        <v>-0.78614472761488641</v>
      </c>
      <c r="L25" s="102">
        <v>-2.21</v>
      </c>
      <c r="M25" s="102">
        <v>-1.4807347968475282</v>
      </c>
      <c r="N25" s="118">
        <v>0.62187171797374996</v>
      </c>
    </row>
    <row r="26" spans="1:14">
      <c r="A26" s="25">
        <v>1</v>
      </c>
      <c r="B26" s="199" t="s">
        <v>29</v>
      </c>
      <c r="C26" s="173" t="e">
        <f ca="1">_xll.BDP(B26,"short name")</f>
        <v>#NAME?</v>
      </c>
      <c r="D26" s="197">
        <v>1.2982280811637046</v>
      </c>
      <c r="E26" s="194">
        <v>9.9072345228868111E-2</v>
      </c>
      <c r="F26" s="194">
        <v>1.4877186909679576</v>
      </c>
      <c r="G26" s="194">
        <v>0.24272091660381115</v>
      </c>
      <c r="H26" s="194">
        <v>0.81836425231517429</v>
      </c>
      <c r="I26" s="144"/>
      <c r="J26" s="102">
        <v>0.25659999999999999</v>
      </c>
      <c r="K26" s="102">
        <v>0.22391876295629373</v>
      </c>
      <c r="L26" s="102">
        <v>-1.6358999999999999</v>
      </c>
      <c r="M26" s="102">
        <v>-0.29249781394322516</v>
      </c>
      <c r="N26" s="118">
        <v>-1.4444894486520929</v>
      </c>
    </row>
    <row r="27" spans="1:14">
      <c r="A27" s="25">
        <v>0</v>
      </c>
      <c r="B27" s="164" t="s">
        <v>80</v>
      </c>
      <c r="C27" s="173" t="e">
        <f ca="1">_xll.BDP(B27,"name")</f>
        <v>#NAME?</v>
      </c>
      <c r="D27" s="197">
        <v>0</v>
      </c>
      <c r="E27" s="194">
        <v>0</v>
      </c>
      <c r="F27" s="194">
        <v>0</v>
      </c>
      <c r="G27" s="194">
        <v>0</v>
      </c>
      <c r="H27" s="194">
        <v>0</v>
      </c>
      <c r="I27" s="144"/>
      <c r="J27" s="102">
        <v>-0.84</v>
      </c>
      <c r="K27" s="102">
        <v>-0.90934732747640168</v>
      </c>
      <c r="L27" s="102">
        <v>2.7199999999999998</v>
      </c>
      <c r="M27" s="102">
        <v>1.7827005075540701</v>
      </c>
      <c r="N27" s="118">
        <v>-0.41137184117454456</v>
      </c>
    </row>
    <row r="28" spans="1:14" s="60" customFormat="1">
      <c r="A28" s="25">
        <v>0</v>
      </c>
      <c r="B28" s="164" t="s">
        <v>531</v>
      </c>
      <c r="C28" s="173" t="e">
        <f ca="1">_xll.BDP(B28,"name")</f>
        <v>#NAME?</v>
      </c>
      <c r="D28" s="198">
        <v>0</v>
      </c>
      <c r="E28" s="88">
        <v>0</v>
      </c>
      <c r="F28" s="88">
        <v>0</v>
      </c>
      <c r="G28" s="88">
        <v>-5.1918285776753954E-2</v>
      </c>
      <c r="H28" s="88">
        <v>0</v>
      </c>
      <c r="I28" s="145"/>
      <c r="J28" s="90">
        <v>38.97</v>
      </c>
      <c r="K28" s="102">
        <v>0.99239532689774645</v>
      </c>
      <c r="L28" s="90">
        <v>34.6</v>
      </c>
      <c r="M28" s="102">
        <v>0.99239532689774645</v>
      </c>
      <c r="N28" s="91">
        <v>0.99239532689774645</v>
      </c>
    </row>
    <row r="29" spans="1:14" s="60" customFormat="1">
      <c r="A29" s="25">
        <v>0</v>
      </c>
      <c r="B29" s="164" t="s">
        <v>532</v>
      </c>
      <c r="C29" s="173" t="e">
        <f ca="1">_xll.BDP(B29,"name")</f>
        <v>#NAME?</v>
      </c>
      <c r="D29" s="198">
        <v>0.6081446255571874</v>
      </c>
      <c r="E29" s="88">
        <v>0.39918540812253184</v>
      </c>
      <c r="F29" s="88">
        <v>0</v>
      </c>
      <c r="G29" s="88">
        <v>0</v>
      </c>
      <c r="H29" s="88">
        <v>0.42296699547980093</v>
      </c>
      <c r="I29" s="145"/>
      <c r="J29" s="90">
        <v>0.39</v>
      </c>
      <c r="K29" s="102">
        <v>0.59461744038411335</v>
      </c>
      <c r="L29" s="90">
        <v>-4.79</v>
      </c>
      <c r="M29" s="102">
        <v>-1.057526791365172</v>
      </c>
      <c r="N29" s="91">
        <v>-2.3485799243276522</v>
      </c>
    </row>
    <row r="30" spans="1:14" s="60" customFormat="1">
      <c r="A30" s="25">
        <v>0</v>
      </c>
      <c r="B30" s="164" t="s">
        <v>534</v>
      </c>
      <c r="C30" s="173" t="e">
        <f ca="1">_xll.BDP(B30,"name")</f>
        <v>#NAME?</v>
      </c>
      <c r="D30" s="198">
        <v>1.2508400053230917</v>
      </c>
      <c r="E30" s="88">
        <v>0</v>
      </c>
      <c r="F30" s="88">
        <v>0</v>
      </c>
      <c r="G30" s="88">
        <v>0</v>
      </c>
      <c r="H30" s="88">
        <v>0</v>
      </c>
      <c r="I30" s="145"/>
      <c r="J30" s="90">
        <v>0</v>
      </c>
      <c r="K30" s="102">
        <v>0</v>
      </c>
      <c r="L30" s="90">
        <v>-1.6</v>
      </c>
      <c r="M30" s="102">
        <v>-0.99239532689774634</v>
      </c>
      <c r="N30" s="91">
        <v>-0.99239532689774645</v>
      </c>
    </row>
    <row r="31" spans="1:14" s="60" customFormat="1">
      <c r="A31" s="25">
        <v>0</v>
      </c>
      <c r="B31" s="164" t="s">
        <v>535</v>
      </c>
      <c r="C31" s="173" t="e">
        <f ca="1">_xll.BDP(B31,"name")</f>
        <v>#NAME?</v>
      </c>
      <c r="D31" s="198">
        <v>-1.1221932319446331</v>
      </c>
      <c r="E31" s="88">
        <v>0</v>
      </c>
      <c r="F31" s="88">
        <v>0</v>
      </c>
      <c r="G31" s="88">
        <v>1.6682507689535293</v>
      </c>
      <c r="H31" s="88">
        <v>0</v>
      </c>
      <c r="I31" s="145"/>
      <c r="J31" s="90">
        <v>0.7</v>
      </c>
      <c r="K31" s="102">
        <v>-0.99239532689774645</v>
      </c>
      <c r="L31" s="90">
        <v>-1.72</v>
      </c>
      <c r="M31" s="102">
        <v>-0.99239532689774645</v>
      </c>
      <c r="N31" s="91">
        <v>0.99239532689774645</v>
      </c>
    </row>
    <row r="32" spans="1:14" s="60" customFormat="1">
      <c r="A32" s="25">
        <v>0</v>
      </c>
      <c r="B32" s="164" t="s">
        <v>536</v>
      </c>
      <c r="C32" s="173" t="e">
        <f ca="1">_xll.BDP(B32,"name")</f>
        <v>#NAME?</v>
      </c>
      <c r="D32" s="198">
        <v>0</v>
      </c>
      <c r="E32" s="88">
        <v>0</v>
      </c>
      <c r="F32" s="88">
        <v>0</v>
      </c>
      <c r="G32" s="88">
        <v>-0.35744377914169045</v>
      </c>
      <c r="H32" s="88">
        <v>0</v>
      </c>
      <c r="I32" s="145"/>
      <c r="J32" s="90">
        <v>-1.04</v>
      </c>
      <c r="K32" s="102">
        <v>-0.99239532689774645</v>
      </c>
      <c r="L32" s="90">
        <v>-5.46</v>
      </c>
      <c r="M32" s="102">
        <v>-0.99239532689774645</v>
      </c>
      <c r="N32" s="91">
        <v>-0.99239532689774645</v>
      </c>
    </row>
    <row r="33" spans="1:14" s="60" customFormat="1">
      <c r="A33" s="25">
        <v>0</v>
      </c>
      <c r="B33" s="164" t="s">
        <v>633</v>
      </c>
      <c r="C33" s="173" t="e">
        <f ca="1">_xll.BDP(B33,"name")</f>
        <v>#NAME?</v>
      </c>
      <c r="D33" s="198">
        <v>-0.38088512244775724</v>
      </c>
      <c r="E33" s="88">
        <v>-0.1008164507540761</v>
      </c>
      <c r="F33" s="88">
        <v>0</v>
      </c>
      <c r="G33" s="88">
        <v>0</v>
      </c>
      <c r="H33" s="88">
        <v>0.19032395068463615</v>
      </c>
      <c r="I33" s="145"/>
      <c r="J33" s="90">
        <v>-1.1105</v>
      </c>
      <c r="K33" s="102">
        <v>-0.2356773289257994</v>
      </c>
      <c r="L33" s="90">
        <v>-1.8599000000000001</v>
      </c>
      <c r="M33" s="102">
        <v>2.8413686903672998E-2</v>
      </c>
      <c r="N33" s="91">
        <v>-2.1443487746970313</v>
      </c>
    </row>
    <row r="34" spans="1:14" s="60" customFormat="1">
      <c r="A34" s="25">
        <v>1</v>
      </c>
      <c r="B34" s="199" t="s">
        <v>530</v>
      </c>
      <c r="C34" s="173" t="e">
        <f ca="1">_xll.BDP(B34,"name")</f>
        <v>#NAME?</v>
      </c>
      <c r="D34" s="198">
        <v>1.4448239254417999E-2</v>
      </c>
      <c r="E34" s="88">
        <v>-3.3974574856646518E-2</v>
      </c>
      <c r="F34" s="88">
        <v>-5.1429981022538526E-2</v>
      </c>
      <c r="G34" s="88">
        <v>5.3598573098307435E-2</v>
      </c>
      <c r="H34" s="88">
        <v>3.3762750322297429E-3</v>
      </c>
      <c r="I34" s="145"/>
      <c r="J34" s="90">
        <v>1.9138999999999999</v>
      </c>
      <c r="K34" s="102">
        <v>1.0895052788366624</v>
      </c>
      <c r="L34" s="90">
        <v>-6.9869000000000003</v>
      </c>
      <c r="M34" s="102">
        <v>-0.53525542261165326</v>
      </c>
      <c r="N34" s="91">
        <v>-1.9884186225033504</v>
      </c>
    </row>
    <row r="35" spans="1:14" s="60" customFormat="1">
      <c r="A35" s="25">
        <v>1</v>
      </c>
      <c r="B35" s="199" t="s">
        <v>541</v>
      </c>
      <c r="C35" s="173" t="e">
        <f ca="1">_xll.BDP(B35,"name")</f>
        <v>#NAME?</v>
      </c>
      <c r="D35" s="198">
        <v>-9.5080348934144493E-2</v>
      </c>
      <c r="E35" s="88">
        <v>8.8585013087906714E-3</v>
      </c>
      <c r="F35" s="88">
        <v>-9.5593508915357589E-2</v>
      </c>
      <c r="G35" s="88">
        <v>0</v>
      </c>
      <c r="H35" s="88">
        <v>4.6328461628629664E-2</v>
      </c>
      <c r="I35" s="145"/>
      <c r="J35" s="90">
        <v>1.0069999999999999</v>
      </c>
      <c r="K35" s="102">
        <v>0.5595233850321748</v>
      </c>
      <c r="L35" s="90">
        <v>-1.4944999999999999</v>
      </c>
      <c r="M35" s="102">
        <v>-0.13776552303623441</v>
      </c>
      <c r="N35" s="91">
        <v>-1.9756765610500497</v>
      </c>
    </row>
    <row r="36" spans="1:14" s="60" customFormat="1">
      <c r="A36" s="25">
        <v>0</v>
      </c>
      <c r="B36" s="164" t="s">
        <v>542</v>
      </c>
      <c r="C36" s="173" t="e">
        <f ca="1">_xll.BDP(B36,"name")</f>
        <v>#NAME?</v>
      </c>
      <c r="D36" s="198">
        <v>0</v>
      </c>
      <c r="E36" s="88">
        <v>0</v>
      </c>
      <c r="F36" s="88">
        <v>0</v>
      </c>
      <c r="G36" s="88">
        <v>0</v>
      </c>
      <c r="H36" s="88">
        <v>0</v>
      </c>
      <c r="I36" s="145"/>
      <c r="J36" s="90">
        <v>-1.6736</v>
      </c>
      <c r="K36" s="102">
        <v>-0.79132090143944456</v>
      </c>
      <c r="L36" s="90">
        <v>-10.076499999999999</v>
      </c>
      <c r="M36" s="102">
        <v>-2.0217060708458918</v>
      </c>
      <c r="N36" s="91">
        <v>-0.36535582064362543</v>
      </c>
    </row>
    <row r="37" spans="1:14" s="60" customFormat="1">
      <c r="A37" s="25">
        <v>0</v>
      </c>
      <c r="B37" s="165" t="s">
        <v>32</v>
      </c>
      <c r="C37" s="173" t="e">
        <f ca="1">_xll.BDP(B37,"name")</f>
        <v>#NAME?</v>
      </c>
      <c r="D37" s="198">
        <v>0</v>
      </c>
      <c r="E37" s="88">
        <v>0</v>
      </c>
      <c r="F37" s="88">
        <v>1.4266176057751334</v>
      </c>
      <c r="G37" s="88">
        <v>0</v>
      </c>
      <c r="H37" s="88">
        <v>0</v>
      </c>
      <c r="I37" s="144" t="e">
        <f ca="1">_xll.BDP(B37,$I$5)</f>
        <v>#NAME?</v>
      </c>
      <c r="J37" s="90">
        <v>0</v>
      </c>
      <c r="K37" s="102">
        <v>0</v>
      </c>
      <c r="L37" s="90">
        <v>-5.9429999999999996</v>
      </c>
      <c r="M37" s="102">
        <v>-2.0841294996923176</v>
      </c>
      <c r="N37" s="91">
        <v>-2.3410297244850882</v>
      </c>
    </row>
    <row r="38" spans="1:14" s="60" customFormat="1">
      <c r="A38" s="25">
        <v>0</v>
      </c>
      <c r="B38" s="165" t="s">
        <v>37</v>
      </c>
      <c r="C38" s="173" t="e">
        <f ca="1">_xll.BDP(B38,"short name")</f>
        <v>#NAME?</v>
      </c>
      <c r="D38" s="198">
        <v>0</v>
      </c>
      <c r="E38" s="88">
        <v>0</v>
      </c>
      <c r="F38" s="88">
        <v>0</v>
      </c>
      <c r="G38" s="88">
        <v>0</v>
      </c>
      <c r="H38" s="88">
        <v>0</v>
      </c>
      <c r="I38" s="144" t="e">
        <f ca="1">_xll.BDP(B38,$I$5)</f>
        <v>#NAME?</v>
      </c>
      <c r="J38" s="90">
        <v>0</v>
      </c>
      <c r="K38" s="102">
        <v>0</v>
      </c>
      <c r="L38" s="90">
        <v>-8.1969999999999992</v>
      </c>
      <c r="M38" s="102">
        <v>-3.2569452474938743</v>
      </c>
      <c r="N38" s="91">
        <v>-3.1123829832263525</v>
      </c>
    </row>
    <row r="39" spans="1:14" s="60" customFormat="1">
      <c r="A39" s="25">
        <v>0</v>
      </c>
      <c r="B39" s="165" t="s">
        <v>42</v>
      </c>
      <c r="C39" s="173" t="e">
        <f ca="1">_xll.BDP(B39,"short name")</f>
        <v>#NAME?</v>
      </c>
      <c r="D39" s="198">
        <v>0</v>
      </c>
      <c r="E39" s="88">
        <v>0</v>
      </c>
      <c r="F39" s="88">
        <v>0</v>
      </c>
      <c r="G39" s="88">
        <v>0</v>
      </c>
      <c r="H39" s="88">
        <v>0</v>
      </c>
      <c r="I39" s="144" t="e">
        <f ca="1">_xll.BDP(B39,$I$5)</f>
        <v>#NAME?</v>
      </c>
      <c r="J39" s="90">
        <v>0</v>
      </c>
      <c r="K39" s="102">
        <v>0</v>
      </c>
      <c r="L39" s="90">
        <v>4.7</v>
      </c>
      <c r="M39" s="102">
        <v>6.7876927010167645</v>
      </c>
      <c r="N39" s="91">
        <v>8.0009469136555751</v>
      </c>
    </row>
    <row r="40" spans="1:14">
      <c r="A40" s="25">
        <v>0</v>
      </c>
      <c r="B40" s="165" t="s">
        <v>49</v>
      </c>
      <c r="C40" s="173" t="e">
        <f ca="1">_xll.BDP(B40,"short name")</f>
        <v>#NAME?</v>
      </c>
      <c r="D40" s="197">
        <v>0</v>
      </c>
      <c r="E40" s="194">
        <v>1.0820659824875059</v>
      </c>
      <c r="F40" s="194">
        <v>0</v>
      </c>
      <c r="G40" s="194">
        <v>0</v>
      </c>
      <c r="H40" s="194">
        <v>0</v>
      </c>
      <c r="I40" s="144" t="e">
        <f ca="1">_xll.BDP(B40,$I$5)</f>
        <v>#NAME?</v>
      </c>
      <c r="J40" s="102">
        <v>0</v>
      </c>
      <c r="K40" s="102">
        <v>0</v>
      </c>
      <c r="L40" s="102">
        <v>-1.32</v>
      </c>
      <c r="M40" s="102">
        <v>-0.49008954203560529</v>
      </c>
      <c r="N40" s="118">
        <v>8.0009469136562608</v>
      </c>
    </row>
    <row r="41" spans="1:14">
      <c r="A41" s="25">
        <v>0</v>
      </c>
      <c r="B41" s="165" t="s">
        <v>54</v>
      </c>
      <c r="C41" s="173" t="e">
        <f ca="1">_xll.BDP(B41,"short name")</f>
        <v>#NAME?</v>
      </c>
      <c r="D41" s="197">
        <v>0</v>
      </c>
      <c r="E41" s="194">
        <v>0</v>
      </c>
      <c r="F41" s="194">
        <v>0</v>
      </c>
      <c r="G41" s="194">
        <v>0</v>
      </c>
      <c r="H41" s="194">
        <v>0</v>
      </c>
      <c r="I41" s="144" t="e">
        <f ca="1">_xll.BDP(B41,$I$5)</f>
        <v>#NAME?</v>
      </c>
      <c r="J41" s="102">
        <v>0</v>
      </c>
      <c r="K41" s="102">
        <v>0</v>
      </c>
      <c r="L41" s="102">
        <v>-1.651</v>
      </c>
      <c r="M41" s="102">
        <v>-8.7381231971668444E-2</v>
      </c>
      <c r="N41" s="118">
        <v>-2.0029713921931234</v>
      </c>
    </row>
    <row r="42" spans="1:14">
      <c r="A42" s="25">
        <v>0</v>
      </c>
      <c r="B42" s="166" t="s">
        <v>59</v>
      </c>
      <c r="C42" s="174" t="e">
        <f ca="1">_xll.BDP(B42,"name")</f>
        <v>#NAME?</v>
      </c>
      <c r="D42" s="197">
        <v>0</v>
      </c>
      <c r="E42" s="194">
        <v>0.30907582117737614</v>
      </c>
      <c r="F42" s="194">
        <v>0</v>
      </c>
      <c r="G42" s="194">
        <v>0</v>
      </c>
      <c r="H42" s="194">
        <v>0</v>
      </c>
      <c r="I42" s="146" t="e">
        <f ca="1">_xll.BDP(B42,$I$5)</f>
        <v>#NAME?</v>
      </c>
      <c r="J42" s="124">
        <v>0</v>
      </c>
      <c r="K42" s="124">
        <v>0</v>
      </c>
      <c r="L42" s="124">
        <v>1</v>
      </c>
      <c r="M42" s="124">
        <v>-7.9639766155283537E-2</v>
      </c>
      <c r="N42" s="125">
        <v>0.17807445616724191</v>
      </c>
    </row>
    <row r="43" spans="1:14">
      <c r="D43" s="25" t="e">
        <v>#N/A</v>
      </c>
      <c r="E43" s="25" t="e">
        <v>#N/A</v>
      </c>
      <c r="F43" s="25" t="e">
        <v>#N/A</v>
      </c>
      <c r="G43" s="25" t="e">
        <v>#N/A</v>
      </c>
      <c r="H43" s="25" t="e">
        <v>#N/A</v>
      </c>
      <c r="J43" s="104" t="e">
        <v>#N/A</v>
      </c>
      <c r="K43" s="104" t="e">
        <v>#N/A</v>
      </c>
      <c r="L43" s="104" t="e">
        <v>#N/A</v>
      </c>
      <c r="M43" s="104" t="e">
        <v>#N/A</v>
      </c>
      <c r="N43" s="104" t="e">
        <v>#N/A</v>
      </c>
    </row>
    <row r="45" spans="1:14">
      <c r="B45" s="10" t="s">
        <v>95</v>
      </c>
      <c r="C45" s="153" t="e">
        <f ca="1">_xll.BDP(B45,"short name")</f>
        <v>#NAME?</v>
      </c>
      <c r="D45" s="88"/>
      <c r="E45" s="88"/>
      <c r="F45" s="88"/>
      <c r="G45" s="88"/>
      <c r="H45" s="88"/>
      <c r="I45" s="90"/>
    </row>
    <row r="46" spans="1:14">
      <c r="B46" s="10" t="s">
        <v>578</v>
      </c>
      <c r="C46" s="153" t="e">
        <f ca="1">_xll.BDP(B46,"short name")</f>
        <v>#NAME?</v>
      </c>
      <c r="D46" s="88"/>
      <c r="E46" s="88"/>
      <c r="F46" s="88"/>
      <c r="G46" s="88"/>
      <c r="H46" s="88"/>
      <c r="I46" s="90"/>
    </row>
    <row r="47" spans="1:14">
      <c r="A47" s="25" t="s">
        <v>632</v>
      </c>
      <c r="B47" s="155" t="s">
        <v>537</v>
      </c>
      <c r="C47" s="153" t="e">
        <f ca="1">_xll.BDP(B47,"name")</f>
        <v>#NAME?</v>
      </c>
      <c r="D47" s="103">
        <v>0.31710290944750102</v>
      </c>
      <c r="E47" s="103">
        <v>0.44339506519983402</v>
      </c>
      <c r="F47" s="103">
        <v>0.96858264419625895</v>
      </c>
      <c r="G47" s="103">
        <v>0.644408825519169</v>
      </c>
      <c r="H47" s="103">
        <v>0.53292240702175697</v>
      </c>
      <c r="I47" s="26"/>
      <c r="J47" s="161">
        <v>12.86</v>
      </c>
      <c r="K47" s="104">
        <v>2.0016253330252001</v>
      </c>
      <c r="L47" s="161">
        <v>-0.4</v>
      </c>
      <c r="M47" s="104">
        <v>-0.190175354175737</v>
      </c>
      <c r="N47" s="161">
        <v>1.2196434664507001</v>
      </c>
    </row>
    <row r="48" spans="1:14">
      <c r="B48" s="155" t="s">
        <v>533</v>
      </c>
      <c r="C48" s="162" t="e">
        <f ca="1">_xll.BDP(B48,"name")</f>
        <v>#NAME?</v>
      </c>
      <c r="D48" s="163">
        <v>0.44002399621590299</v>
      </c>
      <c r="E48" s="163">
        <v>0.65234564488514901</v>
      </c>
      <c r="F48" s="163">
        <v>0.15083532131652</v>
      </c>
      <c r="G48" s="163">
        <v>0.92265947120421898</v>
      </c>
      <c r="H48" s="163">
        <v>0.60144214493273995</v>
      </c>
      <c r="I48" s="26"/>
      <c r="J48" s="104">
        <v>1.28</v>
      </c>
      <c r="K48" s="104">
        <v>0.51018637452772297</v>
      </c>
      <c r="L48" s="104">
        <v>-1.1399999999999999</v>
      </c>
      <c r="M48" s="104">
        <v>-0.79093311084013296</v>
      </c>
      <c r="N48" s="104">
        <v>0.94038957528807798</v>
      </c>
    </row>
    <row r="49" spans="2:14" s="50" customFormat="1">
      <c r="B49" s="155"/>
      <c r="C49" s="155"/>
      <c r="D49" s="160"/>
      <c r="E49" s="160"/>
      <c r="F49" s="160"/>
      <c r="G49" s="160"/>
      <c r="H49" s="160"/>
      <c r="I49" s="160"/>
      <c r="J49" s="90"/>
      <c r="K49" s="104"/>
      <c r="L49" s="90"/>
      <c r="M49" s="104"/>
      <c r="N49" s="90"/>
    </row>
    <row r="50" spans="2:14" s="50" customFormat="1">
      <c r="B50" s="155"/>
      <c r="C50" s="155"/>
      <c r="D50" s="160"/>
      <c r="E50" s="160"/>
      <c r="F50" s="160"/>
      <c r="G50" s="160"/>
      <c r="H50" s="160"/>
      <c r="I50" s="160"/>
      <c r="J50" s="90"/>
      <c r="K50" s="104"/>
      <c r="L50" s="90"/>
      <c r="M50" s="104"/>
      <c r="N50" s="90"/>
    </row>
  </sheetData>
  <conditionalFormatting sqref="K6:K7 K24:K41 M6:M7 M24:M41 D45:H48 D6:H42">
    <cfRule type="cellIs" dxfId="51" priority="13" operator="equal">
      <formula>0</formula>
    </cfRule>
  </conditionalFormatting>
  <conditionalFormatting sqref="D47:H48 D6:H42">
    <cfRule type="cellIs" dxfId="50" priority="9" operator="equal">
      <formula>0</formula>
    </cfRule>
  </conditionalFormatting>
  <conditionalFormatting sqref="K1:K1048576 M1:M1048576">
    <cfRule type="cellIs" dxfId="49" priority="4" operator="lessThan">
      <formula>-0.8</formula>
    </cfRule>
    <cfRule type="cellIs" dxfId="48" priority="5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30" t="s">
        <v>372</v>
      </c>
      <c r="D1" s="30" t="s">
        <v>373</v>
      </c>
      <c r="E1" s="30" t="s">
        <v>374</v>
      </c>
      <c r="F1" s="30" t="s">
        <v>375</v>
      </c>
      <c r="G1" s="30" t="s">
        <v>376</v>
      </c>
      <c r="H1" s="30" t="s">
        <v>377</v>
      </c>
      <c r="I1" s="30" t="s">
        <v>378</v>
      </c>
      <c r="J1" s="30" t="s">
        <v>379</v>
      </c>
      <c r="K1" s="30" t="s">
        <v>380</v>
      </c>
      <c r="L1" s="30" t="s">
        <v>381</v>
      </c>
      <c r="M1" s="30" t="s">
        <v>382</v>
      </c>
      <c r="N1" s="30" t="s">
        <v>383</v>
      </c>
      <c r="O1" s="30" t="s">
        <v>384</v>
      </c>
      <c r="P1" s="30" t="s">
        <v>385</v>
      </c>
      <c r="Q1" s="30" t="s">
        <v>386</v>
      </c>
      <c r="R1" s="30" t="s">
        <v>387</v>
      </c>
      <c r="S1" s="30" t="s">
        <v>388</v>
      </c>
      <c r="T1" s="30" t="s">
        <v>389</v>
      </c>
      <c r="U1" s="30" t="s">
        <v>390</v>
      </c>
      <c r="V1" s="30" t="s">
        <v>391</v>
      </c>
      <c r="W1" s="30" t="s">
        <v>392</v>
      </c>
      <c r="X1" s="30" t="s">
        <v>393</v>
      </c>
      <c r="Y1" s="30" t="s">
        <v>394</v>
      </c>
      <c r="Z1" s="30" t="s">
        <v>395</v>
      </c>
      <c r="AA1" s="30" t="s">
        <v>396</v>
      </c>
      <c r="AB1" s="30" t="s">
        <v>397</v>
      </c>
      <c r="AC1" s="30" t="s">
        <v>398</v>
      </c>
      <c r="AD1" s="30" t="s">
        <v>399</v>
      </c>
      <c r="AE1" s="30" t="s">
        <v>400</v>
      </c>
      <c r="AF1" s="30" t="s">
        <v>401</v>
      </c>
      <c r="AG1" s="30" t="s">
        <v>402</v>
      </c>
      <c r="AH1" s="30" t="s">
        <v>403</v>
      </c>
      <c r="AI1" s="30" t="s">
        <v>404</v>
      </c>
      <c r="AJ1" s="30" t="s">
        <v>405</v>
      </c>
      <c r="AK1" s="30" t="s">
        <v>406</v>
      </c>
      <c r="AL1" s="30" t="s">
        <v>407</v>
      </c>
      <c r="AM1" s="30" t="s">
        <v>408</v>
      </c>
      <c r="AN1" s="30" t="s">
        <v>409</v>
      </c>
      <c r="AO1" s="30" t="s">
        <v>410</v>
      </c>
      <c r="AP1" s="30" t="s">
        <v>411</v>
      </c>
      <c r="AQ1" s="30" t="s">
        <v>412</v>
      </c>
      <c r="AR1" s="30" t="s">
        <v>413</v>
      </c>
      <c r="AS1" s="30" t="s">
        <v>414</v>
      </c>
      <c r="AT1" s="30" t="s">
        <v>415</v>
      </c>
      <c r="AU1" s="30" t="s">
        <v>416</v>
      </c>
      <c r="AV1" s="30" t="s">
        <v>417</v>
      </c>
      <c r="AW1" s="30" t="s">
        <v>418</v>
      </c>
      <c r="AX1" s="30" t="s">
        <v>419</v>
      </c>
      <c r="AY1" s="30" t="s">
        <v>420</v>
      </c>
      <c r="AZ1" s="30" t="s">
        <v>421</v>
      </c>
      <c r="BA1" s="30" t="s">
        <v>422</v>
      </c>
      <c r="BB1" s="30" t="s">
        <v>423</v>
      </c>
      <c r="BC1" s="30" t="s">
        <v>424</v>
      </c>
      <c r="BD1" s="30" t="s">
        <v>425</v>
      </c>
      <c r="BE1" s="30" t="s">
        <v>426</v>
      </c>
      <c r="BF1" s="30" t="s">
        <v>427</v>
      </c>
      <c r="BG1" s="30" t="s">
        <v>428</v>
      </c>
      <c r="BH1" s="30" t="s">
        <v>429</v>
      </c>
      <c r="BI1" s="30" t="s">
        <v>430</v>
      </c>
      <c r="BJ1" s="30" t="s">
        <v>431</v>
      </c>
      <c r="BK1" s="30" t="s">
        <v>432</v>
      </c>
      <c r="BL1" s="30" t="s">
        <v>433</v>
      </c>
      <c r="BM1" s="30" t="s">
        <v>434</v>
      </c>
      <c r="BN1" s="30" t="s">
        <v>435</v>
      </c>
      <c r="BO1" s="30" t="s">
        <v>436</v>
      </c>
      <c r="BP1" s="30" t="s">
        <v>437</v>
      </c>
      <c r="BQ1" s="30" t="s">
        <v>438</v>
      </c>
      <c r="BR1" s="30" t="s">
        <v>439</v>
      </c>
      <c r="BS1" s="30" t="s">
        <v>440</v>
      </c>
      <c r="BT1" s="30" t="s">
        <v>441</v>
      </c>
      <c r="BU1" s="30" t="s">
        <v>442</v>
      </c>
      <c r="BV1" s="30" t="s">
        <v>443</v>
      </c>
      <c r="BW1" s="30" t="s">
        <v>444</v>
      </c>
      <c r="BX1" s="30" t="s">
        <v>445</v>
      </c>
      <c r="BY1" s="30" t="s">
        <v>446</v>
      </c>
      <c r="BZ1" s="30" t="s">
        <v>447</v>
      </c>
      <c r="CA1" s="30" t="s">
        <v>448</v>
      </c>
      <c r="CB1" s="30" t="s">
        <v>449</v>
      </c>
      <c r="CC1" s="30" t="s">
        <v>450</v>
      </c>
      <c r="CD1" s="30" t="s">
        <v>451</v>
      </c>
      <c r="CE1" s="30" t="s">
        <v>452</v>
      </c>
      <c r="CF1" s="30" t="s">
        <v>453</v>
      </c>
      <c r="CG1" s="30" t="s">
        <v>454</v>
      </c>
      <c r="CH1" s="30" t="s">
        <v>455</v>
      </c>
      <c r="CI1" s="30" t="s">
        <v>456</v>
      </c>
      <c r="CJ1" s="30" t="s">
        <v>457</v>
      </c>
      <c r="CK1" s="30" t="s">
        <v>458</v>
      </c>
      <c r="CL1" s="30" t="s">
        <v>459</v>
      </c>
      <c r="CM1" s="30" t="s">
        <v>460</v>
      </c>
      <c r="CN1" s="30" t="s">
        <v>461</v>
      </c>
      <c r="CO1" s="30" t="s">
        <v>462</v>
      </c>
      <c r="CP1" s="30" t="s">
        <v>463</v>
      </c>
      <c r="CQ1" s="30" t="s">
        <v>464</v>
      </c>
      <c r="CR1" s="30" t="s">
        <v>465</v>
      </c>
      <c r="CS1" s="30" t="s">
        <v>466</v>
      </c>
      <c r="CT1" s="30" t="s">
        <v>467</v>
      </c>
      <c r="CU1" s="30" t="s">
        <v>468</v>
      </c>
      <c r="CV1" s="30"/>
    </row>
    <row r="3" spans="1:100">
      <c r="A3" s="25" t="s">
        <v>336</v>
      </c>
      <c r="C3" s="30"/>
    </row>
    <row r="4" spans="1:100">
      <c r="A4" s="25" t="s">
        <v>337</v>
      </c>
      <c r="C4" s="30"/>
    </row>
    <row r="5" spans="1:100">
      <c r="A5" s="25" t="s">
        <v>338</v>
      </c>
      <c r="C5" s="30"/>
    </row>
    <row r="6" spans="1:100">
      <c r="A6" s="25" t="s">
        <v>339</v>
      </c>
      <c r="C6" s="30"/>
    </row>
    <row r="7" spans="1:100">
      <c r="A7" s="25" t="s">
        <v>340</v>
      </c>
      <c r="C7" s="30"/>
    </row>
    <row r="8" spans="1:100">
      <c r="A8" s="25" t="s">
        <v>341</v>
      </c>
      <c r="C8" s="30"/>
    </row>
    <row r="9" spans="1:100">
      <c r="A9" s="25" t="s">
        <v>342</v>
      </c>
      <c r="C9" s="30"/>
    </row>
    <row r="10" spans="1:100">
      <c r="A10" s="25" t="s">
        <v>343</v>
      </c>
      <c r="C10" s="30"/>
    </row>
    <row r="11" spans="1:100">
      <c r="A11" s="25" t="s">
        <v>344</v>
      </c>
      <c r="C11" s="30"/>
    </row>
    <row r="12" spans="1:100">
      <c r="A12" s="25" t="s">
        <v>345</v>
      </c>
      <c r="C12" s="30"/>
    </row>
    <row r="13" spans="1:100">
      <c r="A13" s="25" t="s">
        <v>346</v>
      </c>
      <c r="C13" s="30"/>
    </row>
    <row r="14" spans="1:100">
      <c r="A14" s="25" t="s">
        <v>347</v>
      </c>
      <c r="C14" s="30"/>
    </row>
    <row r="15" spans="1:100">
      <c r="A15" s="25" t="s">
        <v>348</v>
      </c>
      <c r="C15" s="30"/>
    </row>
    <row r="16" spans="1:100">
      <c r="A16" s="25" t="s">
        <v>349</v>
      </c>
      <c r="C16" s="30"/>
    </row>
    <row r="17" spans="1:3">
      <c r="A17" s="25" t="s">
        <v>350</v>
      </c>
      <c r="C17" s="30"/>
    </row>
    <row r="18" spans="1:3">
      <c r="A18" s="25" t="s">
        <v>351</v>
      </c>
      <c r="C18" s="30"/>
    </row>
    <row r="19" spans="1:3">
      <c r="A19" s="25" t="s">
        <v>352</v>
      </c>
      <c r="C19" s="30"/>
    </row>
    <row r="20" spans="1:3">
      <c r="A20" s="25" t="s">
        <v>353</v>
      </c>
      <c r="C20" s="30"/>
    </row>
    <row r="21" spans="1:3">
      <c r="A21" s="25" t="s">
        <v>354</v>
      </c>
      <c r="C21" s="30"/>
    </row>
    <row r="22" spans="1:3">
      <c r="A22" s="25" t="s">
        <v>355</v>
      </c>
      <c r="C22" s="30"/>
    </row>
    <row r="23" spans="1:3">
      <c r="A23" s="25" t="s">
        <v>356</v>
      </c>
      <c r="C23" s="30"/>
    </row>
    <row r="24" spans="1:3">
      <c r="A24" s="25" t="s">
        <v>357</v>
      </c>
      <c r="C24" s="30"/>
    </row>
    <row r="25" spans="1:3">
      <c r="A25" s="25" t="s">
        <v>358</v>
      </c>
      <c r="C25" s="30"/>
    </row>
    <row r="26" spans="1:3">
      <c r="A26" s="25" t="s">
        <v>359</v>
      </c>
      <c r="C26" s="30"/>
    </row>
    <row r="27" spans="1:3">
      <c r="A27" s="25" t="s">
        <v>360</v>
      </c>
      <c r="C27" s="30"/>
    </row>
    <row r="28" spans="1:3">
      <c r="A28" s="25" t="s">
        <v>361</v>
      </c>
      <c r="C28" s="30"/>
    </row>
    <row r="29" spans="1:3">
      <c r="A29" s="25" t="s">
        <v>362</v>
      </c>
      <c r="C29" s="30"/>
    </row>
    <row r="30" spans="1:3">
      <c r="A30" s="25" t="s">
        <v>363</v>
      </c>
      <c r="C30" s="30"/>
    </row>
    <row r="31" spans="1:3">
      <c r="A31" s="25" t="s">
        <v>364</v>
      </c>
      <c r="C31" s="30"/>
    </row>
    <row r="32" spans="1:3">
      <c r="A32" s="25" t="s">
        <v>365</v>
      </c>
      <c r="C32" s="30"/>
    </row>
    <row r="33" spans="1:3">
      <c r="A33" s="25" t="s">
        <v>366</v>
      </c>
      <c r="C33" s="30"/>
    </row>
    <row r="34" spans="1:3">
      <c r="A34" s="25" t="s">
        <v>367</v>
      </c>
      <c r="C34" s="30"/>
    </row>
    <row r="35" spans="1:3">
      <c r="A35" s="25" t="s">
        <v>368</v>
      </c>
      <c r="C35" s="30"/>
    </row>
    <row r="36" spans="1:3">
      <c r="A36" s="25" t="s">
        <v>369</v>
      </c>
      <c r="C36" s="30"/>
    </row>
    <row r="37" spans="1:3">
      <c r="A37" s="25" t="s">
        <v>370</v>
      </c>
      <c r="C37" s="30"/>
    </row>
    <row r="38" spans="1:3">
      <c r="A38" s="25" t="s">
        <v>371</v>
      </c>
      <c r="C38" s="30"/>
    </row>
    <row r="39" spans="1:3">
      <c r="A39" s="36" t="s">
        <v>573</v>
      </c>
      <c r="C39" s="30"/>
    </row>
    <row r="40" spans="1:3">
      <c r="C40" s="30"/>
    </row>
    <row r="41" spans="1:3">
      <c r="C41" s="30"/>
    </row>
    <row r="42" spans="1:3">
      <c r="C42" s="30"/>
    </row>
    <row r="43" spans="1:3">
      <c r="C43" s="30"/>
    </row>
    <row r="44" spans="1:3">
      <c r="C44" s="30"/>
    </row>
    <row r="45" spans="1:3">
      <c r="C45" s="30"/>
    </row>
    <row r="46" spans="1:3">
      <c r="C46" s="30"/>
    </row>
    <row r="47" spans="1:3">
      <c r="C47" s="30"/>
    </row>
    <row r="48" spans="1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V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6" sqref="R6:V45"/>
    </sheetView>
  </sheetViews>
  <sheetFormatPr defaultRowHeight="15"/>
  <cols>
    <col min="1" max="1" width="9.140625" style="36"/>
    <col min="2" max="2" width="14.85546875" bestFit="1" customWidth="1"/>
    <col min="3" max="3" width="24.7109375" bestFit="1" customWidth="1"/>
    <col min="17" max="17" width="9.140625" style="51"/>
    <col min="18" max="22" width="9.140625" style="39"/>
  </cols>
  <sheetData>
    <row r="1" spans="2:22">
      <c r="B1" s="25"/>
      <c r="C1" s="25"/>
      <c r="D1" s="167" t="s">
        <v>120</v>
      </c>
      <c r="E1" s="167" t="s">
        <v>132</v>
      </c>
      <c r="F1" s="167" t="s">
        <v>144</v>
      </c>
      <c r="G1" s="167" t="s">
        <v>154</v>
      </c>
      <c r="H1" s="167" t="s">
        <v>743</v>
      </c>
      <c r="I1" s="111" t="s">
        <v>504</v>
      </c>
      <c r="J1" s="111" t="s">
        <v>505</v>
      </c>
      <c r="K1" s="111" t="s">
        <v>506</v>
      </c>
      <c r="L1" s="111" t="s">
        <v>507</v>
      </c>
      <c r="M1" s="111" t="s">
        <v>476</v>
      </c>
      <c r="N1" s="111" t="s">
        <v>508</v>
      </c>
      <c r="O1" s="111" t="s">
        <v>509</v>
      </c>
      <c r="P1" s="111" t="s">
        <v>510</v>
      </c>
      <c r="Q1" s="111"/>
      <c r="R1" s="104"/>
      <c r="S1" s="104"/>
      <c r="T1" s="104"/>
      <c r="U1" s="104"/>
      <c r="V1" s="104"/>
    </row>
    <row r="2" spans="2:22">
      <c r="B2" s="25"/>
      <c r="C2" s="25"/>
      <c r="D2" s="25" t="s">
        <v>485</v>
      </c>
      <c r="E2" s="25" t="s">
        <v>485</v>
      </c>
      <c r="F2" s="25" t="s">
        <v>485</v>
      </c>
      <c r="G2" s="25" t="s">
        <v>485</v>
      </c>
      <c r="H2" s="25" t="s">
        <v>15</v>
      </c>
      <c r="I2" s="25" t="s">
        <v>485</v>
      </c>
      <c r="J2" s="25" t="s">
        <v>485</v>
      </c>
      <c r="K2" s="25" t="s">
        <v>485</v>
      </c>
      <c r="L2" s="25" t="s">
        <v>485</v>
      </c>
      <c r="M2" s="25" t="s">
        <v>485</v>
      </c>
      <c r="N2" s="25" t="s">
        <v>485</v>
      </c>
      <c r="O2" s="25" t="s">
        <v>485</v>
      </c>
      <c r="P2" s="25" t="s">
        <v>511</v>
      </c>
      <c r="Q2" s="25"/>
      <c r="R2" s="104"/>
      <c r="S2" s="104"/>
      <c r="T2" s="104"/>
      <c r="U2" s="104"/>
      <c r="V2" s="104"/>
    </row>
    <row r="3" spans="2:22" s="36" customForma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104"/>
      <c r="S3" s="104"/>
      <c r="T3" s="104"/>
      <c r="U3" s="104"/>
      <c r="V3" s="104"/>
    </row>
    <row r="4" spans="2:22" s="36" customFormat="1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04"/>
      <c r="S4" s="104"/>
      <c r="T4" s="104"/>
      <c r="U4" s="104"/>
      <c r="V4" s="104"/>
    </row>
    <row r="5" spans="2:22" s="51" customFormat="1">
      <c r="B5" s="106" t="s">
        <v>635</v>
      </c>
      <c r="C5" s="107" t="s">
        <v>636</v>
      </c>
      <c r="D5" s="169" t="e">
        <f ca="1">_xll.BDP(D1,"short name")</f>
        <v>#NAME?</v>
      </c>
      <c r="E5" s="169" t="e">
        <f ca="1">_xll.BDP(E1,"short name")</f>
        <v>#NAME?</v>
      </c>
      <c r="F5" s="169" t="e">
        <f ca="1">_xll.BDP(F1,"short name")</f>
        <v>#NAME?</v>
      </c>
      <c r="G5" s="169" t="e">
        <f ca="1">_xll.BDP(G1,"short name")</f>
        <v>#NAME?</v>
      </c>
      <c r="H5" s="169" t="e">
        <f ca="1">_xll.BDP(H1,"short name")</f>
        <v>#NAME?</v>
      </c>
      <c r="I5" s="169" t="e">
        <f ca="1">_xll.BDP(I1,"short name")</f>
        <v>#NAME?</v>
      </c>
      <c r="J5" s="169" t="e">
        <f ca="1">_xll.BDP(J1,"short name")</f>
        <v>#NAME?</v>
      </c>
      <c r="K5" s="169" t="e">
        <f ca="1">_xll.BDP(K1,"short name")</f>
        <v>#NAME?</v>
      </c>
      <c r="L5" s="169" t="e">
        <f ca="1">_xll.BDP(L1,"short name")</f>
        <v>#NAME?</v>
      </c>
      <c r="M5" s="169" t="e">
        <f ca="1">_xll.BDP(M1,"short name")</f>
        <v>#NAME?</v>
      </c>
      <c r="N5" s="169" t="e">
        <f ca="1">_xll.BDP(N1,"short name")</f>
        <v>#NAME?</v>
      </c>
      <c r="O5" s="169" t="e">
        <f ca="1">_xll.BDP(O1,"short name")</f>
        <v>#NAME?</v>
      </c>
      <c r="P5" s="169" t="e">
        <f ca="1">_xll.BDP(P1,"short name")</f>
        <v>#NAME?</v>
      </c>
      <c r="Q5" s="106" t="s">
        <v>637</v>
      </c>
      <c r="R5" s="116" t="s">
        <v>628</v>
      </c>
      <c r="S5" s="116" t="s">
        <v>626</v>
      </c>
      <c r="T5" s="116" t="s">
        <v>627</v>
      </c>
      <c r="U5" s="116" t="s">
        <v>624</v>
      </c>
      <c r="V5" s="117" t="s">
        <v>625</v>
      </c>
    </row>
    <row r="6" spans="2:22" s="36" customFormat="1">
      <c r="B6" s="87" t="s">
        <v>12</v>
      </c>
      <c r="C6" s="173" t="e">
        <f ca="1">_xll.BDP(B6,"short name")</f>
        <v>#NAME?</v>
      </c>
      <c r="D6" s="197">
        <v>0</v>
      </c>
      <c r="E6" s="194">
        <v>0</v>
      </c>
      <c r="F6" s="194">
        <v>0</v>
      </c>
      <c r="G6" s="194">
        <v>0</v>
      </c>
      <c r="H6" s="194">
        <v>-0.14013099824296299</v>
      </c>
      <c r="I6" s="194">
        <v>0</v>
      </c>
      <c r="J6" s="194">
        <v>0</v>
      </c>
      <c r="K6" s="194">
        <v>0.57391904743865207</v>
      </c>
      <c r="L6" s="200">
        <v>0</v>
      </c>
      <c r="M6" s="194">
        <v>-0.17599107697024333</v>
      </c>
      <c r="N6" s="194">
        <v>0</v>
      </c>
      <c r="O6" s="194">
        <v>0</v>
      </c>
      <c r="P6" s="194">
        <v>0</v>
      </c>
      <c r="Q6" s="144"/>
      <c r="R6" s="102">
        <v>0.77</v>
      </c>
      <c r="S6" s="102">
        <v>0.73772433540583771</v>
      </c>
      <c r="T6" s="102">
        <v>-4.5199999999999996</v>
      </c>
      <c r="U6" s="102">
        <v>-1.7489662340875349</v>
      </c>
      <c r="V6" s="118">
        <v>-1.7761296851933877</v>
      </c>
    </row>
    <row r="7" spans="2:22" s="36" customFormat="1">
      <c r="B7" s="93" t="s">
        <v>90</v>
      </c>
      <c r="C7" s="173" t="e">
        <f ca="1">_xll.BDP(B7,"short name")</f>
        <v>#NAME?</v>
      </c>
      <c r="D7" s="197">
        <v>-0.10483062460017455</v>
      </c>
      <c r="E7" s="194">
        <v>-0.17991181265949563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-0.4396513238884508</v>
      </c>
      <c r="L7" s="200">
        <v>0</v>
      </c>
      <c r="M7" s="194">
        <v>0</v>
      </c>
      <c r="N7" s="194">
        <v>0</v>
      </c>
      <c r="O7" s="194">
        <v>0</v>
      </c>
      <c r="P7" s="194">
        <v>0</v>
      </c>
      <c r="Q7" s="144"/>
      <c r="R7" s="102">
        <v>0.27</v>
      </c>
      <c r="S7" s="102">
        <v>0.43012075209073908</v>
      </c>
      <c r="T7" s="102">
        <v>-5.3250000000000002</v>
      </c>
      <c r="U7" s="102">
        <v>-2.3190592223954218</v>
      </c>
      <c r="V7" s="118">
        <v>-3.15881591919252</v>
      </c>
    </row>
    <row r="8" spans="2:22" s="36" customFormat="1">
      <c r="B8" s="137" t="s">
        <v>80</v>
      </c>
      <c r="C8" s="173" t="e">
        <f ca="1">_xll.BDP(B8,"short name")</f>
        <v>#NAME?</v>
      </c>
      <c r="D8" s="197">
        <v>7.5656394772156382E-2</v>
      </c>
      <c r="E8" s="194">
        <v>0.191432394050885</v>
      </c>
      <c r="F8" s="194">
        <v>0.13230826351146863</v>
      </c>
      <c r="G8" s="194">
        <v>0</v>
      </c>
      <c r="H8" s="194">
        <v>0</v>
      </c>
      <c r="I8" s="194">
        <v>0.12210927039605066</v>
      </c>
      <c r="J8" s="194">
        <v>0</v>
      </c>
      <c r="K8" s="194">
        <v>0.2366356872149343</v>
      </c>
      <c r="L8" s="200">
        <v>0.11893042010593886</v>
      </c>
      <c r="M8" s="194">
        <v>0</v>
      </c>
      <c r="N8" s="194">
        <v>0.18230373036369182</v>
      </c>
      <c r="O8" s="194">
        <v>0.10929245488834421</v>
      </c>
      <c r="P8" s="194">
        <v>0</v>
      </c>
      <c r="Q8" s="144"/>
      <c r="R8" s="102">
        <v>-0.84</v>
      </c>
      <c r="S8" s="102">
        <v>-0.90934732747640168</v>
      </c>
      <c r="T8" s="102">
        <v>2.7199999999999998</v>
      </c>
      <c r="U8" s="102">
        <v>1.7827005075540701</v>
      </c>
      <c r="V8" s="118">
        <v>-0.41137184117454456</v>
      </c>
    </row>
    <row r="9" spans="2:22">
      <c r="B9" s="137" t="s">
        <v>371</v>
      </c>
      <c r="C9" s="173" t="e">
        <f ca="1">_xll.BDP(B9,"short name")</f>
        <v>#NAME?</v>
      </c>
      <c r="D9" s="197">
        <v>0</v>
      </c>
      <c r="E9" s="194">
        <v>0</v>
      </c>
      <c r="F9" s="194">
        <v>-8.4449250686627633E-2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200">
        <v>-0.16817657351240656</v>
      </c>
      <c r="M9" s="194">
        <v>0</v>
      </c>
      <c r="N9" s="194">
        <v>0</v>
      </c>
      <c r="O9" s="194">
        <v>0</v>
      </c>
      <c r="P9" s="194">
        <v>0</v>
      </c>
      <c r="Q9" s="144"/>
      <c r="R9" s="102">
        <v>0.52390000000000003</v>
      </c>
      <c r="S9" s="102">
        <v>0.53273408667854583</v>
      </c>
      <c r="T9" s="102">
        <v>-3.8997999999999999</v>
      </c>
      <c r="U9" s="102">
        <v>-1.724334963309746</v>
      </c>
      <c r="V9" s="118">
        <v>-2.659471414750386</v>
      </c>
    </row>
    <row r="10" spans="2:22">
      <c r="B10" s="137" t="s">
        <v>11</v>
      </c>
      <c r="C10" s="173" t="e">
        <f ca="1">_xll.BDP(B10,"short name")</f>
        <v>#NAME?</v>
      </c>
      <c r="D10" s="197">
        <v>0.81361579740301937</v>
      </c>
      <c r="E10" s="194">
        <v>1.2373810865367783</v>
      </c>
      <c r="F10" s="194">
        <v>0.98479506390542337</v>
      </c>
      <c r="G10" s="194">
        <v>0.9671948892752873</v>
      </c>
      <c r="H10" s="194">
        <v>0.31793194399352287</v>
      </c>
      <c r="I10" s="194">
        <v>0.8916915924483827</v>
      </c>
      <c r="J10" s="194">
        <v>0.60004684212881809</v>
      </c>
      <c r="K10" s="194">
        <v>1.0312343186791375</v>
      </c>
      <c r="L10" s="200">
        <v>0.96599408113518415</v>
      </c>
      <c r="M10" s="194">
        <v>0.95815762265422177</v>
      </c>
      <c r="N10" s="194">
        <v>0.98812296874692029</v>
      </c>
      <c r="O10" s="194">
        <v>0.87332825473543751</v>
      </c>
      <c r="P10" s="194">
        <v>0</v>
      </c>
      <c r="Q10" s="144"/>
      <c r="R10" s="102">
        <v>0.51</v>
      </c>
      <c r="S10" s="102">
        <v>0.58754256194675969</v>
      </c>
      <c r="T10" s="102">
        <v>-2.65</v>
      </c>
      <c r="U10" s="102">
        <v>-1.7375803392271822</v>
      </c>
      <c r="V10" s="118">
        <v>-0.14502006115638613</v>
      </c>
    </row>
    <row r="11" spans="2:22">
      <c r="B11" s="137" t="s">
        <v>368</v>
      </c>
      <c r="C11" s="173" t="e">
        <f ca="1">_xll.BDP(B11,"short name")</f>
        <v>#NAME?</v>
      </c>
      <c r="D11" s="197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200">
        <v>0</v>
      </c>
      <c r="M11" s="194">
        <v>0</v>
      </c>
      <c r="N11" s="194">
        <v>0</v>
      </c>
      <c r="O11" s="194">
        <v>0</v>
      </c>
      <c r="P11" s="194">
        <v>0</v>
      </c>
      <c r="Q11" s="144"/>
      <c r="R11" s="102">
        <v>0.9577</v>
      </c>
      <c r="S11" s="102">
        <v>0.77330402523582908</v>
      </c>
      <c r="T11" s="102">
        <v>-5.7382999999999997</v>
      </c>
      <c r="U11" s="102">
        <v>-2.1982330247521373</v>
      </c>
      <c r="V11" s="118">
        <v>-3.2856151879341775</v>
      </c>
    </row>
    <row r="12" spans="2:22">
      <c r="B12" s="137" t="s">
        <v>369</v>
      </c>
      <c r="C12" s="173" t="e">
        <f ca="1">_xll.BDP(B12,"short name")</f>
        <v>#NAME?</v>
      </c>
      <c r="D12" s="197">
        <v>0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94">
        <v>0</v>
      </c>
      <c r="K12" s="194">
        <v>0</v>
      </c>
      <c r="L12" s="200">
        <v>0</v>
      </c>
      <c r="M12" s="194">
        <v>0</v>
      </c>
      <c r="N12" s="194">
        <v>0</v>
      </c>
      <c r="O12" s="194">
        <v>0</v>
      </c>
      <c r="P12" s="194">
        <v>0</v>
      </c>
      <c r="Q12" s="144"/>
      <c r="R12" s="102">
        <v>1.3315000000000001</v>
      </c>
      <c r="S12" s="102">
        <v>1.1624854396398667</v>
      </c>
      <c r="T12" s="102">
        <v>-2.5739999999999998</v>
      </c>
      <c r="U12" s="102">
        <v>-1.0319045767562576</v>
      </c>
      <c r="V12" s="118">
        <v>-0.83373703431293333</v>
      </c>
    </row>
    <row r="13" spans="2:22">
      <c r="B13" s="137" t="s">
        <v>16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200">
        <v>0</v>
      </c>
      <c r="M13" s="194">
        <v>0</v>
      </c>
      <c r="N13" s="194">
        <v>0</v>
      </c>
      <c r="O13" s="194">
        <v>0</v>
      </c>
      <c r="P13" s="194">
        <v>0</v>
      </c>
      <c r="Q13" s="144"/>
      <c r="R13" s="102">
        <v>-0.69</v>
      </c>
      <c r="S13" s="102">
        <v>-1.0661899901699086</v>
      </c>
      <c r="T13" s="102">
        <v>-1.1100000000000001</v>
      </c>
      <c r="U13" s="102">
        <v>-1.0288764569837994</v>
      </c>
      <c r="V13" s="118">
        <v>-4.7319815179301589E-2</v>
      </c>
    </row>
    <row r="14" spans="2:22">
      <c r="B14" s="137" t="s">
        <v>91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0</v>
      </c>
      <c r="H14" s="194">
        <v>0</v>
      </c>
      <c r="I14" s="194">
        <v>-0.28209019026258003</v>
      </c>
      <c r="J14" s="194">
        <v>0</v>
      </c>
      <c r="K14" s="194">
        <v>0</v>
      </c>
      <c r="L14" s="200">
        <v>0</v>
      </c>
      <c r="M14" s="194">
        <v>0</v>
      </c>
      <c r="N14" s="194">
        <v>0</v>
      </c>
      <c r="O14" s="194">
        <v>0</v>
      </c>
      <c r="P14" s="194">
        <v>0</v>
      </c>
      <c r="Q14" s="144"/>
      <c r="R14" s="102">
        <v>1.155</v>
      </c>
      <c r="S14" s="102">
        <v>2.1254779329607509</v>
      </c>
      <c r="T14" s="102">
        <v>2.4740000000000002</v>
      </c>
      <c r="U14" s="102">
        <v>1.7138519272239159</v>
      </c>
      <c r="V14" s="118">
        <v>1.7001604795601439</v>
      </c>
    </row>
    <row r="15" spans="2:22">
      <c r="B15" s="137" t="s">
        <v>15</v>
      </c>
      <c r="C15" s="173" t="e">
        <f ca="1">_xll.BDP(B15,"short name")</f>
        <v>#NAME?</v>
      </c>
      <c r="D15" s="197">
        <v>0</v>
      </c>
      <c r="E15" s="194">
        <v>0</v>
      </c>
      <c r="F15" s="194">
        <v>0</v>
      </c>
      <c r="G15" s="194">
        <v>0</v>
      </c>
      <c r="H15" s="194">
        <v>0.69404845765091483</v>
      </c>
      <c r="I15" s="194">
        <v>0</v>
      </c>
      <c r="J15" s="194">
        <v>0</v>
      </c>
      <c r="K15" s="194">
        <v>0</v>
      </c>
      <c r="L15" s="200">
        <v>0</v>
      </c>
      <c r="M15" s="194">
        <v>0</v>
      </c>
      <c r="N15" s="194">
        <v>0</v>
      </c>
      <c r="O15" s="194">
        <v>0</v>
      </c>
      <c r="P15" s="194">
        <v>0.69003713183008508</v>
      </c>
      <c r="Q15" s="144"/>
      <c r="R15" s="102">
        <v>0.2</v>
      </c>
      <c r="S15" s="102">
        <v>0.1551108024326032</v>
      </c>
      <c r="T15" s="102">
        <v>-0.28999999999999998</v>
      </c>
      <c r="U15" s="102">
        <v>-0.23508013544134604</v>
      </c>
      <c r="V15" s="118">
        <v>1.3722780070587857</v>
      </c>
    </row>
    <row r="16" spans="2:22">
      <c r="B16" s="137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94">
        <v>0</v>
      </c>
      <c r="G16" s="194">
        <v>0</v>
      </c>
      <c r="H16" s="194">
        <v>0</v>
      </c>
      <c r="I16" s="194">
        <v>0</v>
      </c>
      <c r="J16" s="194">
        <v>0</v>
      </c>
      <c r="K16" s="194">
        <v>0</v>
      </c>
      <c r="L16" s="200">
        <v>0</v>
      </c>
      <c r="M16" s="194">
        <v>0</v>
      </c>
      <c r="N16" s="194">
        <v>0</v>
      </c>
      <c r="O16" s="194">
        <v>0</v>
      </c>
      <c r="P16" s="194">
        <v>0.43802460862937309</v>
      </c>
      <c r="Q16" s="144"/>
      <c r="R16" s="102">
        <v>2.7300000000000001E-2</v>
      </c>
      <c r="S16" s="102">
        <v>-5.5885544506089686E-2</v>
      </c>
      <c r="T16" s="102">
        <v>-0.21</v>
      </c>
      <c r="U16" s="102">
        <v>-0.59867988350364698</v>
      </c>
      <c r="V16" s="118">
        <v>0.8753227044042019</v>
      </c>
    </row>
    <row r="17" spans="2:22">
      <c r="B17" s="137" t="s">
        <v>581</v>
      </c>
      <c r="C17" s="173" t="e">
        <f ca="1">_xll.BDP(B17,"short name")</f>
        <v>#NAME?</v>
      </c>
      <c r="D17" s="197">
        <v>0</v>
      </c>
      <c r="E17" s="194">
        <v>-0.41718038888440484</v>
      </c>
      <c r="F17" s="194">
        <v>0</v>
      </c>
      <c r="G17" s="194">
        <v>0</v>
      </c>
      <c r="H17" s="194">
        <v>0</v>
      </c>
      <c r="I17" s="194">
        <v>0</v>
      </c>
      <c r="J17" s="194">
        <v>0</v>
      </c>
      <c r="K17" s="194">
        <v>0</v>
      </c>
      <c r="L17" s="200">
        <v>0</v>
      </c>
      <c r="M17" s="194">
        <v>0</v>
      </c>
      <c r="N17" s="194">
        <v>0</v>
      </c>
      <c r="O17" s="194">
        <v>0</v>
      </c>
      <c r="P17" s="194">
        <v>1.7171611740985475</v>
      </c>
      <c r="Q17" s="144"/>
      <c r="R17" s="102">
        <v>4.6399999999999997E-2</v>
      </c>
      <c r="S17" s="102">
        <v>-8.3576328088408286E-2</v>
      </c>
      <c r="T17" s="102">
        <v>1.77</v>
      </c>
      <c r="U17" s="102">
        <v>1.4459811277866599</v>
      </c>
      <c r="V17" s="118">
        <v>1.4829079609810838</v>
      </c>
    </row>
    <row r="18" spans="2:22">
      <c r="B18" s="137" t="s">
        <v>580</v>
      </c>
      <c r="C18" s="173" t="e">
        <f ca="1">_xll.BDP(B18,"short name")</f>
        <v>#NAME?</v>
      </c>
      <c r="D18" s="197">
        <v>0</v>
      </c>
      <c r="E18" s="194">
        <v>0</v>
      </c>
      <c r="F18" s="194">
        <v>0</v>
      </c>
      <c r="G18" s="194">
        <v>0</v>
      </c>
      <c r="H18" s="194">
        <v>-0.37148879260237971</v>
      </c>
      <c r="I18" s="194">
        <v>0</v>
      </c>
      <c r="J18" s="194">
        <v>0</v>
      </c>
      <c r="K18" s="194">
        <v>0</v>
      </c>
      <c r="L18" s="200">
        <v>0</v>
      </c>
      <c r="M18" s="194">
        <v>0.43609173582569016</v>
      </c>
      <c r="N18" s="194">
        <v>0</v>
      </c>
      <c r="O18" s="194">
        <v>0</v>
      </c>
      <c r="P18" s="194">
        <v>0</v>
      </c>
      <c r="Q18" s="144"/>
      <c r="R18" s="102">
        <v>8.1199999999999994E-2</v>
      </c>
      <c r="S18" s="102">
        <v>3.592580045667735E-2</v>
      </c>
      <c r="T18" s="102">
        <v>2.7199999999999998</v>
      </c>
      <c r="U18" s="102">
        <v>2.1571601414487165</v>
      </c>
      <c r="V18" s="118">
        <v>2.2213520013080643</v>
      </c>
    </row>
    <row r="19" spans="2:22">
      <c r="B19" s="137" t="s">
        <v>20</v>
      </c>
      <c r="C19" s="173" t="e">
        <f ca="1">_xll.BDP(B19,"short name")</f>
        <v>#NAME?</v>
      </c>
      <c r="D19" s="197">
        <v>0</v>
      </c>
      <c r="E19" s="194">
        <v>0.55414026311119358</v>
      </c>
      <c r="F19" s="194">
        <v>0</v>
      </c>
      <c r="G19" s="194">
        <v>0</v>
      </c>
      <c r="H19" s="194">
        <v>0</v>
      </c>
      <c r="I19" s="194">
        <v>0</v>
      </c>
      <c r="J19" s="194">
        <v>0</v>
      </c>
      <c r="K19" s="194">
        <v>0</v>
      </c>
      <c r="L19" s="200">
        <v>0</v>
      </c>
      <c r="M19" s="194">
        <v>0</v>
      </c>
      <c r="N19" s="194">
        <v>0.73929098848197816</v>
      </c>
      <c r="O19" s="194">
        <v>0.57321329757137152</v>
      </c>
      <c r="P19" s="194">
        <v>0</v>
      </c>
      <c r="Q19" s="144"/>
      <c r="R19" s="102">
        <v>-0.17580000000000001</v>
      </c>
      <c r="S19" s="102">
        <v>-0.89689983763980796</v>
      </c>
      <c r="T19" s="102">
        <v>1.19</v>
      </c>
      <c r="U19" s="102">
        <v>2.3379423802232258</v>
      </c>
      <c r="V19" s="118">
        <v>2.3083838098371601</v>
      </c>
    </row>
    <row r="20" spans="2:22">
      <c r="B20" s="137" t="s">
        <v>21</v>
      </c>
      <c r="C20" s="173" t="e">
        <f ca="1">_xll.BDP(B20,"short name")</f>
        <v>#NAME?</v>
      </c>
      <c r="D20" s="197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94">
        <v>0</v>
      </c>
      <c r="K20" s="194">
        <v>0</v>
      </c>
      <c r="L20" s="200">
        <v>0</v>
      </c>
      <c r="M20" s="194">
        <v>0</v>
      </c>
      <c r="N20" s="194">
        <v>0</v>
      </c>
      <c r="O20" s="194">
        <v>0</v>
      </c>
      <c r="P20" s="194">
        <v>0</v>
      </c>
      <c r="Q20" s="144"/>
      <c r="R20" s="102">
        <v>-0.24099999999999999</v>
      </c>
      <c r="S20" s="102">
        <v>-0.56053318637576022</v>
      </c>
      <c r="T20" s="102">
        <v>2.14</v>
      </c>
      <c r="U20" s="102">
        <v>1.8423217762286477</v>
      </c>
      <c r="V20" s="118">
        <v>3.1099074694005595</v>
      </c>
    </row>
    <row r="21" spans="2:22">
      <c r="B21" s="137" t="s">
        <v>582</v>
      </c>
      <c r="C21" s="173" t="e">
        <f ca="1">_xll.BDP(B21,"short name")</f>
        <v>#NAME?</v>
      </c>
      <c r="D21" s="197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94">
        <v>0</v>
      </c>
      <c r="K21" s="194">
        <v>0</v>
      </c>
      <c r="L21" s="200">
        <v>0</v>
      </c>
      <c r="M21" s="194">
        <v>0</v>
      </c>
      <c r="N21" s="194">
        <v>0</v>
      </c>
      <c r="O21" s="194">
        <v>0</v>
      </c>
      <c r="P21" s="194">
        <v>0</v>
      </c>
      <c r="Q21" s="144"/>
      <c r="R21" s="102">
        <v>9.2799999999999994E-2</v>
      </c>
      <c r="S21" s="102">
        <v>0.13956249374948676</v>
      </c>
      <c r="T21" s="102">
        <v>1.19</v>
      </c>
      <c r="U21" s="102">
        <v>1.9662502122195704</v>
      </c>
      <c r="V21" s="118">
        <v>1.7404646416545144</v>
      </c>
    </row>
    <row r="22" spans="2:22">
      <c r="B22" s="137" t="s">
        <v>24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4">
        <v>0</v>
      </c>
      <c r="L22" s="200">
        <v>0</v>
      </c>
      <c r="M22" s="194">
        <v>0</v>
      </c>
      <c r="N22" s="194">
        <v>0</v>
      </c>
      <c r="O22" s="194">
        <v>0</v>
      </c>
      <c r="P22" s="194">
        <v>-1.9865087340686973</v>
      </c>
      <c r="Q22" s="144"/>
      <c r="R22" s="102">
        <v>0.03</v>
      </c>
      <c r="S22" s="102">
        <v>-0.12899493531345224</v>
      </c>
      <c r="T22" s="102">
        <v>1.5899999999999999</v>
      </c>
      <c r="U22" s="102">
        <v>1.5095659782322322</v>
      </c>
      <c r="V22" s="118">
        <v>1.5396785638612438</v>
      </c>
    </row>
    <row r="23" spans="2:22">
      <c r="B23" s="120" t="s">
        <v>749</v>
      </c>
      <c r="C23" s="173" t="e">
        <f ca="1">_xll.BDP(B23,"short name")</f>
        <v>#NAME?</v>
      </c>
      <c r="D23" s="197">
        <v>0.50842782292818844</v>
      </c>
      <c r="E23" s="194">
        <v>0</v>
      </c>
      <c r="F23" s="194">
        <v>0.8314071113237721</v>
      </c>
      <c r="G23" s="194">
        <v>0.6556466962954608</v>
      </c>
      <c r="H23" s="194">
        <v>0</v>
      </c>
      <c r="I23" s="194">
        <v>0</v>
      </c>
      <c r="J23" s="194">
        <v>0</v>
      </c>
      <c r="K23" s="194">
        <v>0</v>
      </c>
      <c r="L23" s="200">
        <v>0</v>
      </c>
      <c r="M23" s="194">
        <v>0</v>
      </c>
      <c r="N23" s="194">
        <v>0</v>
      </c>
      <c r="O23" s="194">
        <v>0</v>
      </c>
      <c r="P23" s="194">
        <v>0</v>
      </c>
      <c r="Q23" s="144"/>
      <c r="R23" s="102">
        <v>-0.2112</v>
      </c>
      <c r="S23" s="102">
        <v>-0.99789581005142292</v>
      </c>
      <c r="T23" s="102">
        <v>-0.2084</v>
      </c>
      <c r="U23" s="102">
        <v>-0.93839473184553734</v>
      </c>
      <c r="V23" s="118">
        <v>-1.3090074865051951</v>
      </c>
    </row>
    <row r="24" spans="2:22">
      <c r="B24" s="180" t="s">
        <v>35</v>
      </c>
      <c r="C24" s="173" t="e">
        <f ca="1">_xll.BDP(B24,"short name")</f>
        <v>#NAME?</v>
      </c>
      <c r="D24" s="197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0</v>
      </c>
      <c r="J24" s="194">
        <v>0</v>
      </c>
      <c r="K24" s="194">
        <v>0</v>
      </c>
      <c r="L24" s="200">
        <v>0</v>
      </c>
      <c r="M24" s="194">
        <v>0</v>
      </c>
      <c r="N24" s="194">
        <v>0</v>
      </c>
      <c r="O24" s="194">
        <v>0</v>
      </c>
      <c r="P24" s="194">
        <v>0</v>
      </c>
      <c r="Q24" s="144"/>
      <c r="R24" s="102">
        <v>0.379</v>
      </c>
      <c r="S24" s="102">
        <v>0.27961352653705673</v>
      </c>
      <c r="T24" s="102">
        <v>-1.9146999999999998</v>
      </c>
      <c r="U24" s="102">
        <v>-0.73251181617997152</v>
      </c>
      <c r="V24" s="118">
        <v>-2.3760794294485209E-2</v>
      </c>
    </row>
    <row r="25" spans="2:22">
      <c r="B25" s="137" t="s">
        <v>756</v>
      </c>
      <c r="C25" s="173" t="e">
        <f ca="1">_xll.BDP(B25,"short 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94">
        <v>-5.4576761415552018E-2</v>
      </c>
      <c r="I25" s="194">
        <v>0</v>
      </c>
      <c r="J25" s="194">
        <v>0</v>
      </c>
      <c r="K25" s="194">
        <v>0</v>
      </c>
      <c r="L25" s="200">
        <v>0</v>
      </c>
      <c r="M25" s="194">
        <v>0</v>
      </c>
      <c r="N25" s="194">
        <v>0</v>
      </c>
      <c r="O25" s="194">
        <v>0</v>
      </c>
      <c r="P25" s="194">
        <v>0</v>
      </c>
      <c r="Q25" s="144"/>
      <c r="R25" s="102">
        <v>0.91879999999999995</v>
      </c>
      <c r="S25" s="102">
        <v>0.1713468419513777</v>
      </c>
      <c r="T25" s="102">
        <v>4.5980999999999996</v>
      </c>
      <c r="U25" s="102">
        <v>0.34617786769471848</v>
      </c>
      <c r="V25" s="118">
        <v>1.4083292230648889</v>
      </c>
    </row>
    <row r="26" spans="2:22">
      <c r="B26" s="120" t="s">
        <v>757</v>
      </c>
      <c r="C26" s="173" t="e">
        <f ca="1">_xll.BDP(B26,"short name")</f>
        <v>#NAME?</v>
      </c>
      <c r="D26" s="197">
        <v>5.4159388551502728E-2</v>
      </c>
      <c r="E26" s="194">
        <v>6.6140362728597885E-2</v>
      </c>
      <c r="F26" s="194">
        <v>3.9755298728994769E-2</v>
      </c>
      <c r="G26" s="194">
        <v>0</v>
      </c>
      <c r="H26" s="194">
        <v>0</v>
      </c>
      <c r="I26" s="194">
        <v>0</v>
      </c>
      <c r="J26" s="194">
        <v>0</v>
      </c>
      <c r="K26" s="194">
        <v>0</v>
      </c>
      <c r="L26" s="200">
        <v>0</v>
      </c>
      <c r="M26" s="194">
        <v>0</v>
      </c>
      <c r="N26" s="194">
        <v>6.3557338190066634E-2</v>
      </c>
      <c r="O26" s="194">
        <v>0</v>
      </c>
      <c r="P26" s="194">
        <v>0</v>
      </c>
      <c r="Q26" s="144"/>
      <c r="R26" s="102">
        <v>0.68120000000000003</v>
      </c>
      <c r="S26" s="102">
        <v>0.45775783704878287</v>
      </c>
      <c r="T26" s="102">
        <v>-3.7923</v>
      </c>
      <c r="U26" s="102">
        <v>-0.5488894326594399</v>
      </c>
      <c r="V26" s="118">
        <v>-2.1811364029535834</v>
      </c>
    </row>
    <row r="27" spans="2:22">
      <c r="B27" s="120" t="s">
        <v>758</v>
      </c>
      <c r="C27" s="173" t="e">
        <f ca="1">_xll.BDP(B27,"short name")</f>
        <v>#NAME?</v>
      </c>
      <c r="D27" s="197">
        <v>0</v>
      </c>
      <c r="E27" s="194">
        <v>0</v>
      </c>
      <c r="F27" s="194">
        <v>0</v>
      </c>
      <c r="G27" s="194">
        <v>0</v>
      </c>
      <c r="H27" s="194">
        <v>0</v>
      </c>
      <c r="I27" s="194">
        <v>0</v>
      </c>
      <c r="J27" s="194">
        <v>0</v>
      </c>
      <c r="K27" s="194">
        <v>0</v>
      </c>
      <c r="L27" s="200">
        <v>0</v>
      </c>
      <c r="M27" s="194">
        <v>5.2082445724531558E-2</v>
      </c>
      <c r="N27" s="194">
        <v>0</v>
      </c>
      <c r="O27" s="194">
        <v>0</v>
      </c>
      <c r="P27" s="194">
        <v>0</v>
      </c>
      <c r="Q27" s="144"/>
      <c r="R27" s="102">
        <v>0.66359999999999997</v>
      </c>
      <c r="S27" s="102">
        <v>0.23671002677970029</v>
      </c>
      <c r="T27" s="102">
        <v>-4.8690999999999995</v>
      </c>
      <c r="U27" s="102">
        <v>-0.87717690108597501</v>
      </c>
      <c r="V27" s="118">
        <v>-1.0856457526517716E-2</v>
      </c>
    </row>
    <row r="28" spans="2:22">
      <c r="B28" s="120" t="s">
        <v>490</v>
      </c>
      <c r="C28" s="173" t="e">
        <f ca="1">_xll.BDP(B28,"short name")</f>
        <v>#NAME?</v>
      </c>
      <c r="D28" s="197">
        <v>0</v>
      </c>
      <c r="E28" s="194">
        <v>0</v>
      </c>
      <c r="F28" s="194">
        <v>0</v>
      </c>
      <c r="G28" s="194">
        <v>0</v>
      </c>
      <c r="H28" s="194">
        <v>0</v>
      </c>
      <c r="I28" s="194">
        <v>0</v>
      </c>
      <c r="J28" s="194">
        <v>0</v>
      </c>
      <c r="K28" s="194">
        <v>0</v>
      </c>
      <c r="L28" s="200">
        <v>0</v>
      </c>
      <c r="M28" s="194">
        <v>0</v>
      </c>
      <c r="N28" s="194">
        <v>0</v>
      </c>
      <c r="O28" s="194">
        <v>0</v>
      </c>
      <c r="P28" s="194">
        <v>0</v>
      </c>
      <c r="Q28" s="144"/>
      <c r="R28" s="102">
        <v>14.706</v>
      </c>
      <c r="S28" s="102">
        <v>0.86117351212963333</v>
      </c>
      <c r="T28" s="102">
        <v>-27.777999999999999</v>
      </c>
      <c r="U28" s="102">
        <v>-0.99749231456904808</v>
      </c>
      <c r="V28" s="118">
        <v>-0.77013937609432248</v>
      </c>
    </row>
    <row r="29" spans="2:22">
      <c r="B29" s="120" t="s">
        <v>759</v>
      </c>
      <c r="C29" s="173" t="e">
        <f ca="1">_xll.BDP(B29,"short name")</f>
        <v>#NAME?</v>
      </c>
      <c r="D29" s="197">
        <v>0</v>
      </c>
      <c r="E29" s="194">
        <v>0</v>
      </c>
      <c r="F29" s="194">
        <v>0</v>
      </c>
      <c r="G29" s="194">
        <v>0</v>
      </c>
      <c r="H29" s="194">
        <v>0</v>
      </c>
      <c r="I29" s="194">
        <v>0</v>
      </c>
      <c r="J29" s="194">
        <v>0</v>
      </c>
      <c r="K29" s="194">
        <v>0</v>
      </c>
      <c r="L29" s="200">
        <v>0</v>
      </c>
      <c r="M29" s="194">
        <v>0</v>
      </c>
      <c r="N29" s="194">
        <v>0</v>
      </c>
      <c r="O29" s="194">
        <v>0</v>
      </c>
      <c r="P29" s="194">
        <v>0</v>
      </c>
      <c r="Q29" s="144"/>
      <c r="R29" s="102">
        <v>0.30059999999999998</v>
      </c>
      <c r="S29" s="102">
        <v>0.60414774310271502</v>
      </c>
      <c r="T29" s="102">
        <v>-1.0947</v>
      </c>
      <c r="U29" s="102">
        <v>-1.0113886487888977</v>
      </c>
      <c r="V29" s="118">
        <v>-1.6066501496790837</v>
      </c>
    </row>
    <row r="30" spans="2:22">
      <c r="B30" s="137" t="s">
        <v>760</v>
      </c>
      <c r="C30" s="173" t="e">
        <f ca="1">_xll.BDP(B30,"short name")</f>
        <v>#NAME?</v>
      </c>
      <c r="D30" s="197">
        <v>0</v>
      </c>
      <c r="E30" s="194">
        <v>0</v>
      </c>
      <c r="F30" s="194">
        <v>0</v>
      </c>
      <c r="G30" s="194">
        <v>0</v>
      </c>
      <c r="H30" s="194">
        <v>0</v>
      </c>
      <c r="I30" s="194">
        <v>0</v>
      </c>
      <c r="J30" s="194">
        <v>0</v>
      </c>
      <c r="K30" s="194">
        <v>0</v>
      </c>
      <c r="L30" s="200">
        <v>0</v>
      </c>
      <c r="M30" s="194">
        <v>0</v>
      </c>
      <c r="N30" s="194">
        <v>0</v>
      </c>
      <c r="O30" s="194">
        <v>0</v>
      </c>
      <c r="P30" s="194">
        <v>0</v>
      </c>
      <c r="Q30" s="144"/>
      <c r="R30" s="102">
        <v>0.10009999999999999</v>
      </c>
      <c r="S30" s="102">
        <v>0.31940657372054732</v>
      </c>
      <c r="T30" s="102">
        <v>-0.59860000000000002</v>
      </c>
      <c r="U30" s="102">
        <v>-1.2137129859601501</v>
      </c>
      <c r="V30" s="118">
        <v>-0.71928501095023478</v>
      </c>
    </row>
    <row r="31" spans="2:22">
      <c r="B31" s="120" t="s">
        <v>761</v>
      </c>
      <c r="C31" s="173" t="e">
        <f ca="1">_xll.BDP(B31,"short name")</f>
        <v>#NAME?</v>
      </c>
      <c r="D31" s="197">
        <v>-1.9904404405426061E-2</v>
      </c>
      <c r="E31" s="194">
        <v>0</v>
      </c>
      <c r="F31" s="194">
        <v>0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200">
        <v>0</v>
      </c>
      <c r="M31" s="194">
        <v>0</v>
      </c>
      <c r="N31" s="194">
        <v>0</v>
      </c>
      <c r="O31" s="194">
        <v>0</v>
      </c>
      <c r="P31" s="194">
        <v>0</v>
      </c>
      <c r="Q31" s="144"/>
      <c r="R31" s="102">
        <v>1.1045</v>
      </c>
      <c r="S31" s="102">
        <v>0.28006370937240171</v>
      </c>
      <c r="T31" s="102">
        <v>-3.6149</v>
      </c>
      <c r="U31" s="102">
        <v>-0.57073217545044286</v>
      </c>
      <c r="V31" s="118">
        <v>2.1335726713957063E-2</v>
      </c>
    </row>
    <row r="32" spans="2:22">
      <c r="B32" s="120" t="s">
        <v>31</v>
      </c>
      <c r="C32" s="173" t="e">
        <f ca="1">_xll.BDP(B32,"short name")</f>
        <v>#NAME?</v>
      </c>
      <c r="D32" s="197">
        <v>0</v>
      </c>
      <c r="E32" s="194">
        <v>0</v>
      </c>
      <c r="F32" s="194">
        <v>0</v>
      </c>
      <c r="G32" s="194">
        <v>0</v>
      </c>
      <c r="H32" s="194">
        <v>0</v>
      </c>
      <c r="I32" s="194">
        <v>0</v>
      </c>
      <c r="J32" s="194">
        <v>0</v>
      </c>
      <c r="K32" s="194">
        <v>0</v>
      </c>
      <c r="L32" s="200">
        <v>0</v>
      </c>
      <c r="M32" s="194">
        <v>0</v>
      </c>
      <c r="N32" s="194">
        <v>0</v>
      </c>
      <c r="O32" s="194">
        <v>0</v>
      </c>
      <c r="P32" s="194">
        <v>0</v>
      </c>
      <c r="Q32" s="144"/>
      <c r="R32" s="102">
        <v>-0.26629999999999998</v>
      </c>
      <c r="S32" s="102">
        <v>-0.61444689078518278</v>
      </c>
      <c r="T32" s="102">
        <v>2.19</v>
      </c>
      <c r="U32" s="102">
        <v>1.9531923541234431</v>
      </c>
      <c r="V32" s="118">
        <v>3.0817068079036374</v>
      </c>
    </row>
    <row r="33" spans="2:22">
      <c r="B33" s="120" t="s">
        <v>36</v>
      </c>
      <c r="C33" s="173" t="e">
        <f ca="1">_xll.BDP(B33,"short name")</f>
        <v>#NAME?</v>
      </c>
      <c r="D33" s="197">
        <v>0</v>
      </c>
      <c r="E33" s="194">
        <v>0</v>
      </c>
      <c r="F33" s="194">
        <v>0</v>
      </c>
      <c r="G33" s="194">
        <v>8.6753874844597012E-2</v>
      </c>
      <c r="H33" s="194">
        <v>0</v>
      </c>
      <c r="I33" s="194">
        <v>0</v>
      </c>
      <c r="J33" s="194">
        <v>0</v>
      </c>
      <c r="K33" s="194">
        <v>0</v>
      </c>
      <c r="L33" s="200">
        <v>0</v>
      </c>
      <c r="M33" s="194">
        <v>0</v>
      </c>
      <c r="N33" s="194">
        <v>0</v>
      </c>
      <c r="O33" s="194">
        <v>0</v>
      </c>
      <c r="P33" s="194">
        <v>-4.5433567854050873E-2</v>
      </c>
      <c r="Q33" s="144"/>
      <c r="R33" s="102">
        <v>0</v>
      </c>
      <c r="S33" s="102">
        <v>0.16408981988945096</v>
      </c>
      <c r="T33" s="102">
        <v>-0.83</v>
      </c>
      <c r="U33" s="102">
        <v>-6.4940615657122905E-2</v>
      </c>
      <c r="V33" s="118">
        <v>-0.31663060409865623</v>
      </c>
    </row>
    <row r="34" spans="2:22">
      <c r="B34" s="120" t="s">
        <v>762</v>
      </c>
      <c r="C34" s="173" t="e">
        <f ca="1">_xll.BDP(B34,"short name")</f>
        <v>#NAME?</v>
      </c>
      <c r="D34" s="197">
        <v>0</v>
      </c>
      <c r="E34" s="194">
        <v>0</v>
      </c>
      <c r="F34" s="194">
        <v>0</v>
      </c>
      <c r="G34" s="194">
        <v>0</v>
      </c>
      <c r="H34" s="194">
        <v>0</v>
      </c>
      <c r="I34" s="194">
        <v>0</v>
      </c>
      <c r="J34" s="194">
        <v>0</v>
      </c>
      <c r="K34" s="194">
        <v>-9.2434765013472045E-2</v>
      </c>
      <c r="L34" s="200">
        <v>0</v>
      </c>
      <c r="M34" s="194">
        <v>0</v>
      </c>
      <c r="N34" s="194">
        <v>0</v>
      </c>
      <c r="O34" s="194">
        <v>0</v>
      </c>
      <c r="P34" s="194">
        <v>0</v>
      </c>
      <c r="Q34" s="144"/>
      <c r="R34" s="102">
        <v>-0.59860000000000002</v>
      </c>
      <c r="S34" s="102">
        <v>-0.28524517357484519</v>
      </c>
      <c r="T34" s="102">
        <v>-7.6006</v>
      </c>
      <c r="U34" s="102">
        <v>-2.2166475158571095</v>
      </c>
      <c r="V34" s="118">
        <v>-1.551246280178342</v>
      </c>
    </row>
    <row r="35" spans="2:22">
      <c r="B35" s="120" t="s">
        <v>492</v>
      </c>
      <c r="C35" s="173" t="e">
        <f ca="1">_xll.BDP(B35,"short name")</f>
        <v>#NAME?</v>
      </c>
      <c r="D35" s="197">
        <v>0</v>
      </c>
      <c r="E35" s="194">
        <v>0.25320662148203049</v>
      </c>
      <c r="F35" s="194">
        <v>0.16435301338523151</v>
      </c>
      <c r="G35" s="194">
        <v>0</v>
      </c>
      <c r="H35" s="194">
        <v>0.25284894225612325</v>
      </c>
      <c r="I35" s="194">
        <v>0</v>
      </c>
      <c r="J35" s="194">
        <v>0</v>
      </c>
      <c r="K35" s="194">
        <v>0</v>
      </c>
      <c r="L35" s="200">
        <v>0</v>
      </c>
      <c r="M35" s="194">
        <v>0</v>
      </c>
      <c r="N35" s="194">
        <v>0</v>
      </c>
      <c r="O35" s="194">
        <v>0</v>
      </c>
      <c r="P35" s="194">
        <v>0</v>
      </c>
      <c r="Q35" s="144"/>
      <c r="R35" s="102">
        <v>0.86699999999999999</v>
      </c>
      <c r="S35" s="102">
        <v>1.2162161939700944</v>
      </c>
      <c r="T35" s="102">
        <v>-2.0470000000000002</v>
      </c>
      <c r="U35" s="102">
        <v>-0.90989592695171995</v>
      </c>
      <c r="V35" s="118">
        <v>-1.0164981996912037</v>
      </c>
    </row>
    <row r="36" spans="2:22">
      <c r="B36" s="120" t="s">
        <v>763</v>
      </c>
      <c r="C36" s="173" t="e">
        <f ca="1">_xll.BDP(B36,"short name")</f>
        <v>#NAME?</v>
      </c>
      <c r="D36" s="197">
        <v>0</v>
      </c>
      <c r="E36" s="194">
        <v>0</v>
      </c>
      <c r="F36" s="194">
        <v>0</v>
      </c>
      <c r="G36" s="194">
        <v>0</v>
      </c>
      <c r="H36" s="194">
        <v>0</v>
      </c>
      <c r="I36" s="194">
        <v>0</v>
      </c>
      <c r="J36" s="194">
        <v>0</v>
      </c>
      <c r="K36" s="194">
        <v>0</v>
      </c>
      <c r="L36" s="200">
        <v>0</v>
      </c>
      <c r="M36" s="194">
        <v>0</v>
      </c>
      <c r="N36" s="194">
        <v>0</v>
      </c>
      <c r="O36" s="194">
        <v>0</v>
      </c>
      <c r="P36" s="194">
        <v>0</v>
      </c>
      <c r="Q36" s="144"/>
      <c r="R36" s="102">
        <v>0</v>
      </c>
      <c r="S36" s="102">
        <v>0</v>
      </c>
      <c r="T36" s="102">
        <v>0</v>
      </c>
      <c r="U36" s="102">
        <v>0</v>
      </c>
      <c r="V36" s="118">
        <v>0</v>
      </c>
    </row>
    <row r="37" spans="2:22">
      <c r="B37" s="120" t="s">
        <v>493</v>
      </c>
      <c r="C37" s="173" t="e">
        <f ca="1">_xll.BDP(B37,"short name")</f>
        <v>#NAME?</v>
      </c>
      <c r="D37" s="197">
        <v>0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4">
        <v>0</v>
      </c>
      <c r="L37" s="200">
        <v>0.11929878043911728</v>
      </c>
      <c r="M37" s="194">
        <v>8.9336592866559789E-2</v>
      </c>
      <c r="N37" s="194">
        <v>0.1405426850850284</v>
      </c>
      <c r="O37" s="194">
        <v>0.12552361185092867</v>
      </c>
      <c r="P37" s="194">
        <v>0</v>
      </c>
      <c r="Q37" s="144"/>
      <c r="R37" s="102">
        <v>-1.9609999999999999</v>
      </c>
      <c r="S37" s="102">
        <v>-1.2204983783989434</v>
      </c>
      <c r="T37" s="102">
        <v>-3.3330000000000002</v>
      </c>
      <c r="U37" s="102">
        <v>-0.95503848802593483</v>
      </c>
      <c r="V37" s="118">
        <v>0.74062742219091404</v>
      </c>
    </row>
    <row r="38" spans="2:22">
      <c r="B38" s="120" t="s">
        <v>764</v>
      </c>
      <c r="C38" s="173" t="e">
        <f ca="1">_xll.BDP(B38,"short name")</f>
        <v>#NAME?</v>
      </c>
      <c r="D38" s="197">
        <v>0</v>
      </c>
      <c r="E38" s="194">
        <v>0</v>
      </c>
      <c r="F38" s="194">
        <v>0</v>
      </c>
      <c r="G38" s="194">
        <v>0</v>
      </c>
      <c r="H38" s="194">
        <v>0</v>
      </c>
      <c r="I38" s="194">
        <v>-3.9150902200111644E-2</v>
      </c>
      <c r="J38" s="194">
        <v>0</v>
      </c>
      <c r="K38" s="194">
        <v>5.3107921954382534E-2</v>
      </c>
      <c r="L38" s="200">
        <v>0</v>
      </c>
      <c r="M38" s="194">
        <v>0</v>
      </c>
      <c r="N38" s="194">
        <v>0</v>
      </c>
      <c r="O38" s="194">
        <v>-4.5024841633737475E-2</v>
      </c>
      <c r="P38" s="194">
        <v>0</v>
      </c>
      <c r="Q38" s="144"/>
      <c r="R38" s="102">
        <v>-5.3681000000000001</v>
      </c>
      <c r="S38" s="102">
        <v>-1.3646909962399454</v>
      </c>
      <c r="T38" s="102">
        <v>-11.8073</v>
      </c>
      <c r="U38" s="102">
        <v>-1.2035827510377128</v>
      </c>
      <c r="V38" s="118">
        <v>-1.7719937881542314</v>
      </c>
    </row>
    <row r="39" spans="2:22">
      <c r="B39" s="120" t="s">
        <v>494</v>
      </c>
      <c r="C39" s="173" t="e">
        <f ca="1">_xll.BDP(B39,"short name")</f>
        <v>#NAME?</v>
      </c>
      <c r="D39" s="197">
        <v>0</v>
      </c>
      <c r="E39" s="194">
        <v>0</v>
      </c>
      <c r="F39" s="194">
        <v>0</v>
      </c>
      <c r="G39" s="194">
        <v>0</v>
      </c>
      <c r="H39" s="194">
        <v>0</v>
      </c>
      <c r="I39" s="194">
        <v>0</v>
      </c>
      <c r="J39" s="194">
        <v>0</v>
      </c>
      <c r="K39" s="194">
        <v>0</v>
      </c>
      <c r="L39" s="200">
        <v>0</v>
      </c>
      <c r="M39" s="194">
        <v>0.27728903819163925</v>
      </c>
      <c r="N39" s="194">
        <v>0</v>
      </c>
      <c r="O39" s="194">
        <v>0</v>
      </c>
      <c r="P39" s="194">
        <v>0</v>
      </c>
      <c r="Q39" s="144"/>
      <c r="R39" s="102">
        <v>1.2589999999999999</v>
      </c>
      <c r="S39" s="102">
        <v>1.0268934854252656</v>
      </c>
      <c r="T39" s="102">
        <v>-4.3949999999999996</v>
      </c>
      <c r="U39" s="102">
        <v>-1.3539123213337418</v>
      </c>
      <c r="V39" s="118">
        <v>-1.0761363008516978</v>
      </c>
    </row>
    <row r="40" spans="2:22">
      <c r="B40" s="120" t="s">
        <v>765</v>
      </c>
      <c r="C40" s="173" t="e">
        <f ca="1">_xll.BDP(B40,"short name")</f>
        <v>#NAME?</v>
      </c>
      <c r="D40" s="197">
        <v>0</v>
      </c>
      <c r="E40" s="194">
        <v>6.0769311699812006E-2</v>
      </c>
      <c r="F40" s="194">
        <v>4.8335505983353441E-2</v>
      </c>
      <c r="G40" s="194">
        <v>4.9746395279222679E-2</v>
      </c>
      <c r="H40" s="194">
        <v>0</v>
      </c>
      <c r="I40" s="194">
        <v>0</v>
      </c>
      <c r="J40" s="194">
        <v>0</v>
      </c>
      <c r="K40" s="194">
        <v>0</v>
      </c>
      <c r="L40" s="200">
        <v>0.12307217386437344</v>
      </c>
      <c r="M40" s="194">
        <v>0</v>
      </c>
      <c r="N40" s="194">
        <v>7.1058343368010479E-2</v>
      </c>
      <c r="O40" s="194">
        <v>0</v>
      </c>
      <c r="P40" s="194">
        <v>0</v>
      </c>
      <c r="Q40" s="144"/>
      <c r="R40" s="102">
        <v>-0.49909999999999999</v>
      </c>
      <c r="S40" s="102">
        <v>-0.15850269950325896</v>
      </c>
      <c r="T40" s="102">
        <v>-10.869899999999999</v>
      </c>
      <c r="U40" s="102">
        <v>-1.5849216519483937</v>
      </c>
      <c r="V40" s="118">
        <v>-1.2768768478810977</v>
      </c>
    </row>
    <row r="41" spans="2:22">
      <c r="B41" s="120" t="s">
        <v>495</v>
      </c>
      <c r="C41" s="173" t="e">
        <f ca="1">_xll.BDP(B41,"short name")</f>
        <v>#NAME?</v>
      </c>
      <c r="D41" s="197">
        <v>0</v>
      </c>
      <c r="E41" s="194">
        <v>0</v>
      </c>
      <c r="F41" s="194">
        <v>0</v>
      </c>
      <c r="G41" s="194">
        <v>0</v>
      </c>
      <c r="H41" s="194">
        <v>-0.18450018849656905</v>
      </c>
      <c r="I41" s="194">
        <v>0.14359391768050245</v>
      </c>
      <c r="J41" s="194">
        <v>0</v>
      </c>
      <c r="K41" s="194">
        <v>0</v>
      </c>
      <c r="L41" s="200">
        <v>0</v>
      </c>
      <c r="M41" s="194">
        <v>0</v>
      </c>
      <c r="N41" s="194">
        <v>0</v>
      </c>
      <c r="O41" s="194">
        <v>0.20307292359507201</v>
      </c>
      <c r="P41" s="194">
        <v>0</v>
      </c>
      <c r="Q41" s="144"/>
      <c r="R41" s="102">
        <v>-0.45200000000000001</v>
      </c>
      <c r="S41" s="102">
        <v>-0.70357696319444785</v>
      </c>
      <c r="T41" s="102">
        <v>-1.288</v>
      </c>
      <c r="U41" s="102">
        <v>-0.98090935454249339</v>
      </c>
      <c r="V41" s="118">
        <v>0.49822024914783852</v>
      </c>
    </row>
    <row r="42" spans="2:22">
      <c r="B42" s="120" t="s">
        <v>766</v>
      </c>
      <c r="C42" s="173" t="e">
        <f ca="1">_xll.BDP(B42,"short name")</f>
        <v>#NAME?</v>
      </c>
      <c r="D42" s="197">
        <v>0</v>
      </c>
      <c r="E42" s="194">
        <v>0</v>
      </c>
      <c r="F42" s="194">
        <v>0</v>
      </c>
      <c r="G42" s="194">
        <v>0</v>
      </c>
      <c r="H42" s="194">
        <v>0</v>
      </c>
      <c r="I42" s="194">
        <v>0</v>
      </c>
      <c r="J42" s="194">
        <v>0</v>
      </c>
      <c r="K42" s="194">
        <v>0</v>
      </c>
      <c r="L42" s="200">
        <v>0</v>
      </c>
      <c r="M42" s="194">
        <v>0</v>
      </c>
      <c r="N42" s="194">
        <v>0</v>
      </c>
      <c r="O42" s="194">
        <v>0</v>
      </c>
      <c r="P42" s="194">
        <v>0</v>
      </c>
      <c r="Q42" s="144"/>
      <c r="R42" s="102">
        <v>-1.4569000000000001</v>
      </c>
      <c r="S42" s="102">
        <v>-0.21375000993059776</v>
      </c>
      <c r="T42" s="102">
        <v>-2.8826000000000001</v>
      </c>
      <c r="U42" s="102">
        <v>8.5949876976499449E-3</v>
      </c>
      <c r="V42" s="118">
        <v>-0.40656775665087735</v>
      </c>
    </row>
    <row r="43" spans="2:22">
      <c r="B43" s="120" t="s">
        <v>767</v>
      </c>
      <c r="C43" s="173" t="e">
        <f ca="1">_xll.BDP(B43,"short name")</f>
        <v>#NAME?</v>
      </c>
      <c r="D43" s="197">
        <v>5.5227735776132894E-2</v>
      </c>
      <c r="E43" s="194">
        <v>0</v>
      </c>
      <c r="F43" s="194">
        <v>0</v>
      </c>
      <c r="G43" s="194">
        <v>0</v>
      </c>
      <c r="H43" s="194">
        <v>0</v>
      </c>
      <c r="I43" s="194">
        <v>0</v>
      </c>
      <c r="J43" s="194">
        <v>0</v>
      </c>
      <c r="K43" s="194">
        <v>0</v>
      </c>
      <c r="L43" s="200">
        <v>0</v>
      </c>
      <c r="M43" s="194">
        <v>0</v>
      </c>
      <c r="N43" s="194">
        <v>0.10155257828828196</v>
      </c>
      <c r="O43" s="194">
        <v>0</v>
      </c>
      <c r="P43" s="194">
        <v>0</v>
      </c>
      <c r="Q43" s="144"/>
      <c r="R43" s="102">
        <v>0.80369999999999997</v>
      </c>
      <c r="S43" s="102">
        <v>0.77159868103058371</v>
      </c>
      <c r="T43" s="102">
        <v>-1.2924</v>
      </c>
      <c r="U43" s="102">
        <v>-0.39597188513120185</v>
      </c>
      <c r="V43" s="118">
        <v>-1.9290346071713671</v>
      </c>
    </row>
    <row r="44" spans="2:22">
      <c r="B44" s="120" t="s">
        <v>768</v>
      </c>
      <c r="C44" s="173" t="e">
        <f ca="1">_xll.BDP(B44,"short name")</f>
        <v>#NAME?</v>
      </c>
      <c r="D44" s="197">
        <v>0</v>
      </c>
      <c r="E44" s="194">
        <v>0</v>
      </c>
      <c r="F44" s="194">
        <v>0</v>
      </c>
      <c r="G44" s="194">
        <v>0</v>
      </c>
      <c r="H44" s="194">
        <v>9.9591246330289179E-2</v>
      </c>
      <c r="I44" s="194">
        <v>-0.11426341561169362</v>
      </c>
      <c r="J44" s="194">
        <v>-0.10498214996294825</v>
      </c>
      <c r="K44" s="194">
        <v>0</v>
      </c>
      <c r="L44" s="200">
        <v>0</v>
      </c>
      <c r="M44" s="194">
        <v>0.16815719044187916</v>
      </c>
      <c r="N44" s="194">
        <v>0</v>
      </c>
      <c r="O44" s="194">
        <v>0</v>
      </c>
      <c r="P44" s="194">
        <v>0</v>
      </c>
      <c r="Q44" s="144"/>
      <c r="R44" s="102">
        <v>-0.99560000000000004</v>
      </c>
      <c r="S44" s="102">
        <v>-0.92273844255901227</v>
      </c>
      <c r="T44" s="102">
        <v>-1.9814000000000001</v>
      </c>
      <c r="U44" s="102">
        <v>-1.2900108977489888</v>
      </c>
      <c r="V44" s="118">
        <v>0.28209675630076397</v>
      </c>
    </row>
    <row r="45" spans="2:22">
      <c r="B45" s="120" t="s">
        <v>769</v>
      </c>
      <c r="C45" s="173" t="e">
        <f ca="1">_xll.BDP(B45,"short name")</f>
        <v>#NAME?</v>
      </c>
      <c r="D45" s="197">
        <v>0.24458713295322379</v>
      </c>
      <c r="E45" s="194">
        <v>0.38278594828944074</v>
      </c>
      <c r="F45" s="194">
        <v>0.2586120725527512</v>
      </c>
      <c r="G45" s="194">
        <v>0.22933030632084173</v>
      </c>
      <c r="H45" s="194">
        <v>0</v>
      </c>
      <c r="I45" s="194">
        <v>-0.1666231053150013</v>
      </c>
      <c r="J45" s="194">
        <v>-0.15952235923820302</v>
      </c>
      <c r="K45" s="194">
        <v>0</v>
      </c>
      <c r="L45" s="200">
        <v>0.37067061985188876</v>
      </c>
      <c r="M45" s="194">
        <v>0.26199472088563147</v>
      </c>
      <c r="N45" s="194">
        <v>0.29376435350918589</v>
      </c>
      <c r="O45" s="194">
        <v>0</v>
      </c>
      <c r="P45" s="194">
        <v>0</v>
      </c>
      <c r="Q45" s="144"/>
      <c r="R45" s="102">
        <v>1.1525000000000001</v>
      </c>
      <c r="S45" s="102">
        <v>1.3810712607083482</v>
      </c>
      <c r="T45" s="102">
        <v>0.56240000000000001</v>
      </c>
      <c r="U45" s="102">
        <v>0.57195883783277168</v>
      </c>
      <c r="V45" s="118">
        <v>-1.2486520219019537</v>
      </c>
    </row>
    <row r="46" spans="2:22">
      <c r="B46" s="120" t="s">
        <v>770</v>
      </c>
      <c r="C46" s="173" t="e">
        <f ca="1">_xll.BDP(B46,"short name")</f>
        <v>#NAME?</v>
      </c>
      <c r="D46" s="197">
        <v>0</v>
      </c>
      <c r="E46" s="194">
        <v>0</v>
      </c>
      <c r="F46" s="194">
        <v>0</v>
      </c>
      <c r="G46" s="194">
        <v>0</v>
      </c>
      <c r="H46" s="194">
        <v>-0.22219274438862546</v>
      </c>
      <c r="I46" s="194">
        <v>0</v>
      </c>
      <c r="J46" s="194">
        <v>0</v>
      </c>
      <c r="K46" s="194">
        <v>0</v>
      </c>
      <c r="L46" s="200">
        <v>0</v>
      </c>
      <c r="M46" s="194">
        <v>0</v>
      </c>
      <c r="N46" s="194">
        <v>0</v>
      </c>
      <c r="O46" s="194">
        <v>0</v>
      </c>
      <c r="P46" s="194">
        <v>0</v>
      </c>
      <c r="Q46" s="144"/>
      <c r="R46" s="102">
        <v>-8.0699999999999994E-2</v>
      </c>
      <c r="S46" s="102">
        <v>-0.16564717268839182</v>
      </c>
      <c r="T46" s="102">
        <v>1.4601999999999999</v>
      </c>
      <c r="U46" s="102">
        <v>1.9348143892049228</v>
      </c>
      <c r="V46" s="118">
        <v>0.30409666999933932</v>
      </c>
    </row>
    <row r="47" spans="2:22"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 s="39">
        <v>0</v>
      </c>
      <c r="S47" s="39">
        <v>0</v>
      </c>
      <c r="T47" s="39">
        <v>0.1502</v>
      </c>
      <c r="U47" s="39">
        <v>0.21063045596254201</v>
      </c>
      <c r="V47" s="39">
        <v>-1.0842991664483399</v>
      </c>
    </row>
    <row r="52" spans="2:22">
      <c r="B52" s="55" t="s">
        <v>329</v>
      </c>
      <c r="C52" s="31" t="e">
        <f ca="1">_xll.BDP(B52,"short name")</f>
        <v>#NAME?</v>
      </c>
      <c r="D52" s="52">
        <v>0.80803040186309705</v>
      </c>
      <c r="E52" s="52">
        <v>0.818436705559486</v>
      </c>
      <c r="F52" s="52">
        <v>0.87558551539002405</v>
      </c>
      <c r="G52" s="52">
        <v>0.99493908340252601</v>
      </c>
      <c r="H52" s="52">
        <v>0.62865703888993496</v>
      </c>
      <c r="I52" s="52">
        <v>0.98238284529297903</v>
      </c>
      <c r="J52" s="52">
        <v>0.57464209295284896</v>
      </c>
      <c r="K52" s="52">
        <v>0.81983569762062802</v>
      </c>
      <c r="L52" s="52">
        <v>0.69789253912768701</v>
      </c>
      <c r="M52" s="52">
        <v>0.21680486026667301</v>
      </c>
      <c r="N52" s="52">
        <v>0.57997971661712</v>
      </c>
      <c r="O52" s="52">
        <v>0.57922707514393001</v>
      </c>
      <c r="P52" s="52">
        <v>0.75418432847713002</v>
      </c>
      <c r="Q52" s="148"/>
      <c r="R52" s="39">
        <v>-1.2924</v>
      </c>
      <c r="S52" s="39">
        <v>-1.29616582460313</v>
      </c>
      <c r="T52" s="39">
        <v>-3.1027999999999998</v>
      </c>
      <c r="U52" s="39">
        <v>-1.26153821123495</v>
      </c>
      <c r="V52" s="39">
        <v>-1.4764357101883101</v>
      </c>
    </row>
    <row r="53" spans="2:22">
      <c r="B53" s="55" t="s">
        <v>512</v>
      </c>
      <c r="C53" s="31" t="e">
        <f ca="1">_xll.BDP(B53,"short name")</f>
        <v>#NAME?</v>
      </c>
      <c r="D53" s="52">
        <v>1.48966644707386E-2</v>
      </c>
      <c r="E53" s="52">
        <v>1.63903923062582E-3</v>
      </c>
      <c r="F53" s="52">
        <v>6.4812715930064699E-2</v>
      </c>
      <c r="G53" s="52">
        <v>0.76286304873614397</v>
      </c>
      <c r="H53" s="52">
        <v>2.3946368567879699E-3</v>
      </c>
      <c r="I53" s="52">
        <v>2.2577707619686601E-3</v>
      </c>
      <c r="J53" s="52">
        <v>0.109829628107347</v>
      </c>
      <c r="K53" s="52">
        <v>7.6346825170691595E-4</v>
      </c>
      <c r="L53" s="52">
        <v>0.14029244619796899</v>
      </c>
      <c r="M53" s="52">
        <v>0.60863396229272604</v>
      </c>
      <c r="N53" s="52">
        <v>1.5862693774145599E-2</v>
      </c>
      <c r="O53" s="52">
        <v>6.4894926520271803E-2</v>
      </c>
      <c r="P53" s="52">
        <v>0.66879118660716397</v>
      </c>
      <c r="Q53" s="148"/>
      <c r="R53" s="39">
        <v>-6.6400000000000001E-2</v>
      </c>
      <c r="S53" s="39">
        <v>-0.392891679557406</v>
      </c>
      <c r="T53" s="39">
        <v>-0.50260000000000005</v>
      </c>
      <c r="U53" s="39">
        <v>-1.3882972307214401</v>
      </c>
      <c r="V53" s="39">
        <v>3.3644086726239198E-3</v>
      </c>
    </row>
    <row r="54" spans="2:22">
      <c r="B54" s="120" t="s">
        <v>496</v>
      </c>
      <c r="C54" s="173" t="e">
        <f ca="1">_xll.BDP(B54,"short name")</f>
        <v>#NAME?</v>
      </c>
      <c r="D54" s="197">
        <v>0</v>
      </c>
      <c r="E54" s="194">
        <v>0</v>
      </c>
      <c r="F54" s="194">
        <v>0</v>
      </c>
      <c r="G54" s="194">
        <v>0</v>
      </c>
      <c r="H54" s="194">
        <v>-1.7400459995221901E-2</v>
      </c>
      <c r="I54" s="194">
        <v>0</v>
      </c>
      <c r="J54" s="194">
        <v>0</v>
      </c>
      <c r="K54" s="194">
        <v>0</v>
      </c>
      <c r="L54" s="200">
        <v>0</v>
      </c>
      <c r="M54" s="194">
        <v>0</v>
      </c>
      <c r="N54" s="194">
        <v>0</v>
      </c>
      <c r="O54" s="194">
        <v>0</v>
      </c>
      <c r="P54" s="194">
        <v>0</v>
      </c>
      <c r="Q54" s="144"/>
      <c r="R54" s="102">
        <v>-24.715</v>
      </c>
      <c r="S54" s="102">
        <v>-1.4413640030060999</v>
      </c>
      <c r="T54" s="102">
        <v>-41.475000000000001</v>
      </c>
      <c r="U54" s="102">
        <v>-1.11918964270204</v>
      </c>
      <c r="V54" s="118">
        <v>-1.38176780937396</v>
      </c>
    </row>
  </sheetData>
  <conditionalFormatting sqref="D52:P54 D6:P46">
    <cfRule type="cellIs" dxfId="47" priority="17" operator="equal">
      <formula>0</formula>
    </cfRule>
  </conditionalFormatting>
  <conditionalFormatting sqref="D52:P54 D6:P46">
    <cfRule type="cellIs" dxfId="46" priority="8" operator="equal">
      <formula>0</formula>
    </cfRule>
  </conditionalFormatting>
  <conditionalFormatting sqref="U1:U1048576 S1:S1048576">
    <cfRule type="cellIs" dxfId="45" priority="3" operator="lessThan">
      <formula>-0.8</formula>
    </cfRule>
    <cfRule type="cellIs" dxfId="44" priority="5" operator="greaterThan">
      <formula>0.8</formula>
    </cfRule>
  </conditionalFormatting>
  <conditionalFormatting sqref="U1:U1048576">
    <cfRule type="cellIs" dxfId="43" priority="4" operator="greaterThan">
      <formula>0.8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M5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6" sqref="I6:M44"/>
    </sheetView>
  </sheetViews>
  <sheetFormatPr defaultRowHeight="15"/>
  <cols>
    <col min="1" max="1" width="9.140625" style="51"/>
    <col min="2" max="2" width="14.85546875" style="51" bestFit="1" customWidth="1"/>
    <col min="3" max="3" width="24.7109375" style="51" bestFit="1" customWidth="1"/>
    <col min="4" max="8" width="9.140625" style="51"/>
    <col min="9" max="13" width="9.140625" style="39"/>
    <col min="14" max="16384" width="9.140625" style="51"/>
  </cols>
  <sheetData>
    <row r="1" spans="2:13">
      <c r="B1" s="25"/>
      <c r="C1" s="25"/>
      <c r="D1" s="168" t="s">
        <v>557</v>
      </c>
      <c r="E1" s="168" t="s">
        <v>558</v>
      </c>
      <c r="F1" s="111" t="s">
        <v>559</v>
      </c>
      <c r="G1" s="111" t="s">
        <v>549</v>
      </c>
      <c r="H1" s="111"/>
      <c r="I1" s="104"/>
      <c r="J1" s="104"/>
      <c r="K1" s="104"/>
      <c r="L1" s="104"/>
      <c r="M1" s="104"/>
    </row>
    <row r="2" spans="2:13">
      <c r="B2" s="25"/>
      <c r="C2" s="25"/>
      <c r="D2" s="25" t="s">
        <v>368</v>
      </c>
      <c r="E2" s="25" t="s">
        <v>368</v>
      </c>
      <c r="F2" s="25" t="s">
        <v>368</v>
      </c>
      <c r="G2" s="25" t="s">
        <v>368</v>
      </c>
      <c r="H2" s="25"/>
      <c r="I2" s="104"/>
      <c r="J2" s="104"/>
      <c r="K2" s="104"/>
      <c r="L2" s="104"/>
      <c r="M2" s="104"/>
    </row>
    <row r="3" spans="2:13">
      <c r="B3" s="25"/>
      <c r="C3" s="25"/>
      <c r="D3" s="25"/>
      <c r="E3" s="25"/>
      <c r="F3" s="25"/>
      <c r="G3" s="25"/>
      <c r="H3" s="25"/>
      <c r="I3" s="104"/>
      <c r="J3" s="104"/>
      <c r="K3" s="104"/>
      <c r="L3" s="104"/>
      <c r="M3" s="104"/>
    </row>
    <row r="4" spans="2:13">
      <c r="B4" s="25"/>
      <c r="C4" s="25"/>
      <c r="D4" s="25"/>
      <c r="E4" s="25"/>
      <c r="F4" s="25"/>
      <c r="G4" s="25"/>
      <c r="H4" s="25"/>
      <c r="I4" s="104"/>
      <c r="J4" s="104"/>
      <c r="K4" s="104"/>
      <c r="L4" s="104"/>
      <c r="M4" s="104"/>
    </row>
    <row r="5" spans="2:13">
      <c r="B5" s="106" t="s">
        <v>635</v>
      </c>
      <c r="C5" s="107" t="s">
        <v>636</v>
      </c>
      <c r="D5" s="169" t="e">
        <f ca="1">_xll.BDP(D1,"short name")</f>
        <v>#NAME?</v>
      </c>
      <c r="E5" s="169" t="e">
        <f ca="1">_xll.BDP(E1,"short name")</f>
        <v>#NAME?</v>
      </c>
      <c r="F5" s="169" t="e">
        <f ca="1">_xll.BDP(F1,"short name")</f>
        <v>#NAME?</v>
      </c>
      <c r="G5" s="107" t="e">
        <f ca="1">_xll.BDP(G1,"short name")</f>
        <v>#NAME?</v>
      </c>
      <c r="H5" s="106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2:13">
      <c r="B6" s="87" t="s">
        <v>12</v>
      </c>
      <c r="C6" s="173" t="e">
        <f ca="1">_xll.BDP(B6,"short name")</f>
        <v>#NAME?</v>
      </c>
      <c r="D6" s="194">
        <v>0</v>
      </c>
      <c r="E6" s="194">
        <v>0</v>
      </c>
      <c r="F6" s="194">
        <v>0</v>
      </c>
      <c r="G6" s="194">
        <v>0</v>
      </c>
      <c r="H6" s="144"/>
      <c r="I6" s="102">
        <v>0.77</v>
      </c>
      <c r="J6" s="102">
        <v>0.73772433540583771</v>
      </c>
      <c r="K6" s="102">
        <v>-4.5199999999999996</v>
      </c>
      <c r="L6" s="102">
        <v>-1.7489662340875349</v>
      </c>
      <c r="M6" s="118">
        <v>-1.7761296851933877</v>
      </c>
    </row>
    <row r="7" spans="2:13">
      <c r="B7" s="93" t="s">
        <v>90</v>
      </c>
      <c r="C7" s="173" t="e">
        <f ca="1">_xll.BDP(B7,"short name")</f>
        <v>#NAME?</v>
      </c>
      <c r="D7" s="194">
        <v>0</v>
      </c>
      <c r="E7" s="194">
        <v>0.26648333278373726</v>
      </c>
      <c r="F7" s="194">
        <v>0</v>
      </c>
      <c r="G7" s="194">
        <v>0</v>
      </c>
      <c r="H7" s="144"/>
      <c r="I7" s="102">
        <v>0.27</v>
      </c>
      <c r="J7" s="102">
        <v>0.43012075209073908</v>
      </c>
      <c r="K7" s="102">
        <v>-5.3250000000000002</v>
      </c>
      <c r="L7" s="102">
        <v>-2.3190592223954218</v>
      </c>
      <c r="M7" s="118">
        <v>-3.15881591919252</v>
      </c>
    </row>
    <row r="8" spans="2:13">
      <c r="B8" s="137" t="s">
        <v>80</v>
      </c>
      <c r="C8" s="173" t="e">
        <f ca="1">_xll.BDP(B8,"short name")</f>
        <v>#NAME?</v>
      </c>
      <c r="D8" s="194">
        <v>0</v>
      </c>
      <c r="E8" s="194">
        <v>0</v>
      </c>
      <c r="F8" s="194">
        <v>0</v>
      </c>
      <c r="G8" s="194">
        <v>0</v>
      </c>
      <c r="H8" s="144"/>
      <c r="I8" s="102">
        <v>-0.84</v>
      </c>
      <c r="J8" s="102">
        <v>-0.90934732747640168</v>
      </c>
      <c r="K8" s="102">
        <v>2.7199999999999998</v>
      </c>
      <c r="L8" s="102">
        <v>1.7827005075540701</v>
      </c>
      <c r="M8" s="118">
        <v>-0.41137184117454456</v>
      </c>
    </row>
    <row r="9" spans="2:13">
      <c r="B9" s="137" t="s">
        <v>371</v>
      </c>
      <c r="C9" s="173" t="e">
        <f ca="1">_xll.BDP(B9,"short name")</f>
        <v>#NAME?</v>
      </c>
      <c r="D9" s="194">
        <v>0</v>
      </c>
      <c r="E9" s="194">
        <v>0</v>
      </c>
      <c r="F9" s="194">
        <v>0</v>
      </c>
      <c r="G9" s="194">
        <v>0</v>
      </c>
      <c r="H9" s="144"/>
      <c r="I9" s="102">
        <v>0.50409999999999999</v>
      </c>
      <c r="J9" s="102">
        <v>0.51668144901464297</v>
      </c>
      <c r="K9" s="102">
        <v>-3.8997999999999999</v>
      </c>
      <c r="L9" s="102">
        <v>-1.724334963309746</v>
      </c>
      <c r="M9" s="118">
        <v>-2.6724777104553721</v>
      </c>
    </row>
    <row r="10" spans="2:13">
      <c r="B10" s="137" t="s">
        <v>11</v>
      </c>
      <c r="C10" s="173" t="e">
        <f ca="1">_xll.BDP(B10,"short name")</f>
        <v>#NAME?</v>
      </c>
      <c r="D10" s="194">
        <v>0.11279745789559099</v>
      </c>
      <c r="E10" s="194">
        <v>0</v>
      </c>
      <c r="F10" s="194">
        <v>0.37965976648744376</v>
      </c>
      <c r="G10" s="194">
        <v>0</v>
      </c>
      <c r="H10" s="144"/>
      <c r="I10" s="102">
        <v>0.51</v>
      </c>
      <c r="J10" s="102">
        <v>0.58754256194675969</v>
      </c>
      <c r="K10" s="102">
        <v>-2.65</v>
      </c>
      <c r="L10" s="102">
        <v>-1.7375803392271822</v>
      </c>
      <c r="M10" s="118">
        <v>-0.14502006115638613</v>
      </c>
    </row>
    <row r="11" spans="2:13">
      <c r="B11" s="137" t="s">
        <v>368</v>
      </c>
      <c r="C11" s="173" t="e">
        <f ca="1">_xll.BDP(B11,"short name")</f>
        <v>#NAME?</v>
      </c>
      <c r="D11" s="194">
        <v>0.59130304811263834</v>
      </c>
      <c r="E11" s="194">
        <v>0.75152215127287747</v>
      </c>
      <c r="F11" s="194">
        <v>0</v>
      </c>
      <c r="G11" s="194">
        <v>0.38350426451963149</v>
      </c>
      <c r="H11" s="144"/>
      <c r="I11" s="102">
        <v>0.9798</v>
      </c>
      <c r="J11" s="102">
        <v>0.78907992520526826</v>
      </c>
      <c r="K11" s="102">
        <v>-5.7244999999999999</v>
      </c>
      <c r="L11" s="102">
        <v>-2.1928671376140438</v>
      </c>
      <c r="M11" s="118">
        <v>-3.3011500626311499</v>
      </c>
    </row>
    <row r="12" spans="2:13">
      <c r="B12" s="137" t="s">
        <v>369</v>
      </c>
      <c r="C12" s="173" t="e">
        <f ca="1">_xll.BDP(B12,"short name")</f>
        <v>#NAME?</v>
      </c>
      <c r="D12" s="194">
        <v>0</v>
      </c>
      <c r="E12" s="194">
        <v>0</v>
      </c>
      <c r="F12" s="194">
        <v>0.12216746315339057</v>
      </c>
      <c r="G12" s="194">
        <v>0</v>
      </c>
      <c r="H12" s="144"/>
      <c r="I12" s="102">
        <v>1.3315000000000001</v>
      </c>
      <c r="J12" s="102">
        <v>1.1624854396398667</v>
      </c>
      <c r="K12" s="102">
        <v>-2.5874000000000001</v>
      </c>
      <c r="L12" s="102">
        <v>-1.0378732933326051</v>
      </c>
      <c r="M12" s="118">
        <v>-0.85868303376010235</v>
      </c>
    </row>
    <row r="13" spans="2:13">
      <c r="B13" s="137" t="s">
        <v>16</v>
      </c>
      <c r="C13" s="173" t="e">
        <f ca="1">_xll.BDP(B13,"short name")</f>
        <v>#NAME?</v>
      </c>
      <c r="D13" s="194">
        <v>0</v>
      </c>
      <c r="E13" s="194">
        <v>0</v>
      </c>
      <c r="F13" s="194">
        <v>0.30868256347102674</v>
      </c>
      <c r="G13" s="194">
        <v>0</v>
      </c>
      <c r="H13" s="144"/>
      <c r="I13" s="102">
        <v>-0.69</v>
      </c>
      <c r="J13" s="102">
        <v>-1.0661899901699086</v>
      </c>
      <c r="K13" s="102">
        <v>-1.1100000000000001</v>
      </c>
      <c r="L13" s="102">
        <v>-1.0288764569837994</v>
      </c>
      <c r="M13" s="118">
        <v>-4.7319815179301589E-2</v>
      </c>
    </row>
    <row r="14" spans="2:13">
      <c r="B14" s="137" t="s">
        <v>91</v>
      </c>
      <c r="C14" s="173" t="e">
        <f ca="1">_xll.BDP(B14,"short name")</f>
        <v>#NAME?</v>
      </c>
      <c r="D14" s="194">
        <v>0</v>
      </c>
      <c r="E14" s="194">
        <v>0</v>
      </c>
      <c r="F14" s="194">
        <v>0</v>
      </c>
      <c r="G14" s="194">
        <v>0</v>
      </c>
      <c r="H14" s="144"/>
      <c r="I14" s="102">
        <v>1.155</v>
      </c>
      <c r="J14" s="102">
        <v>2.1254779329607509</v>
      </c>
      <c r="K14" s="102">
        <v>2.4740000000000002</v>
      </c>
      <c r="L14" s="102">
        <v>1.7138519272239159</v>
      </c>
      <c r="M14" s="118">
        <v>1.7001604795601439</v>
      </c>
    </row>
    <row r="15" spans="2:13">
      <c r="B15" s="137" t="s">
        <v>15</v>
      </c>
      <c r="C15" s="173" t="e">
        <f ca="1">_xll.BDP(B15,"short name")</f>
        <v>#NAME?</v>
      </c>
      <c r="D15" s="194">
        <v>0</v>
      </c>
      <c r="E15" s="194">
        <v>0</v>
      </c>
      <c r="F15" s="194">
        <v>0</v>
      </c>
      <c r="G15" s="194">
        <v>0</v>
      </c>
      <c r="H15" s="144"/>
      <c r="I15" s="102">
        <v>0.21</v>
      </c>
      <c r="J15" s="102">
        <v>0.16531123856133084</v>
      </c>
      <c r="K15" s="102">
        <v>-0.28999999999999998</v>
      </c>
      <c r="L15" s="102">
        <v>-0.23508013544134604</v>
      </c>
      <c r="M15" s="118">
        <v>1.3694918498792095</v>
      </c>
    </row>
    <row r="16" spans="2:13">
      <c r="B16" s="137" t="s">
        <v>22</v>
      </c>
      <c r="C16" s="173" t="e">
        <f ca="1">_xll.BDP(B16,"short name")</f>
        <v>#NAME?</v>
      </c>
      <c r="D16" s="194">
        <v>0</v>
      </c>
      <c r="E16" s="194">
        <v>0</v>
      </c>
      <c r="F16" s="194">
        <v>0</v>
      </c>
      <c r="G16" s="194">
        <v>0</v>
      </c>
      <c r="H16" s="144"/>
      <c r="I16" s="102">
        <v>3.6299999999999999E-2</v>
      </c>
      <c r="J16" s="102">
        <v>-3.4693970597505515E-2</v>
      </c>
      <c r="K16" s="102">
        <v>-0.24</v>
      </c>
      <c r="L16" s="102">
        <v>-0.63362885598718965</v>
      </c>
      <c r="M16" s="118">
        <v>0.86947601117013007</v>
      </c>
    </row>
    <row r="17" spans="2:13">
      <c r="B17" s="137" t="s">
        <v>581</v>
      </c>
      <c r="C17" s="173" t="e">
        <f ca="1">_xll.BDP(B17,"short name")</f>
        <v>#NAME?</v>
      </c>
      <c r="D17" s="194">
        <v>-1.4757900592298938</v>
      </c>
      <c r="E17" s="194">
        <v>0</v>
      </c>
      <c r="F17" s="194">
        <v>0</v>
      </c>
      <c r="G17" s="194">
        <v>0</v>
      </c>
      <c r="H17" s="144"/>
      <c r="I17" s="102">
        <v>1.1599999999999999E-2</v>
      </c>
      <c r="J17" s="102">
        <v>-0.15820049853963172</v>
      </c>
      <c r="K17" s="102">
        <v>1.75</v>
      </c>
      <c r="L17" s="102">
        <v>1.4249780183115668</v>
      </c>
      <c r="M17" s="118">
        <v>1.4685107480681563</v>
      </c>
    </row>
    <row r="18" spans="2:13">
      <c r="B18" s="137" t="s">
        <v>580</v>
      </c>
      <c r="C18" s="173" t="e">
        <f ca="1">_xll.BDP(B18,"short name")</f>
        <v>#NAME?</v>
      </c>
      <c r="D18" s="194">
        <v>0</v>
      </c>
      <c r="E18" s="194">
        <v>0</v>
      </c>
      <c r="F18" s="194">
        <v>0</v>
      </c>
      <c r="G18" s="194">
        <v>0</v>
      </c>
      <c r="H18" s="144"/>
      <c r="I18" s="102">
        <v>3.6900000000000002E-2</v>
      </c>
      <c r="J18" s="102">
        <v>-4.778344423588083E-2</v>
      </c>
      <c r="K18" s="102">
        <v>2.65</v>
      </c>
      <c r="L18" s="102">
        <v>2.0989874759248264</v>
      </c>
      <c r="M18" s="118">
        <v>2.2010235579714754</v>
      </c>
    </row>
    <row r="19" spans="2:13">
      <c r="B19" s="137" t="s">
        <v>20</v>
      </c>
      <c r="C19" s="173" t="e">
        <f ca="1">_xll.BDP(B19,"short name")</f>
        <v>#NAME?</v>
      </c>
      <c r="D19" s="194">
        <v>0</v>
      </c>
      <c r="E19" s="194">
        <v>0</v>
      </c>
      <c r="F19" s="194">
        <v>0</v>
      </c>
      <c r="G19" s="194">
        <v>0</v>
      </c>
      <c r="H19" s="144"/>
      <c r="I19" s="102">
        <v>-0.17730000000000001</v>
      </c>
      <c r="J19" s="102">
        <v>-0.90316029294546818</v>
      </c>
      <c r="K19" s="102">
        <v>1.19</v>
      </c>
      <c r="L19" s="102">
        <v>2.3379423802232258</v>
      </c>
      <c r="M19" s="118">
        <v>2.3100838453241668</v>
      </c>
    </row>
    <row r="20" spans="2:13">
      <c r="B20" s="137" t="s">
        <v>21</v>
      </c>
      <c r="C20" s="173" t="e">
        <f ca="1">_xll.BDP(B20,"short name")</f>
        <v>#NAME?</v>
      </c>
      <c r="D20" s="194">
        <v>0</v>
      </c>
      <c r="E20" s="194">
        <v>0</v>
      </c>
      <c r="F20" s="194">
        <v>0</v>
      </c>
      <c r="G20" s="194">
        <v>0</v>
      </c>
      <c r="H20" s="144"/>
      <c r="I20" s="102">
        <v>-0.21759999999999999</v>
      </c>
      <c r="J20" s="102">
        <v>-0.51686696245799635</v>
      </c>
      <c r="K20" s="102">
        <v>2.1800000000000002</v>
      </c>
      <c r="L20" s="102">
        <v>1.8784115997906823</v>
      </c>
      <c r="M20" s="118">
        <v>3.1014756127906895</v>
      </c>
    </row>
    <row r="21" spans="2:13">
      <c r="B21" s="137" t="s">
        <v>582</v>
      </c>
      <c r="C21" s="173" t="e">
        <f ca="1">_xll.BDP(B21,"short name")</f>
        <v>#NAME?</v>
      </c>
      <c r="D21" s="194">
        <v>0</v>
      </c>
      <c r="E21" s="194">
        <v>0</v>
      </c>
      <c r="F21" s="194">
        <v>0</v>
      </c>
      <c r="G21" s="194">
        <v>0</v>
      </c>
      <c r="H21" s="144"/>
      <c r="I21" s="102">
        <v>4.3099999999999999E-2</v>
      </c>
      <c r="J21" s="102">
        <v>-3.5968830391558342E-2</v>
      </c>
      <c r="K21" s="102">
        <v>1.1499999999999999</v>
      </c>
      <c r="L21" s="102">
        <v>1.888646293674564</v>
      </c>
      <c r="M21" s="118">
        <v>1.7093206316605238</v>
      </c>
    </row>
    <row r="22" spans="2:13">
      <c r="B22" s="137" t="s">
        <v>24</v>
      </c>
      <c r="C22" s="173" t="e">
        <f ca="1">_xll.BDP(B22,"short name")</f>
        <v>#NAME?</v>
      </c>
      <c r="D22" s="194">
        <v>1.4496236843577515</v>
      </c>
      <c r="E22" s="194">
        <v>0</v>
      </c>
      <c r="F22" s="194">
        <v>0</v>
      </c>
      <c r="G22" s="194">
        <v>0</v>
      </c>
      <c r="H22" s="144"/>
      <c r="I22" s="102">
        <v>0.04</v>
      </c>
      <c r="J22" s="102">
        <v>-0.10186506250730225</v>
      </c>
      <c r="K22" s="102">
        <v>1.5899999999999999</v>
      </c>
      <c r="L22" s="102">
        <v>1.5095659782322322</v>
      </c>
      <c r="M22" s="118">
        <v>1.5416657026272951</v>
      </c>
    </row>
    <row r="23" spans="2:13">
      <c r="B23" s="120" t="s">
        <v>749</v>
      </c>
      <c r="C23" s="173" t="e">
        <f ca="1">_xll.BDP(B23,"short name")</f>
        <v>#NAME?</v>
      </c>
      <c r="D23" s="194">
        <v>0</v>
      </c>
      <c r="E23" s="194">
        <v>0</v>
      </c>
      <c r="F23" s="194">
        <v>0</v>
      </c>
      <c r="G23" s="194">
        <v>0</v>
      </c>
      <c r="H23" s="144"/>
      <c r="I23" s="102">
        <v>-0.2097</v>
      </c>
      <c r="J23" s="102">
        <v>-0.99098269929604632</v>
      </c>
      <c r="K23" s="102">
        <v>-0.2114</v>
      </c>
      <c r="L23" s="102">
        <v>-0.95237191649771158</v>
      </c>
      <c r="M23" s="118">
        <v>-1.2625229247748626</v>
      </c>
    </row>
    <row r="24" spans="2:13">
      <c r="B24" s="180" t="s">
        <v>35</v>
      </c>
      <c r="C24" s="173" t="e">
        <f ca="1">_xll.BDP(B24,"short name")</f>
        <v>#NAME?</v>
      </c>
      <c r="D24" s="194">
        <v>0.62539468752199445</v>
      </c>
      <c r="E24" s="194">
        <v>0.20005646348351511</v>
      </c>
      <c r="F24" s="194">
        <v>0</v>
      </c>
      <c r="G24" s="194">
        <v>0</v>
      </c>
      <c r="H24" s="144"/>
      <c r="I24" s="102">
        <v>0.44219999999999998</v>
      </c>
      <c r="J24" s="102">
        <v>0.32730063449869529</v>
      </c>
      <c r="K24" s="102">
        <v>-1.9146999999999998</v>
      </c>
      <c r="L24" s="102">
        <v>-0.73251181617997152</v>
      </c>
      <c r="M24" s="118">
        <v>-2.3760794294485209E-2</v>
      </c>
    </row>
    <row r="25" spans="2:13">
      <c r="B25" s="137" t="s">
        <v>756</v>
      </c>
      <c r="C25" s="173" t="e">
        <f ca="1">_xll.BDP(B25,"short name")</f>
        <v>#NAME?</v>
      </c>
      <c r="D25" s="194">
        <v>0</v>
      </c>
      <c r="E25" s="194">
        <v>0</v>
      </c>
      <c r="F25" s="194">
        <v>0</v>
      </c>
      <c r="G25" s="194">
        <v>0</v>
      </c>
      <c r="H25" s="144"/>
      <c r="I25" s="102">
        <v>0.61970000000000003</v>
      </c>
      <c r="J25" s="102">
        <v>6.5741186203025728E-2</v>
      </c>
      <c r="K25" s="102">
        <v>4.4866999999999999</v>
      </c>
      <c r="L25" s="102">
        <v>0.33031388495140079</v>
      </c>
      <c r="M25" s="118">
        <v>1.379750935310734</v>
      </c>
    </row>
    <row r="26" spans="2:13">
      <c r="B26" s="120" t="s">
        <v>757</v>
      </c>
      <c r="C26" s="173" t="e">
        <f ca="1">_xll.BDP(B26,"short name")</f>
        <v>#NAME?</v>
      </c>
      <c r="D26" s="194">
        <v>0</v>
      </c>
      <c r="E26" s="194">
        <v>0</v>
      </c>
      <c r="F26" s="194">
        <v>0</v>
      </c>
      <c r="G26" s="194">
        <v>0</v>
      </c>
      <c r="H26" s="144"/>
      <c r="I26" s="102">
        <v>0.8659</v>
      </c>
      <c r="J26" s="102">
        <v>0.54489192172703305</v>
      </c>
      <c r="K26" s="102">
        <v>-3.7923</v>
      </c>
      <c r="L26" s="102">
        <v>-0.5488894326594399</v>
      </c>
      <c r="M26" s="118">
        <v>-2.1811364029535834</v>
      </c>
    </row>
    <row r="27" spans="2:13">
      <c r="B27" s="120" t="s">
        <v>758</v>
      </c>
      <c r="C27" s="173" t="e">
        <f ca="1">_xll.BDP(B27,"short name")</f>
        <v>#NAME?</v>
      </c>
      <c r="D27" s="194">
        <v>0</v>
      </c>
      <c r="E27" s="194">
        <v>0</v>
      </c>
      <c r="F27" s="194">
        <v>0</v>
      </c>
      <c r="G27" s="194">
        <v>0</v>
      </c>
      <c r="H27" s="144"/>
      <c r="I27" s="102">
        <v>0.92710000000000004</v>
      </c>
      <c r="J27" s="102">
        <v>0.32862396391968024</v>
      </c>
      <c r="K27" s="102">
        <v>-4.8690999999999995</v>
      </c>
      <c r="L27" s="102">
        <v>-0.87717690108597501</v>
      </c>
      <c r="M27" s="118">
        <v>-1.0856457526517716E-2</v>
      </c>
    </row>
    <row r="28" spans="2:13">
      <c r="B28" s="120" t="s">
        <v>490</v>
      </c>
      <c r="C28" s="173" t="e">
        <f ca="1">_xll.BDP(B28,"short name")</f>
        <v>#NAME?</v>
      </c>
      <c r="D28" s="194">
        <v>0</v>
      </c>
      <c r="E28" s="194">
        <v>0</v>
      </c>
      <c r="F28" s="194">
        <v>0</v>
      </c>
      <c r="G28" s="194">
        <v>0</v>
      </c>
      <c r="H28" s="144"/>
      <c r="I28" s="102">
        <v>14.706</v>
      </c>
      <c r="J28" s="102">
        <v>0.86117351212963333</v>
      </c>
      <c r="K28" s="102">
        <v>-27.777999999999999</v>
      </c>
      <c r="L28" s="102">
        <v>-0.99749231456904808</v>
      </c>
      <c r="M28" s="118">
        <v>-0.77013937609432248</v>
      </c>
    </row>
    <row r="29" spans="2:13">
      <c r="B29" s="120" t="s">
        <v>759</v>
      </c>
      <c r="C29" s="173" t="e">
        <f ca="1">_xll.BDP(B29,"short name")</f>
        <v>#NAME?</v>
      </c>
      <c r="D29" s="194">
        <v>0</v>
      </c>
      <c r="E29" s="194">
        <v>0</v>
      </c>
      <c r="F29" s="194">
        <v>0</v>
      </c>
      <c r="G29" s="194">
        <v>0</v>
      </c>
      <c r="H29" s="144"/>
      <c r="I29" s="102">
        <v>0.30059999999999998</v>
      </c>
      <c r="J29" s="102">
        <v>0.60414774310271502</v>
      </c>
      <c r="K29" s="102">
        <v>-1.0947</v>
      </c>
      <c r="L29" s="102">
        <v>-1.0113886487888977</v>
      </c>
      <c r="M29" s="118">
        <v>-1.6066501496790837</v>
      </c>
    </row>
    <row r="30" spans="2:13">
      <c r="B30" s="137" t="s">
        <v>760</v>
      </c>
      <c r="C30" s="173" t="e">
        <f ca="1">_xll.BDP(B30,"short name")</f>
        <v>#NAME?</v>
      </c>
      <c r="D30" s="194">
        <v>0</v>
      </c>
      <c r="E30" s="194">
        <v>0</v>
      </c>
      <c r="F30" s="194">
        <v>0</v>
      </c>
      <c r="G30" s="194">
        <v>0</v>
      </c>
      <c r="H30" s="144"/>
      <c r="I30" s="102">
        <v>0.10009999999999999</v>
      </c>
      <c r="J30" s="102">
        <v>0.31940657372054732</v>
      </c>
      <c r="K30" s="102">
        <v>-0.59860000000000002</v>
      </c>
      <c r="L30" s="102">
        <v>-1.2137129859601501</v>
      </c>
      <c r="M30" s="118">
        <v>-0.71928501095023478</v>
      </c>
    </row>
    <row r="31" spans="2:13">
      <c r="B31" s="120" t="s">
        <v>761</v>
      </c>
      <c r="C31" s="173" t="e">
        <f ca="1">_xll.BDP(B31,"short name")</f>
        <v>#NAME?</v>
      </c>
      <c r="D31" s="194">
        <v>-0.20663728702219905</v>
      </c>
      <c r="E31" s="194">
        <v>0</v>
      </c>
      <c r="F31" s="194">
        <v>0</v>
      </c>
      <c r="G31" s="194">
        <v>0</v>
      </c>
      <c r="H31" s="144"/>
      <c r="I31" s="102">
        <v>1.29</v>
      </c>
      <c r="J31" s="102">
        <v>0.33008894736824551</v>
      </c>
      <c r="K31" s="102">
        <v>-3.6149</v>
      </c>
      <c r="L31" s="102">
        <v>-0.57073217545044286</v>
      </c>
      <c r="M31" s="118">
        <v>2.1335726713957063E-2</v>
      </c>
    </row>
    <row r="32" spans="2:13">
      <c r="B32" s="120" t="s">
        <v>491</v>
      </c>
      <c r="C32" s="173" t="e">
        <f ca="1">_xll.BDP(B32,"short name")</f>
        <v>#NAME?</v>
      </c>
      <c r="D32" s="194">
        <v>0</v>
      </c>
      <c r="E32" s="194">
        <v>0</v>
      </c>
      <c r="F32" s="194">
        <v>0</v>
      </c>
      <c r="G32" s="194">
        <v>0</v>
      </c>
      <c r="H32" s="144"/>
      <c r="I32" s="102">
        <v>0</v>
      </c>
      <c r="J32" s="102">
        <v>6.5112776153711624E-2</v>
      </c>
      <c r="K32" s="102">
        <v>-3.794</v>
      </c>
      <c r="L32" s="102">
        <v>-1.8983901233219702</v>
      </c>
      <c r="M32" s="118">
        <v>-1.4037785856394585</v>
      </c>
    </row>
    <row r="33" spans="1:13">
      <c r="B33" s="120" t="s">
        <v>26</v>
      </c>
      <c r="C33" s="173" t="e">
        <f ca="1">_xll.BDP(B33,"short name")</f>
        <v>#NAME?</v>
      </c>
      <c r="D33" s="194">
        <v>0</v>
      </c>
      <c r="E33" s="194">
        <v>0</v>
      </c>
      <c r="F33" s="194">
        <v>0</v>
      </c>
      <c r="G33" s="194">
        <v>0</v>
      </c>
      <c r="H33" s="144"/>
      <c r="I33" s="102">
        <v>-4.2000000000000003E-2</v>
      </c>
      <c r="J33" s="102">
        <v>-1.6661645601807894E-2</v>
      </c>
      <c r="K33" s="102">
        <v>-3.3330000000000002</v>
      </c>
      <c r="L33" s="102">
        <v>-1.7055281476652091</v>
      </c>
      <c r="M33" s="118">
        <v>-1.2921775514492246</v>
      </c>
    </row>
    <row r="34" spans="1:13">
      <c r="B34" s="145" t="s">
        <v>28</v>
      </c>
      <c r="C34" s="173" t="e">
        <f ca="1">_xll.BDP(B34,"short name")</f>
        <v>#NAME?</v>
      </c>
      <c r="D34" s="194">
        <v>0</v>
      </c>
      <c r="E34" s="194">
        <v>0</v>
      </c>
      <c r="F34" s="194">
        <v>0</v>
      </c>
      <c r="G34" s="194">
        <v>0.33234817001212497</v>
      </c>
      <c r="H34" s="144"/>
      <c r="I34" s="102">
        <v>0</v>
      </c>
      <c r="J34" s="102">
        <v>-0.51244030430749754</v>
      </c>
      <c r="K34" s="102">
        <v>0.51</v>
      </c>
      <c r="L34" s="102">
        <v>0.45272407717386731</v>
      </c>
      <c r="M34" s="118">
        <v>2.0121807191928056</v>
      </c>
    </row>
    <row r="35" spans="1:13">
      <c r="B35" s="120" t="s">
        <v>31</v>
      </c>
      <c r="C35" s="173" t="e">
        <f ca="1">_xll.BDP(B35,"short name")</f>
        <v>#NAME?</v>
      </c>
      <c r="D35" s="194">
        <v>0</v>
      </c>
      <c r="E35" s="194">
        <v>0</v>
      </c>
      <c r="F35" s="194">
        <v>-0.49359696278503068</v>
      </c>
      <c r="G35" s="194">
        <v>0</v>
      </c>
      <c r="H35" s="144"/>
      <c r="I35" s="102">
        <v>-0.27979999999999999</v>
      </c>
      <c r="J35" s="102">
        <v>-0.63993443549139561</v>
      </c>
      <c r="K35" s="102">
        <v>2.19</v>
      </c>
      <c r="L35" s="102">
        <v>1.9531923541234431</v>
      </c>
      <c r="M35" s="118">
        <v>3.0715008697983177</v>
      </c>
    </row>
    <row r="36" spans="1:13">
      <c r="B36" s="120" t="s">
        <v>36</v>
      </c>
      <c r="C36" s="173" t="e">
        <f ca="1">_xll.BDP(B36,"short name")</f>
        <v>#NAME?</v>
      </c>
      <c r="D36" s="194">
        <v>0</v>
      </c>
      <c r="E36" s="194">
        <v>0</v>
      </c>
      <c r="F36" s="194">
        <v>0</v>
      </c>
      <c r="G36" s="194">
        <v>0</v>
      </c>
      <c r="H36" s="144"/>
      <c r="I36" s="102">
        <v>0</v>
      </c>
      <c r="J36" s="102">
        <v>0.16408981988945096</v>
      </c>
      <c r="K36" s="102">
        <v>-0.83</v>
      </c>
      <c r="L36" s="102">
        <v>-6.4940615657122905E-2</v>
      </c>
      <c r="M36" s="118">
        <v>-0.31663060409865623</v>
      </c>
    </row>
    <row r="37" spans="1:13">
      <c r="B37" s="120" t="s">
        <v>762</v>
      </c>
      <c r="C37" s="173" t="e">
        <f ca="1">_xll.BDP(B37,"short name")</f>
        <v>#NAME?</v>
      </c>
      <c r="D37" s="194">
        <v>0</v>
      </c>
      <c r="E37" s="194">
        <v>0</v>
      </c>
      <c r="F37" s="194">
        <v>0</v>
      </c>
      <c r="G37" s="194">
        <v>0</v>
      </c>
      <c r="H37" s="144"/>
      <c r="I37" s="102">
        <v>-0.59860000000000002</v>
      </c>
      <c r="J37" s="102">
        <v>-0.28524517357484519</v>
      </c>
      <c r="K37" s="102">
        <v>-7.6006</v>
      </c>
      <c r="L37" s="102">
        <v>-2.2166475158571095</v>
      </c>
      <c r="M37" s="118">
        <v>-1.551246280178342</v>
      </c>
    </row>
    <row r="38" spans="1:13">
      <c r="B38" s="120" t="s">
        <v>495</v>
      </c>
      <c r="C38" s="173" t="e">
        <f ca="1">_xll.BDP(B38,"short name")</f>
        <v>#NAME?</v>
      </c>
      <c r="D38" s="194">
        <v>0</v>
      </c>
      <c r="E38" s="194">
        <v>0</v>
      </c>
      <c r="F38" s="194">
        <v>0.1928418166721971</v>
      </c>
      <c r="G38" s="194">
        <v>0</v>
      </c>
      <c r="H38" s="144"/>
      <c r="I38" s="102">
        <v>-0.45200000000000001</v>
      </c>
      <c r="J38" s="102">
        <v>-0.70319052292214812</v>
      </c>
      <c r="K38" s="102">
        <v>-1.288</v>
      </c>
      <c r="L38" s="102">
        <v>-0.98090935454249339</v>
      </c>
      <c r="M38" s="118">
        <v>0.49775988109227431</v>
      </c>
    </row>
    <row r="39" spans="1:13">
      <c r="B39" s="120" t="s">
        <v>768</v>
      </c>
      <c r="C39" s="173" t="e">
        <f ca="1">_xll.BDP(B39,"short name")</f>
        <v>#NAME?</v>
      </c>
      <c r="D39" s="194">
        <v>-0.13233845954979911</v>
      </c>
      <c r="E39" s="194">
        <v>0</v>
      </c>
      <c r="F39" s="194">
        <v>0.14830240126588226</v>
      </c>
      <c r="G39" s="194">
        <v>0</v>
      </c>
      <c r="H39" s="144"/>
      <c r="I39" s="102">
        <v>-0.99560000000000004</v>
      </c>
      <c r="J39" s="102">
        <v>-0.92273844255901227</v>
      </c>
      <c r="K39" s="102">
        <v>-1.9814000000000001</v>
      </c>
      <c r="L39" s="102">
        <v>-1.2900108977489888</v>
      </c>
      <c r="M39" s="118">
        <v>0.28209675630076397</v>
      </c>
    </row>
    <row r="40" spans="1:13">
      <c r="B40" s="120" t="s">
        <v>41</v>
      </c>
      <c r="C40" s="173" t="e">
        <f ca="1">_xll.BDP(B40,"short name")</f>
        <v>#NAME?</v>
      </c>
      <c r="D40" s="194">
        <v>0.22806731804955394</v>
      </c>
      <c r="E40" s="194">
        <v>0.24035097639859043</v>
      </c>
      <c r="F40" s="194">
        <v>-0.36130847401452942</v>
      </c>
      <c r="G40" s="194">
        <v>0</v>
      </c>
      <c r="H40" s="144"/>
      <c r="I40" s="102">
        <v>1.1525000000000001</v>
      </c>
      <c r="J40" s="102">
        <v>1.3810712607083482</v>
      </c>
      <c r="K40" s="102">
        <v>0.56240000000000001</v>
      </c>
      <c r="L40" s="102">
        <v>0.57195883783277168</v>
      </c>
      <c r="M40" s="118">
        <v>-1.2486520219019537</v>
      </c>
    </row>
    <row r="41" spans="1:13">
      <c r="B41" s="120" t="s">
        <v>770</v>
      </c>
      <c r="C41" s="173" t="e">
        <f ca="1">_xll.BDP(B41,"short name")</f>
        <v>#NAME?</v>
      </c>
      <c r="D41" s="194">
        <v>0</v>
      </c>
      <c r="E41" s="194">
        <v>0</v>
      </c>
      <c r="F41" s="194">
        <v>0</v>
      </c>
      <c r="G41" s="194">
        <v>0</v>
      </c>
      <c r="H41" s="144"/>
      <c r="I41" s="102">
        <v>-1.2271000000000001</v>
      </c>
      <c r="J41" s="102">
        <v>-1.8917382323673286</v>
      </c>
      <c r="K41" s="102">
        <v>-1.0584</v>
      </c>
      <c r="L41" s="102">
        <v>-1.1138394170344257</v>
      </c>
      <c r="M41" s="118">
        <v>1.1351857369494807</v>
      </c>
    </row>
    <row r="42" spans="1:13">
      <c r="A42" s="51" t="s">
        <v>688</v>
      </c>
      <c r="B42" s="120" t="s">
        <v>687</v>
      </c>
      <c r="C42" s="173" t="e">
        <f ca="1">_xll.BDP(B42,"short name")</f>
        <v>#NAME?</v>
      </c>
      <c r="D42" s="194">
        <v>-0.14040767220001385</v>
      </c>
      <c r="E42" s="194">
        <v>-0.13039129145859857</v>
      </c>
      <c r="F42" s="194">
        <v>-8.2668949603267414E-2</v>
      </c>
      <c r="G42" s="194">
        <v>0</v>
      </c>
      <c r="H42" s="144"/>
      <c r="I42" s="102">
        <v>4.3994999999999997</v>
      </c>
      <c r="J42" s="102">
        <v>2.0352417382939727</v>
      </c>
      <c r="K42" s="102">
        <v>-0.67869999999999997</v>
      </c>
      <c r="L42" s="102">
        <v>-0.27979916179588893</v>
      </c>
      <c r="M42" s="118">
        <v>0.25842254407091608</v>
      </c>
    </row>
    <row r="43" spans="1:13">
      <c r="A43" s="51" t="s">
        <v>688</v>
      </c>
      <c r="B43" s="120" t="s">
        <v>686</v>
      </c>
      <c r="C43" s="173" t="e">
        <f ca="1">_xll.BDP(B43,"short name")</f>
        <v>#NAME?</v>
      </c>
      <c r="D43" s="194">
        <v>8.5407103613103594E-2</v>
      </c>
      <c r="E43" s="194">
        <v>9.0574556022562619E-2</v>
      </c>
      <c r="F43" s="194">
        <v>0.11140973921149241</v>
      </c>
      <c r="G43" s="194">
        <v>0.28869797301553024</v>
      </c>
      <c r="H43" s="144"/>
      <c r="I43" s="102">
        <v>-0.36099999999999999</v>
      </c>
      <c r="J43" s="102">
        <v>-0.26340355701189716</v>
      </c>
      <c r="K43" s="102">
        <v>-0.71940000000000004</v>
      </c>
      <c r="L43" s="102">
        <v>-0.46511989259369435</v>
      </c>
      <c r="M43" s="118">
        <v>2.0507261530452037</v>
      </c>
    </row>
    <row r="44" spans="1:13">
      <c r="B44" s="97" t="s">
        <v>601</v>
      </c>
      <c r="C44" s="174" t="e">
        <f ca="1">_xll.BDP(B44,"short name")</f>
        <v>#NAME?</v>
      </c>
      <c r="D44" s="194">
        <v>0</v>
      </c>
      <c r="E44" s="194">
        <v>0</v>
      </c>
      <c r="F44" s="194">
        <v>0</v>
      </c>
      <c r="G44" s="194">
        <v>0</v>
      </c>
      <c r="H44" s="146" t="e">
        <f ca="1">_xll.BDP(B44,$H$5)</f>
        <v>#NAME?</v>
      </c>
      <c r="I44" s="124">
        <v>0</v>
      </c>
      <c r="J44" s="124">
        <v>0</v>
      </c>
      <c r="K44" s="124">
        <v>-2.1</v>
      </c>
      <c r="L44" s="124">
        <v>-0.26144814987601345</v>
      </c>
      <c r="M44" s="125">
        <v>0.86878216156534926</v>
      </c>
    </row>
    <row r="50" spans="2:13">
      <c r="B50" s="55" t="s">
        <v>329</v>
      </c>
      <c r="C50" s="31" t="e">
        <f ca="1">_xll.BDP(B50,"short name")</f>
        <v>#NAME?</v>
      </c>
      <c r="D50" s="52">
        <v>0.58935910305119998</v>
      </c>
      <c r="E50" s="52">
        <v>0.91763723307592604</v>
      </c>
      <c r="F50" s="52">
        <v>0.103570686254165</v>
      </c>
      <c r="G50" s="52">
        <v>0.87660456499461503</v>
      </c>
      <c r="H50" s="148"/>
      <c r="I50" s="39">
        <v>-1.2924</v>
      </c>
      <c r="J50" s="39">
        <v>-1.29616582460313</v>
      </c>
      <c r="K50" s="39">
        <v>-3.1027999999999998</v>
      </c>
      <c r="L50" s="39">
        <v>-1.26153821123495</v>
      </c>
      <c r="M50" s="39">
        <v>-1.4764357101883101</v>
      </c>
    </row>
    <row r="51" spans="2:13">
      <c r="B51" s="55" t="s">
        <v>512</v>
      </c>
      <c r="C51" s="31" t="e">
        <f ca="1">_xll.BDP(B51,"short name")</f>
        <v>#NAME?</v>
      </c>
      <c r="D51" s="52">
        <v>0.56649340800780401</v>
      </c>
      <c r="E51" s="52">
        <v>0.54722930115900204</v>
      </c>
      <c r="F51" s="52">
        <v>0.54261199289870898</v>
      </c>
      <c r="G51" s="52">
        <v>0.67136485502828902</v>
      </c>
      <c r="H51" s="148"/>
      <c r="I51" s="39">
        <v>-6.6400000000000001E-2</v>
      </c>
      <c r="J51" s="39">
        <v>-0.392891679557406</v>
      </c>
      <c r="K51" s="39">
        <v>-0.50260000000000005</v>
      </c>
      <c r="L51" s="39">
        <v>-1.3882972307214401</v>
      </c>
      <c r="M51" s="39">
        <v>3.3644086726239198E-3</v>
      </c>
    </row>
  </sheetData>
  <conditionalFormatting sqref="D50:G51 D6:G44">
    <cfRule type="cellIs" dxfId="42" priority="7" operator="equal">
      <formula>0</formula>
    </cfRule>
  </conditionalFormatting>
  <conditionalFormatting sqref="D50:G51 D6:G44">
    <cfRule type="cellIs" dxfId="41" priority="6" operator="equal">
      <formula>0</formula>
    </cfRule>
  </conditionalFormatting>
  <conditionalFormatting sqref="J1:J1048576 L1:L1048576">
    <cfRule type="cellIs" dxfId="40" priority="4" operator="lessThan">
      <formula>-0.8</formula>
    </cfRule>
    <cfRule type="cellIs" dxfId="39" priority="5" operator="greaterThan">
      <formula>0.8</formula>
    </cfRule>
  </conditionalFormatting>
  <conditionalFormatting sqref="L1:L1048576">
    <cfRule type="cellIs" dxfId="38" priority="3" operator="greaterThan">
      <formula>0.8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0"/>
  <dimension ref="A1:J27"/>
  <sheetViews>
    <sheetView workbookViewId="0">
      <selection activeCell="F6" sqref="F6:J11"/>
    </sheetView>
  </sheetViews>
  <sheetFormatPr defaultRowHeight="15"/>
  <cols>
    <col min="1" max="1" width="9.140625" style="36"/>
    <col min="2" max="2" width="14.85546875" style="36" bestFit="1" customWidth="1"/>
    <col min="3" max="4" width="9.140625" style="36"/>
    <col min="5" max="5" width="9.140625" style="51"/>
    <col min="6" max="10" width="9.140625" style="39"/>
    <col min="11" max="16384" width="9.140625" style="36"/>
  </cols>
  <sheetData>
    <row r="1" spans="1:10">
      <c r="D1" s="34" t="s">
        <v>506</v>
      </c>
      <c r="E1" s="34"/>
    </row>
    <row r="2" spans="1:10">
      <c r="D2" s="36" t="s">
        <v>485</v>
      </c>
    </row>
    <row r="5" spans="1:10" s="51" customFormat="1">
      <c r="F5" s="39" t="s">
        <v>628</v>
      </c>
      <c r="G5" s="39" t="s">
        <v>626</v>
      </c>
      <c r="H5" s="39" t="s">
        <v>627</v>
      </c>
      <c r="I5" s="39" t="s">
        <v>624</v>
      </c>
      <c r="J5" s="39" t="s">
        <v>625</v>
      </c>
    </row>
    <row r="6" spans="1:10" s="51" customFormat="1">
      <c r="A6" s="51">
        <v>1</v>
      </c>
      <c r="B6" s="10" t="s">
        <v>11</v>
      </c>
      <c r="D6" s="182">
        <v>1.1355943339004182</v>
      </c>
      <c r="E6" s="216"/>
      <c r="F6" s="39">
        <v>0.51</v>
      </c>
      <c r="G6" s="39">
        <v>0.58754256194675969</v>
      </c>
      <c r="H6" s="39">
        <v>-2.65</v>
      </c>
      <c r="I6" s="39">
        <v>-1.7375803392271822</v>
      </c>
      <c r="J6" s="39">
        <v>-0.14502006115638613</v>
      </c>
    </row>
    <row r="7" spans="1:10">
      <c r="A7" s="36">
        <v>1</v>
      </c>
      <c r="B7" s="10" t="s">
        <v>598</v>
      </c>
      <c r="D7" s="182">
        <v>3.1646611998644485E-2</v>
      </c>
      <c r="E7" s="216"/>
      <c r="F7" s="39">
        <v>0.43540000000000001</v>
      </c>
      <c r="G7" s="39">
        <v>0.15896558979417738</v>
      </c>
      <c r="H7" s="39">
        <v>-0.63400000000000001</v>
      </c>
      <c r="I7" s="39">
        <v>-0.26490622358735355</v>
      </c>
      <c r="J7" s="39">
        <v>1.2101248192158258</v>
      </c>
    </row>
    <row r="8" spans="1:10">
      <c r="A8" s="36">
        <v>1</v>
      </c>
      <c r="B8" s="10" t="s">
        <v>599</v>
      </c>
      <c r="D8" s="182">
        <v>-6.4607699229364659E-3</v>
      </c>
      <c r="E8" s="216"/>
      <c r="F8" s="39">
        <v>-0.9042</v>
      </c>
      <c r="G8" s="39">
        <v>-0.32449469229777922</v>
      </c>
      <c r="H8" s="39">
        <v>1.8587</v>
      </c>
      <c r="I8" s="39">
        <v>0.20766733861012276</v>
      </c>
      <c r="J8" s="39">
        <v>0.352189270171617</v>
      </c>
    </row>
    <row r="9" spans="1:10">
      <c r="A9" s="36">
        <v>1</v>
      </c>
      <c r="B9" s="11" t="s">
        <v>689</v>
      </c>
      <c r="D9" s="182">
        <v>2.1745700426757036E-2</v>
      </c>
      <c r="E9" s="216"/>
      <c r="F9" s="39">
        <v>1.9125999999999999</v>
      </c>
      <c r="G9" s="39">
        <v>1.0659139683865071</v>
      </c>
      <c r="H9" s="39">
        <v>-4.1131000000000002</v>
      </c>
      <c r="I9" s="39">
        <v>-0.3803185778996806</v>
      </c>
      <c r="J9" s="39">
        <v>-1.2569524471046796</v>
      </c>
    </row>
    <row r="10" spans="1:10">
      <c r="A10" s="223">
        <v>0</v>
      </c>
      <c r="B10" s="224" t="s">
        <v>505</v>
      </c>
      <c r="D10" s="52">
        <v>0</v>
      </c>
      <c r="E10" s="148"/>
      <c r="F10" s="39">
        <v>0.56930000000000003</v>
      </c>
      <c r="G10" s="39">
        <v>0.58558442082576023</v>
      </c>
      <c r="H10" s="39">
        <v>-0.7026</v>
      </c>
      <c r="I10" s="39">
        <v>-0.61450059342742691</v>
      </c>
      <c r="J10" s="39">
        <v>0.80488803335712589</v>
      </c>
    </row>
    <row r="11" spans="1:10">
      <c r="A11" s="223">
        <v>0</v>
      </c>
      <c r="B11" s="224" t="s">
        <v>747</v>
      </c>
      <c r="D11" s="52">
        <v>0</v>
      </c>
      <c r="E11" s="148"/>
      <c r="F11" s="39">
        <v>1.3222</v>
      </c>
      <c r="G11" s="39">
        <v>0.47147463800666639</v>
      </c>
      <c r="H11" s="39">
        <v>0.44919999999999999</v>
      </c>
      <c r="I11" s="39">
        <v>-2.316073842301793E-2</v>
      </c>
      <c r="J11" s="39">
        <v>1.3854026554199592</v>
      </c>
    </row>
    <row r="12" spans="1:10">
      <c r="B12" s="10"/>
      <c r="D12" s="52"/>
      <c r="E12" s="148"/>
    </row>
    <row r="13" spans="1:10">
      <c r="B13" s="10"/>
      <c r="D13" s="52"/>
      <c r="E13" s="148"/>
    </row>
    <row r="14" spans="1:10">
      <c r="B14" s="11"/>
      <c r="D14" s="52"/>
      <c r="E14" s="148"/>
    </row>
    <row r="15" spans="1:10">
      <c r="B15" s="11"/>
      <c r="D15" s="52"/>
      <c r="E15" s="148"/>
    </row>
    <row r="16" spans="1:10" s="51" customFormat="1">
      <c r="B16" s="11"/>
      <c r="D16" s="52"/>
      <c r="E16" s="148"/>
      <c r="F16" s="39"/>
      <c r="G16" s="39"/>
      <c r="H16" s="39"/>
      <c r="I16" s="39"/>
      <c r="J16" s="39"/>
    </row>
    <row r="17" spans="2:10" s="51" customFormat="1">
      <c r="B17" s="11"/>
      <c r="D17" s="52"/>
      <c r="E17" s="148"/>
      <c r="F17" s="39"/>
      <c r="G17" s="39"/>
      <c r="H17" s="39"/>
      <c r="I17" s="39"/>
      <c r="J17" s="39"/>
    </row>
    <row r="18" spans="2:10" s="51" customFormat="1">
      <c r="B18" s="11"/>
      <c r="D18" s="52"/>
      <c r="E18" s="148"/>
      <c r="F18" s="39"/>
      <c r="G18" s="39"/>
      <c r="H18" s="39"/>
      <c r="I18" s="39"/>
      <c r="J18" s="39"/>
    </row>
    <row r="19" spans="2:10">
      <c r="B19" s="11"/>
      <c r="D19" s="52"/>
      <c r="E19" s="148"/>
    </row>
    <row r="20" spans="2:10">
      <c r="B20" s="11"/>
      <c r="D20" s="52"/>
      <c r="E20" s="148"/>
    </row>
    <row r="21" spans="2:10">
      <c r="B21" s="11"/>
      <c r="D21" s="52"/>
      <c r="E21" s="148"/>
    </row>
    <row r="22" spans="2:10">
      <c r="B22" s="11"/>
      <c r="C22" s="51"/>
      <c r="D22" s="52"/>
      <c r="E22" s="148"/>
    </row>
    <row r="27" spans="2:10" s="53" customFormat="1">
      <c r="B27" s="50"/>
      <c r="D27" s="59"/>
      <c r="E27" s="59"/>
      <c r="F27" s="47"/>
      <c r="G27" s="47"/>
      <c r="H27" s="47"/>
      <c r="I27" s="47"/>
      <c r="J27" s="47"/>
    </row>
  </sheetData>
  <conditionalFormatting sqref="D6:E22">
    <cfRule type="cellIs" dxfId="37" priority="24" operator="equal">
      <formula>0</formula>
    </cfRule>
  </conditionalFormatting>
  <conditionalFormatting sqref="D6:E22">
    <cfRule type="cellIs" dxfId="36" priority="19" operator="equal">
      <formula>0</formula>
    </cfRule>
  </conditionalFormatting>
  <conditionalFormatting sqref="G1:G26 I1:I26">
    <cfRule type="cellIs" dxfId="35" priority="12" operator="lessThan">
      <formula>-0.8</formula>
    </cfRule>
    <cfRule type="cellIs" dxfId="34" priority="13" operator="greaterThan">
      <formula>0.8</formula>
    </cfRule>
  </conditionalFormatting>
  <conditionalFormatting sqref="I5:I6">
    <cfRule type="cellIs" dxfId="33" priority="11" operator="greaterThan">
      <formula>0.8</formula>
    </cfRule>
  </conditionalFormatting>
  <conditionalFormatting sqref="G28:G1048576">
    <cfRule type="cellIs" dxfId="32" priority="7" operator="lessThan">
      <formula>-0.8</formula>
    </cfRule>
    <cfRule type="cellIs" dxfId="31" priority="8" operator="greaterThan">
      <formula>0.8</formula>
    </cfRule>
  </conditionalFormatting>
  <conditionalFormatting sqref="I28:I1048576">
    <cfRule type="cellIs" dxfId="30" priority="3" operator="lessThan">
      <formula>-0.8</formula>
    </cfRule>
    <cfRule type="cellIs" dxfId="29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M57"/>
  <sheetViews>
    <sheetView workbookViewId="0">
      <selection activeCell="G6" sqref="G6:K44"/>
    </sheetView>
  </sheetViews>
  <sheetFormatPr defaultRowHeight="12.75"/>
  <cols>
    <col min="1" max="1" width="9.140625" style="25"/>
    <col min="2" max="2" width="16.85546875" style="25" bestFit="1" customWidth="1"/>
    <col min="3" max="3" width="28.28515625" style="25" bestFit="1" customWidth="1"/>
    <col min="4" max="5" width="9.140625" style="25"/>
    <col min="6" max="6" width="9.28515625" style="60" customWidth="1"/>
    <col min="7" max="7" width="10.85546875" style="104" bestFit="1" customWidth="1"/>
    <col min="8" max="8" width="9.140625" style="104"/>
    <col min="9" max="9" width="9.42578125" style="104" customWidth="1"/>
    <col min="10" max="11" width="9.140625" style="104"/>
    <col min="12" max="16384" width="9.140625" style="25"/>
  </cols>
  <sheetData>
    <row r="1" spans="1:13">
      <c r="D1" s="170" t="s">
        <v>89</v>
      </c>
      <c r="E1" s="155" t="s">
        <v>212</v>
      </c>
      <c r="F1" s="155"/>
    </row>
    <row r="2" spans="1:13">
      <c r="D2" s="25" t="s">
        <v>12</v>
      </c>
      <c r="E2" s="25" t="s">
        <v>12</v>
      </c>
    </row>
    <row r="5" spans="1:13">
      <c r="B5" s="106" t="s">
        <v>635</v>
      </c>
      <c r="C5" s="107" t="s">
        <v>636</v>
      </c>
      <c r="D5" s="169" t="s">
        <v>664</v>
      </c>
      <c r="E5" s="107" t="s">
        <v>665</v>
      </c>
      <c r="F5" s="156" t="s">
        <v>637</v>
      </c>
      <c r="G5" s="116" t="s">
        <v>628</v>
      </c>
      <c r="H5" s="116" t="s">
        <v>626</v>
      </c>
      <c r="I5" s="116" t="s">
        <v>627</v>
      </c>
      <c r="J5" s="116" t="s">
        <v>624</v>
      </c>
      <c r="K5" s="117" t="s">
        <v>625</v>
      </c>
    </row>
    <row r="6" spans="1:13">
      <c r="A6" s="25">
        <v>0</v>
      </c>
      <c r="B6" s="95" t="s">
        <v>11</v>
      </c>
      <c r="C6" s="173" t="e">
        <f ca="1">_xll.BDP(B6,"short name")</f>
        <v>#NAME?</v>
      </c>
      <c r="D6" s="197">
        <v>0</v>
      </c>
      <c r="E6" s="194">
        <v>0</v>
      </c>
      <c r="F6" s="145"/>
      <c r="G6" s="102">
        <v>0.51</v>
      </c>
      <c r="H6" s="102">
        <v>0.58754256194675969</v>
      </c>
      <c r="I6" s="102">
        <v>-2.65</v>
      </c>
      <c r="J6" s="102">
        <v>-1.7375803392271822</v>
      </c>
      <c r="K6" s="118">
        <v>-0.14502006115638613</v>
      </c>
      <c r="M6" s="25">
        <f>8900/74</f>
        <v>120.27027027027027</v>
      </c>
    </row>
    <row r="7" spans="1:13">
      <c r="A7" s="25">
        <v>0</v>
      </c>
      <c r="B7" s="95" t="s">
        <v>12</v>
      </c>
      <c r="C7" s="173" t="e">
        <f ca="1">_xll.BDP(B7,"short name")</f>
        <v>#NAME?</v>
      </c>
      <c r="D7" s="197">
        <v>0.74693302550157059</v>
      </c>
      <c r="E7" s="194">
        <v>0</v>
      </c>
      <c r="F7" s="145"/>
      <c r="G7" s="102">
        <v>0.77</v>
      </c>
      <c r="H7" s="102">
        <v>0.73772433540583771</v>
      </c>
      <c r="I7" s="102">
        <v>-4.5199999999999996</v>
      </c>
      <c r="J7" s="102">
        <v>-1.7489662340875349</v>
      </c>
      <c r="K7" s="118">
        <v>-1.7761296851933877</v>
      </c>
      <c r="M7" s="25">
        <f>M6/15*85</f>
        <v>681.53153153153164</v>
      </c>
    </row>
    <row r="8" spans="1:13">
      <c r="A8" s="25">
        <v>0</v>
      </c>
      <c r="B8" s="95" t="s">
        <v>13</v>
      </c>
      <c r="C8" s="173" t="e">
        <f ca="1">_xll.BDP(B8,"short name")</f>
        <v>#NAME?</v>
      </c>
      <c r="D8" s="197">
        <v>0.55557265974653181</v>
      </c>
      <c r="E8" s="194">
        <v>0.96414448645630269</v>
      </c>
      <c r="F8" s="145"/>
      <c r="G8" s="102">
        <v>0.21</v>
      </c>
      <c r="H8" s="102">
        <v>0.24388871636989093</v>
      </c>
      <c r="I8" s="102">
        <v>-1.95</v>
      </c>
      <c r="J8" s="102">
        <v>-1.3414229319973934</v>
      </c>
      <c r="K8" s="118">
        <v>0.28696514389390831</v>
      </c>
    </row>
    <row r="9" spans="1:13">
      <c r="A9" s="25">
        <v>0</v>
      </c>
      <c r="B9" s="95" t="s">
        <v>14</v>
      </c>
      <c r="C9" s="173" t="e">
        <f ca="1">_xll.BDP(B9,"short name")</f>
        <v>#NAME?</v>
      </c>
      <c r="D9" s="197">
        <v>0</v>
      </c>
      <c r="E9" s="194">
        <v>0</v>
      </c>
      <c r="F9" s="145"/>
      <c r="G9" s="102">
        <v>1.02</v>
      </c>
      <c r="H9" s="102">
        <v>1.4977723591495291</v>
      </c>
      <c r="I9" s="102">
        <v>-4.25</v>
      </c>
      <c r="J9" s="102">
        <v>-2.6886568213605773</v>
      </c>
      <c r="K9" s="118">
        <v>-2.974583076190453</v>
      </c>
    </row>
    <row r="10" spans="1:13">
      <c r="A10" s="25">
        <v>0</v>
      </c>
      <c r="B10" s="95" t="s">
        <v>15</v>
      </c>
      <c r="C10" s="173" t="e">
        <f ca="1">_xll.BDP(B10,"short name")</f>
        <v>#NAME?</v>
      </c>
      <c r="D10" s="197">
        <v>0</v>
      </c>
      <c r="E10" s="194">
        <v>0</v>
      </c>
      <c r="F10" s="145"/>
      <c r="G10" s="102">
        <v>0.21</v>
      </c>
      <c r="H10" s="102">
        <v>0.16531123856133084</v>
      </c>
      <c r="I10" s="102">
        <v>-0.24</v>
      </c>
      <c r="J10" s="102">
        <v>-0.20693916263962506</v>
      </c>
      <c r="K10" s="118">
        <v>1.3820255014090437</v>
      </c>
    </row>
    <row r="11" spans="1:13">
      <c r="A11" s="25">
        <v>0</v>
      </c>
      <c r="B11" s="95" t="s">
        <v>16</v>
      </c>
      <c r="C11" s="173" t="e">
        <f ca="1">_xll.BDP(B11,"short name")</f>
        <v>#NAME?</v>
      </c>
      <c r="D11" s="197">
        <v>0</v>
      </c>
      <c r="E11" s="194">
        <v>0</v>
      </c>
      <c r="F11" s="145"/>
      <c r="G11" s="102">
        <v>-0.69</v>
      </c>
      <c r="H11" s="102">
        <v>-1.0661899901699086</v>
      </c>
      <c r="I11" s="102">
        <v>-1.1100000000000001</v>
      </c>
      <c r="J11" s="102">
        <v>-1.0288764569837994</v>
      </c>
      <c r="K11" s="118">
        <v>-4.7319815179301589E-2</v>
      </c>
    </row>
    <row r="12" spans="1:13">
      <c r="A12" s="25">
        <v>0</v>
      </c>
      <c r="B12" s="95" t="s">
        <v>19</v>
      </c>
      <c r="C12" s="173" t="e">
        <f ca="1">_xll.BDP(B12,"short name")</f>
        <v>#NAME?</v>
      </c>
      <c r="D12" s="197">
        <v>0</v>
      </c>
      <c r="E12" s="194">
        <v>0</v>
      </c>
      <c r="F12" s="145"/>
      <c r="G12" s="102">
        <v>0.50109999999999999</v>
      </c>
      <c r="H12" s="102">
        <v>0.51424867965433307</v>
      </c>
      <c r="I12" s="102">
        <v>-3.8670999999999998</v>
      </c>
      <c r="J12" s="102">
        <v>-1.7078776853294637</v>
      </c>
      <c r="K12" s="118">
        <v>-2.6768078555356554</v>
      </c>
    </row>
    <row r="13" spans="1:13">
      <c r="A13" s="25">
        <v>0</v>
      </c>
      <c r="B13" s="95" t="s">
        <v>581</v>
      </c>
      <c r="C13" s="173" t="e">
        <f ca="1">_xll.BDP(B13,"short name")</f>
        <v>#NAME?</v>
      </c>
      <c r="D13" s="197">
        <v>0</v>
      </c>
      <c r="E13" s="194">
        <v>0</v>
      </c>
      <c r="F13" s="145"/>
      <c r="G13" s="102">
        <v>3.4799999999999998E-2</v>
      </c>
      <c r="H13" s="102">
        <v>-0.10845443773896891</v>
      </c>
      <c r="I13" s="102">
        <v>1.8</v>
      </c>
      <c r="J13" s="102">
        <v>1.4774278148305038</v>
      </c>
      <c r="K13" s="118">
        <v>1.4733114671374297</v>
      </c>
    </row>
    <row r="14" spans="1:13">
      <c r="A14" s="25">
        <v>0</v>
      </c>
      <c r="B14" s="95" t="s">
        <v>20</v>
      </c>
      <c r="C14" s="173" t="e">
        <f ca="1">_xll.BDP(B14,"short name")</f>
        <v>#NAME?</v>
      </c>
      <c r="D14" s="197">
        <v>0</v>
      </c>
      <c r="E14" s="194">
        <v>0</v>
      </c>
      <c r="F14" s="145"/>
      <c r="G14" s="102">
        <v>-0.17119999999999999</v>
      </c>
      <c r="H14" s="102">
        <v>-0.877690749742294</v>
      </c>
      <c r="I14" s="102">
        <v>1.2</v>
      </c>
      <c r="J14" s="102">
        <v>2.3580179964967765</v>
      </c>
      <c r="K14" s="118">
        <v>2.3117835395416253</v>
      </c>
    </row>
    <row r="15" spans="1:13">
      <c r="A15" s="25">
        <v>0</v>
      </c>
      <c r="B15" s="95" t="s">
        <v>21</v>
      </c>
      <c r="C15" s="173" t="e">
        <f ca="1">_xll.BDP(B15,"short name")</f>
        <v>#NAME?</v>
      </c>
      <c r="D15" s="197">
        <v>0</v>
      </c>
      <c r="E15" s="194">
        <v>0</v>
      </c>
      <c r="F15" s="145"/>
      <c r="G15" s="102">
        <v>-0.25900000000000001</v>
      </c>
      <c r="H15" s="102">
        <v>-0.59408857825260175</v>
      </c>
      <c r="I15" s="102">
        <v>2.14</v>
      </c>
      <c r="J15" s="102">
        <v>1.8423217762286477</v>
      </c>
      <c r="K15" s="118">
        <v>3.130552151617461</v>
      </c>
    </row>
    <row r="16" spans="1:13">
      <c r="A16" s="25">
        <v>0</v>
      </c>
      <c r="B16" s="95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45"/>
      <c r="G16" s="102">
        <v>5.45E-2</v>
      </c>
      <c r="H16" s="102">
        <v>8.1618680135032429E-3</v>
      </c>
      <c r="I16" s="102">
        <v>-0.19</v>
      </c>
      <c r="J16" s="102">
        <v>-0.57536128248845519</v>
      </c>
      <c r="K16" s="118">
        <v>0.8753227044042019</v>
      </c>
    </row>
    <row r="17" spans="1:11">
      <c r="A17" s="25">
        <v>0</v>
      </c>
      <c r="B17" s="95" t="s">
        <v>23</v>
      </c>
      <c r="C17" s="173" t="e">
        <f ca="1">_xll.BDP(B17,"short name")</f>
        <v>#NAME?</v>
      </c>
      <c r="D17" s="197">
        <v>0</v>
      </c>
      <c r="E17" s="194">
        <v>0</v>
      </c>
      <c r="F17" s="145"/>
      <c r="G17" s="102">
        <v>0</v>
      </c>
      <c r="H17" s="102">
        <v>-0.21035411773861978</v>
      </c>
      <c r="I17" s="102">
        <v>1.5699999999999998</v>
      </c>
      <c r="J17" s="102">
        <v>1.4854108482973298</v>
      </c>
      <c r="K17" s="118">
        <v>1.5217810373181646</v>
      </c>
    </row>
    <row r="18" spans="1:11">
      <c r="A18" s="25">
        <v>0</v>
      </c>
      <c r="B18" s="95" t="s">
        <v>749</v>
      </c>
      <c r="C18" s="173" t="e">
        <f ca="1">_xll.BDP(B18,"short name")</f>
        <v>#NAME?</v>
      </c>
      <c r="D18" s="197">
        <v>0</v>
      </c>
      <c r="E18" s="194">
        <v>0</v>
      </c>
      <c r="F18" s="145"/>
      <c r="G18" s="102">
        <v>-0.21279999999999999</v>
      </c>
      <c r="H18" s="102">
        <v>-1.0052672929649404</v>
      </c>
      <c r="I18" s="102">
        <v>-0.2099</v>
      </c>
      <c r="J18" s="102">
        <v>-0.94538442141356116</v>
      </c>
      <c r="K18" s="118">
        <v>-1.2625229247748626</v>
      </c>
    </row>
    <row r="19" spans="1:11">
      <c r="A19" s="25">
        <v>0</v>
      </c>
      <c r="B19" s="95" t="s">
        <v>488</v>
      </c>
      <c r="C19" s="173" t="e">
        <f ca="1">_xll.BDP(B19,"short name")</f>
        <v>#NAME?</v>
      </c>
      <c r="D19" s="197">
        <v>0.74976996598812673</v>
      </c>
      <c r="E19" s="194">
        <v>0</v>
      </c>
      <c r="F19" s="145"/>
      <c r="G19" s="102">
        <v>-1.52</v>
      </c>
      <c r="H19" s="102">
        <v>-0.71688078563317825</v>
      </c>
      <c r="I19" s="102">
        <v>-5.27</v>
      </c>
      <c r="J19" s="102">
        <v>-1.0116524540403087</v>
      </c>
      <c r="K19" s="118">
        <v>-0.44571281115481531</v>
      </c>
    </row>
    <row r="20" spans="1:11">
      <c r="A20" s="25">
        <v>1</v>
      </c>
      <c r="B20" s="120" t="s">
        <v>771</v>
      </c>
      <c r="C20" s="173" t="e">
        <f ca="1">_xll.BDP(B20,"short name")</f>
        <v>#NAME?</v>
      </c>
      <c r="D20" s="197">
        <v>-0.68884842210068786</v>
      </c>
      <c r="E20" s="194">
        <v>-9.3828429791130971E-2</v>
      </c>
      <c r="F20" s="145"/>
      <c r="G20" s="102">
        <v>0.53580000000000005</v>
      </c>
      <c r="H20" s="102">
        <v>0.18062203357109854</v>
      </c>
      <c r="I20" s="102">
        <v>-0.12720000000000001</v>
      </c>
      <c r="J20" s="102">
        <v>-0.13954677409307462</v>
      </c>
      <c r="K20" s="118">
        <v>0.2896311577535095</v>
      </c>
    </row>
    <row r="21" spans="1:11">
      <c r="A21" s="25">
        <v>1</v>
      </c>
      <c r="B21" s="120" t="s">
        <v>66</v>
      </c>
      <c r="C21" s="173" t="e">
        <f ca="1">_xll.BDP(B21,"short name")</f>
        <v>#NAME?</v>
      </c>
      <c r="D21" s="197">
        <v>-0.33236591472977778</v>
      </c>
      <c r="E21" s="194">
        <v>1.0472134013351184</v>
      </c>
      <c r="F21" s="145"/>
      <c r="G21" s="102">
        <v>-0.2198</v>
      </c>
      <c r="H21" s="102">
        <v>-0.20267232812318176</v>
      </c>
      <c r="I21" s="102">
        <v>-6.0041000000000002</v>
      </c>
      <c r="J21" s="102">
        <v>-2.4695607466385292</v>
      </c>
      <c r="K21" s="118">
        <v>-1.4576302009914499</v>
      </c>
    </row>
    <row r="22" spans="1:11">
      <c r="A22" s="25">
        <v>1</v>
      </c>
      <c r="B22" s="120" t="s">
        <v>772</v>
      </c>
      <c r="C22" s="173" t="e">
        <f ca="1">_xll.BDP(B22,"short name")</f>
        <v>#NAME?</v>
      </c>
      <c r="D22" s="197">
        <v>0.40224510797037821</v>
      </c>
      <c r="E22" s="194">
        <v>-0.82157245493560682</v>
      </c>
      <c r="F22" s="145"/>
      <c r="G22" s="102">
        <v>-0.33539999999999998</v>
      </c>
      <c r="H22" s="102">
        <v>-0.28875598710135308</v>
      </c>
      <c r="I22" s="102">
        <v>-2.5188000000000001</v>
      </c>
      <c r="J22" s="102">
        <v>-0.95011247048089953</v>
      </c>
      <c r="K22" s="118">
        <v>-0.64726032027480196</v>
      </c>
    </row>
    <row r="23" spans="1:11">
      <c r="A23" s="25">
        <v>0</v>
      </c>
      <c r="B23" s="95" t="s">
        <v>53</v>
      </c>
      <c r="C23" s="173" t="e">
        <f ca="1">_xll.BDP(B23,"short name")</f>
        <v>#NAME?</v>
      </c>
      <c r="D23" s="197">
        <v>0</v>
      </c>
      <c r="E23" s="194">
        <v>0</v>
      </c>
      <c r="F23" s="145"/>
      <c r="G23" s="102">
        <v>0.4</v>
      </c>
      <c r="H23" s="102">
        <v>0.19628823652395885</v>
      </c>
      <c r="I23" s="102">
        <v>-1.76</v>
      </c>
      <c r="J23" s="102">
        <v>-0.37075792428515691</v>
      </c>
      <c r="K23" s="118">
        <v>0.45662531577747106</v>
      </c>
    </row>
    <row r="24" spans="1:11">
      <c r="A24" s="25">
        <v>0</v>
      </c>
      <c r="B24" s="95" t="s">
        <v>712</v>
      </c>
      <c r="C24" s="173" t="e">
        <f ca="1">_xll.BDP(B24,"short name")</f>
        <v>#NAME?</v>
      </c>
      <c r="D24" s="197">
        <v>0.18289950693660176</v>
      </c>
      <c r="E24" s="194">
        <v>0.22820692677720594</v>
      </c>
      <c r="F24" s="145"/>
      <c r="G24" s="102">
        <v>0</v>
      </c>
      <c r="H24" s="102">
        <v>-5.5827189077508138E-2</v>
      </c>
      <c r="I24" s="102">
        <v>-0.36359999999999998</v>
      </c>
      <c r="J24" s="102">
        <v>-0.3323794480577833</v>
      </c>
      <c r="K24" s="118">
        <v>0.68273497293381891</v>
      </c>
    </row>
    <row r="25" spans="1:11">
      <c r="A25" s="25">
        <v>0</v>
      </c>
      <c r="B25" s="95" t="s">
        <v>58</v>
      </c>
      <c r="C25" s="173" t="e">
        <f ca="1">_xll.BDP(B25,"short name")</f>
        <v>#NAME?</v>
      </c>
      <c r="D25" s="197">
        <v>0</v>
      </c>
      <c r="E25" s="194">
        <v>0</v>
      </c>
      <c r="F25" s="145"/>
      <c r="G25" s="102">
        <v>2.4390000000000001</v>
      </c>
      <c r="H25" s="102">
        <v>0.27005467778913533</v>
      </c>
      <c r="I25" s="102">
        <v>-5.4054000000000002</v>
      </c>
      <c r="J25" s="102">
        <v>-0.13064537872251633</v>
      </c>
      <c r="K25" s="118">
        <v>-0.44485977506190033</v>
      </c>
    </row>
    <row r="26" spans="1:11">
      <c r="A26" s="25">
        <v>0</v>
      </c>
      <c r="B26" s="120" t="s">
        <v>773</v>
      </c>
      <c r="C26" s="173" t="e">
        <f ca="1">_xll.BDP(B26,"short name")</f>
        <v>#NAME?</v>
      </c>
      <c r="D26" s="197">
        <v>0</v>
      </c>
      <c r="E26" s="194">
        <v>0</v>
      </c>
      <c r="F26" s="145"/>
      <c r="G26" s="102">
        <v>-5.5919999999999996</v>
      </c>
      <c r="H26" s="102">
        <v>-3.6187357450647606</v>
      </c>
      <c r="I26" s="102">
        <v>-6.8940999999999999</v>
      </c>
      <c r="J26" s="102">
        <v>-2.4708544393669767</v>
      </c>
      <c r="K26" s="118">
        <v>-4.0031930835518294E-2</v>
      </c>
    </row>
    <row r="27" spans="1:11">
      <c r="A27" s="25">
        <v>0</v>
      </c>
      <c r="B27" s="120" t="s">
        <v>774</v>
      </c>
      <c r="C27" s="173" t="e">
        <f ca="1">_xll.BDP(B27,"short name")</f>
        <v>#NAME?</v>
      </c>
      <c r="D27" s="197">
        <v>0</v>
      </c>
      <c r="E27" s="194">
        <v>0</v>
      </c>
      <c r="F27" s="145"/>
      <c r="G27" s="102">
        <v>-0.16020000000000001</v>
      </c>
      <c r="H27" s="102">
        <v>-0.99239532689774645</v>
      </c>
      <c r="I27" s="102">
        <v>0.112</v>
      </c>
      <c r="J27" s="102">
        <v>-0.99239532689774645</v>
      </c>
      <c r="K27" s="118">
        <v>0.99239532689774645</v>
      </c>
    </row>
    <row r="28" spans="1:11">
      <c r="A28" s="25">
        <v>0</v>
      </c>
      <c r="B28" s="120" t="s">
        <v>775</v>
      </c>
      <c r="C28" s="173" t="e">
        <f ca="1">_xll.BDP(B28,"short name")</f>
        <v>#NAME?</v>
      </c>
      <c r="D28" s="197">
        <v>0</v>
      </c>
      <c r="E28" s="194">
        <v>0</v>
      </c>
      <c r="F28" s="145"/>
      <c r="G28" s="102">
        <v>-0.3024</v>
      </c>
      <c r="H28" s="102">
        <v>-8.5048177491383894E-2</v>
      </c>
      <c r="I28" s="102">
        <v>0.61029999999999995</v>
      </c>
      <c r="J28" s="102">
        <v>0.24273586343397674</v>
      </c>
      <c r="K28" s="118">
        <v>-0.81727514561194226</v>
      </c>
    </row>
    <row r="29" spans="1:11">
      <c r="A29" s="60">
        <v>1</v>
      </c>
      <c r="B29" s="120" t="s">
        <v>515</v>
      </c>
      <c r="C29" s="173" t="e">
        <f ca="1">_xll.BDP(B29,"name")</f>
        <v>#NAME?</v>
      </c>
      <c r="D29" s="198">
        <v>-6.1954762058537879E-2</v>
      </c>
      <c r="E29" s="88">
        <v>-2.0559077763846776E-2</v>
      </c>
      <c r="F29" s="145"/>
      <c r="G29" s="90">
        <v>-1</v>
      </c>
      <c r="H29" s="90">
        <v>-0.75435917516227935</v>
      </c>
      <c r="I29" s="90">
        <v>-3</v>
      </c>
      <c r="J29" s="90">
        <v>-1.0709491291705966</v>
      </c>
      <c r="K29" s="91">
        <v>-1.1185287960418169</v>
      </c>
    </row>
    <row r="30" spans="1:11">
      <c r="A30" s="60">
        <v>1</v>
      </c>
      <c r="B30" s="120" t="s">
        <v>746</v>
      </c>
      <c r="C30" s="173" t="e">
        <f ca="1">_xll.BDP(B30,"name")</f>
        <v>#NAME?</v>
      </c>
      <c r="D30" s="198">
        <v>0.23116044772330852</v>
      </c>
      <c r="E30" s="88">
        <v>-0.11564799339491082</v>
      </c>
      <c r="F30" s="145"/>
      <c r="G30" s="90">
        <v>0.99439999999999995</v>
      </c>
      <c r="H30" s="90">
        <v>0.88902843571227419</v>
      </c>
      <c r="I30" s="90">
        <v>-4.9246999999999996</v>
      </c>
      <c r="J30" s="90">
        <v>-0.99156845499112278</v>
      </c>
      <c r="K30" s="91">
        <v>-2.6070434009604311</v>
      </c>
    </row>
    <row r="31" spans="1:11">
      <c r="A31" s="25">
        <v>0</v>
      </c>
      <c r="B31" s="96" t="s">
        <v>524</v>
      </c>
      <c r="C31" s="173" t="e">
        <f ca="1">_xll.BDP(B31,"short name")</f>
        <v>#NAME?</v>
      </c>
      <c r="D31" s="197">
        <v>0</v>
      </c>
      <c r="E31" s="194">
        <v>0</v>
      </c>
      <c r="F31" s="145" t="e">
        <f ca="1">_xll.BDP(B31,"last update dt")</f>
        <v>#NAME?</v>
      </c>
      <c r="G31" s="102">
        <v>0</v>
      </c>
      <c r="H31" s="102">
        <v>0</v>
      </c>
      <c r="I31" s="102">
        <v>19</v>
      </c>
      <c r="J31" s="102">
        <v>0.53419388014821756</v>
      </c>
      <c r="K31" s="118">
        <v>1.5642707091654022</v>
      </c>
    </row>
    <row r="32" spans="1:11">
      <c r="A32" s="25">
        <v>0</v>
      </c>
      <c r="B32" s="96" t="s">
        <v>525</v>
      </c>
      <c r="C32" s="173" t="e">
        <f ca="1">_xll.BDP(B32,"short name")</f>
        <v>#NAME?</v>
      </c>
      <c r="D32" s="197">
        <v>0</v>
      </c>
      <c r="E32" s="194">
        <v>0</v>
      </c>
      <c r="F32" s="145" t="e">
        <f ca="1">_xll.BDP(B32,"last update dt")</f>
        <v>#NAME?</v>
      </c>
      <c r="G32" s="102">
        <v>0</v>
      </c>
      <c r="H32" s="102">
        <v>0</v>
      </c>
      <c r="I32" s="102">
        <v>-25</v>
      </c>
      <c r="J32" s="102">
        <v>-0.61155946541686457</v>
      </c>
      <c r="K32" s="118">
        <v>-0.82963730880316633</v>
      </c>
    </row>
    <row r="33" spans="1:11">
      <c r="A33" s="25">
        <v>0</v>
      </c>
      <c r="B33" s="96" t="s">
        <v>526</v>
      </c>
      <c r="C33" s="173" t="e">
        <f ca="1">_xll.BDP(B33,"short name")</f>
        <v>#NAME?</v>
      </c>
      <c r="D33" s="197">
        <v>0</v>
      </c>
      <c r="E33" s="194">
        <v>0</v>
      </c>
      <c r="F33" s="145" t="e">
        <f ca="1">_xll.BDP(B33,"last update dt")</f>
        <v>#NAME?</v>
      </c>
      <c r="G33" s="102">
        <v>0</v>
      </c>
      <c r="H33" s="102">
        <v>0</v>
      </c>
      <c r="I33" s="102">
        <v>40</v>
      </c>
      <c r="J33" s="102">
        <v>1.1708658931232134</v>
      </c>
      <c r="K33" s="118">
        <v>2.1338695862732284</v>
      </c>
    </row>
    <row r="34" spans="1:11">
      <c r="A34" s="25">
        <v>0</v>
      </c>
      <c r="B34" s="96" t="s">
        <v>527</v>
      </c>
      <c r="C34" s="173" t="e">
        <f ca="1">_xll.BDP(B34,"short name")</f>
        <v>#NAME?</v>
      </c>
      <c r="D34" s="197">
        <v>0</v>
      </c>
      <c r="E34" s="194">
        <v>0</v>
      </c>
      <c r="F34" s="145" t="e">
        <f ca="1">_xll.BDP(B34,"last update dt")</f>
        <v>#NAME?</v>
      </c>
      <c r="G34" s="102">
        <v>0</v>
      </c>
      <c r="H34" s="102">
        <v>0</v>
      </c>
      <c r="I34" s="102">
        <v>-100</v>
      </c>
      <c r="J34" s="102">
        <v>-0.12404819833745521</v>
      </c>
      <c r="K34" s="118">
        <v>-1.3578706218518635</v>
      </c>
    </row>
    <row r="35" spans="1:11">
      <c r="A35" s="25">
        <v>0</v>
      </c>
      <c r="B35" s="96" t="s">
        <v>603</v>
      </c>
      <c r="C35" s="173" t="e">
        <f ca="1">_xll.BDP(B35,"short name")</f>
        <v>#NAME?</v>
      </c>
      <c r="D35" s="197">
        <v>0</v>
      </c>
      <c r="E35" s="194">
        <v>0</v>
      </c>
      <c r="F35" s="145" t="e">
        <f ca="1">_xll.BDP(B35,"last update dt")</f>
        <v>#NAME?</v>
      </c>
      <c r="G35" s="102">
        <v>0</v>
      </c>
      <c r="H35" s="102">
        <v>0</v>
      </c>
      <c r="I35" s="102">
        <v>-3.32</v>
      </c>
      <c r="J35" s="102">
        <v>-0.93684137518062871</v>
      </c>
      <c r="K35" s="118">
        <v>0.14612449062631583</v>
      </c>
    </row>
    <row r="36" spans="1:11">
      <c r="A36" s="25">
        <v>0</v>
      </c>
      <c r="B36" s="96" t="s">
        <v>605</v>
      </c>
      <c r="C36" s="173" t="e">
        <f ca="1">_xll.BDP(B36,"short name")</f>
        <v>#NAME?</v>
      </c>
      <c r="D36" s="197">
        <v>0</v>
      </c>
      <c r="E36" s="194">
        <v>0</v>
      </c>
      <c r="F36" s="145" t="e">
        <f ca="1">_xll.BDP(B36,"last update dt")</f>
        <v>#NAME?</v>
      </c>
      <c r="G36" s="102">
        <v>0</v>
      </c>
      <c r="H36" s="102">
        <v>0</v>
      </c>
      <c r="I36" s="102">
        <v>-1</v>
      </c>
      <c r="J36" s="102">
        <v>-0.23122306156889971</v>
      </c>
      <c r="K36" s="118">
        <v>1.0723277875150492</v>
      </c>
    </row>
    <row r="37" spans="1:11">
      <c r="A37" s="25">
        <v>0</v>
      </c>
      <c r="B37" s="96" t="s">
        <v>606</v>
      </c>
      <c r="C37" s="173" t="e">
        <f ca="1">_xll.BDP(B37,"short name")</f>
        <v>#NAME?</v>
      </c>
      <c r="D37" s="197">
        <v>0</v>
      </c>
      <c r="E37" s="194">
        <v>0</v>
      </c>
      <c r="F37" s="145" t="e">
        <f ca="1">_xll.BDP(B37,"last update dt")</f>
        <v>#NAME?</v>
      </c>
      <c r="G37" s="102">
        <v>0</v>
      </c>
      <c r="H37" s="102">
        <v>0</v>
      </c>
      <c r="I37" s="102">
        <v>0</v>
      </c>
      <c r="J37" s="102">
        <v>-7.0612889266419496E-2</v>
      </c>
      <c r="K37" s="118">
        <v>1.0848857751077463</v>
      </c>
    </row>
    <row r="38" spans="1:11">
      <c r="A38" s="25">
        <v>0</v>
      </c>
      <c r="B38" s="96" t="s">
        <v>607</v>
      </c>
      <c r="C38" s="173" t="e">
        <f ca="1">_xll.BDP(B38,"short name")</f>
        <v>#NAME?</v>
      </c>
      <c r="D38" s="197">
        <v>0</v>
      </c>
      <c r="E38" s="194">
        <v>0</v>
      </c>
      <c r="F38" s="145" t="e">
        <f ca="1">_xll.BDP(B38,"last update dt")</f>
        <v>#NAME?</v>
      </c>
      <c r="G38" s="102">
        <v>0</v>
      </c>
      <c r="H38" s="102">
        <v>0</v>
      </c>
      <c r="I38" s="102">
        <v>-1</v>
      </c>
      <c r="J38" s="102">
        <v>-0.36720175884851358</v>
      </c>
      <c r="K38" s="118">
        <v>1.0750447991492644</v>
      </c>
    </row>
    <row r="39" spans="1:11">
      <c r="A39" s="25">
        <v>0</v>
      </c>
      <c r="B39" s="96" t="s">
        <v>608</v>
      </c>
      <c r="C39" s="173" t="e">
        <f ca="1">_xll.BDP(B39,"short name")</f>
        <v>#NAME?</v>
      </c>
      <c r="D39" s="197">
        <v>0</v>
      </c>
      <c r="E39" s="194">
        <v>0</v>
      </c>
      <c r="F39" s="145" t="e">
        <f ca="1">_xll.BDP(B39,"last update dt")</f>
        <v>#NAME?</v>
      </c>
      <c r="G39" s="102">
        <v>0</v>
      </c>
      <c r="H39" s="102">
        <v>0</v>
      </c>
      <c r="I39" s="102">
        <v>-2</v>
      </c>
      <c r="J39" s="102">
        <v>-0.47071711840316427</v>
      </c>
      <c r="K39" s="118">
        <v>0.73828059123800038</v>
      </c>
    </row>
    <row r="40" spans="1:11">
      <c r="A40" s="25">
        <v>0</v>
      </c>
      <c r="B40" s="96" t="s">
        <v>609</v>
      </c>
      <c r="C40" s="173" t="e">
        <f ca="1">_xll.BDP(B40,"short name")</f>
        <v>#NAME?</v>
      </c>
      <c r="D40" s="197">
        <v>0</v>
      </c>
      <c r="E40" s="194">
        <v>0</v>
      </c>
      <c r="F40" s="145" t="e">
        <f ca="1">_xll.BDP(B40,"last update dt")</f>
        <v>#NAME?</v>
      </c>
      <c r="G40" s="102">
        <v>0</v>
      </c>
      <c r="H40" s="102">
        <v>0</v>
      </c>
      <c r="I40" s="102">
        <v>-18</v>
      </c>
      <c r="J40" s="102">
        <v>-0.9616928795349744</v>
      </c>
      <c r="K40" s="118">
        <v>-0.63242354422597569</v>
      </c>
    </row>
    <row r="41" spans="1:11">
      <c r="A41" s="25">
        <v>0</v>
      </c>
      <c r="B41" s="96" t="s">
        <v>610</v>
      </c>
      <c r="C41" s="173" t="e">
        <f ca="1">_xll.BDP(B41,"name")</f>
        <v>#NAME?</v>
      </c>
      <c r="D41" s="197">
        <v>0</v>
      </c>
      <c r="E41" s="194">
        <v>0</v>
      </c>
      <c r="F41" s="145" t="e">
        <f ca="1">_xll.BDP(B41,"last update dt")</f>
        <v>#NAME?</v>
      </c>
      <c r="G41" s="102">
        <v>0</v>
      </c>
      <c r="H41" s="102">
        <v>0</v>
      </c>
      <c r="I41" s="102">
        <v>-9.8699999999999992</v>
      </c>
      <c r="J41" s="102">
        <v>-2.0552183389851608</v>
      </c>
      <c r="K41" s="118">
        <v>-1.7916028500767589</v>
      </c>
    </row>
    <row r="42" spans="1:11">
      <c r="A42" s="25">
        <v>0</v>
      </c>
      <c r="B42" s="96" t="s">
        <v>611</v>
      </c>
      <c r="C42" s="173" t="e">
        <f ca="1">_xll.BDP(B42,"short name")</f>
        <v>#NAME?</v>
      </c>
      <c r="D42" s="197">
        <v>0</v>
      </c>
      <c r="E42" s="194">
        <v>0</v>
      </c>
      <c r="F42" s="145" t="e">
        <f ca="1">_xll.BDP(B42,"last update dt")</f>
        <v>#NAME?</v>
      </c>
      <c r="G42" s="102">
        <v>0</v>
      </c>
      <c r="H42" s="102">
        <v>0</v>
      </c>
      <c r="I42" s="102">
        <v>8</v>
      </c>
      <c r="J42" s="102">
        <v>0.43938260503936322</v>
      </c>
      <c r="K42" s="118">
        <v>-1.6501689295752641E-2</v>
      </c>
    </row>
    <row r="43" spans="1:11">
      <c r="A43" s="25">
        <v>0</v>
      </c>
      <c r="B43" s="96" t="s">
        <v>612</v>
      </c>
      <c r="C43" s="173" t="e">
        <f ca="1">_xll.BDP(B43,"name")</f>
        <v>#NAME?</v>
      </c>
      <c r="D43" s="197">
        <v>0</v>
      </c>
      <c r="E43" s="194">
        <v>0</v>
      </c>
      <c r="F43" s="145" t="e">
        <f ca="1">_xll.BDP(B43,"last update dt")</f>
        <v>#NAME?</v>
      </c>
      <c r="G43" s="102">
        <v>0</v>
      </c>
      <c r="H43" s="102">
        <v>0</v>
      </c>
      <c r="I43" s="102">
        <v>35.6</v>
      </c>
      <c r="J43" s="102">
        <v>0.1358264186674609</v>
      </c>
      <c r="K43" s="118">
        <v>0.21866315646013909</v>
      </c>
    </row>
    <row r="44" spans="1:11">
      <c r="A44" s="25">
        <v>0</v>
      </c>
      <c r="B44" s="97" t="s">
        <v>613</v>
      </c>
      <c r="C44" s="174" t="e">
        <f ca="1">_xll.BDP(B44,"name")</f>
        <v>#NAME?</v>
      </c>
      <c r="D44" s="197">
        <v>0</v>
      </c>
      <c r="E44" s="194">
        <v>0</v>
      </c>
      <c r="F44" s="171" t="e">
        <f ca="1">_xll.BDP(B44,"last update dt")</f>
        <v>#NAME?</v>
      </c>
      <c r="G44" s="124">
        <v>0</v>
      </c>
      <c r="H44" s="124">
        <v>0</v>
      </c>
      <c r="I44" s="124">
        <v>-220.1</v>
      </c>
      <c r="J44" s="124">
        <v>-0.40240919602602271</v>
      </c>
      <c r="K44" s="125">
        <v>-9.9353636452189462E-2</v>
      </c>
    </row>
    <row r="49" spans="2:11">
      <c r="B49" s="25" t="s">
        <v>602</v>
      </c>
      <c r="D49" s="25">
        <v>0</v>
      </c>
      <c r="E49" s="25">
        <v>0</v>
      </c>
    </row>
    <row r="50" spans="2:11">
      <c r="B50" s="25" t="s">
        <v>34</v>
      </c>
      <c r="D50" s="25">
        <v>0</v>
      </c>
      <c r="E50" s="25">
        <v>0</v>
      </c>
    </row>
    <row r="51" spans="2:11">
      <c r="B51" s="25" t="s">
        <v>522</v>
      </c>
      <c r="D51" s="25">
        <v>0</v>
      </c>
      <c r="E51" s="25">
        <v>0</v>
      </c>
    </row>
    <row r="52" spans="2:11">
      <c r="B52" s="25" t="s">
        <v>47</v>
      </c>
      <c r="C52" s="153" t="e">
        <f ca="1">_xll.BDP(B52,"short name")</f>
        <v>#NAME?</v>
      </c>
      <c r="D52" s="103">
        <v>9.4595731844955492E-6</v>
      </c>
      <c r="E52" s="103">
        <v>2.0092700293824001E-4</v>
      </c>
      <c r="F52" s="160"/>
    </row>
    <row r="53" spans="2:11">
      <c r="B53" s="172" t="s">
        <v>515</v>
      </c>
      <c r="C53" s="153" t="e">
        <f ca="1">_xll.BDP(B53,"short name")</f>
        <v>#NAME?</v>
      </c>
      <c r="D53" s="103">
        <v>0.35163249021779702</v>
      </c>
      <c r="E53" s="103">
        <v>7.4786023016633299E-2</v>
      </c>
      <c r="F53" s="160"/>
    </row>
    <row r="54" spans="2:11">
      <c r="B54" s="172" t="s">
        <v>523</v>
      </c>
      <c r="C54" s="153" t="e">
        <f ca="1">_xll.BDP(B54,"short name")</f>
        <v>#NAME?</v>
      </c>
      <c r="D54" s="103">
        <v>0.28462660808179002</v>
      </c>
      <c r="E54" s="103">
        <v>0.60158245653855003</v>
      </c>
      <c r="F54" s="160"/>
    </row>
    <row r="55" spans="2:11">
      <c r="B55" s="25" t="s">
        <v>520</v>
      </c>
      <c r="C55" s="153" t="e">
        <f ca="1">_xll.BDP(B55,"short name")</f>
        <v>#NAME?</v>
      </c>
      <c r="D55" s="103">
        <v>0.21288369048777001</v>
      </c>
      <c r="E55" s="103">
        <v>0.50927760598304395</v>
      </c>
      <c r="F55" s="160"/>
      <c r="G55" s="104" t="e">
        <f ca="1">_xll.BDP($B55,G$5)</f>
        <v>#NAME?</v>
      </c>
      <c r="H55" s="104">
        <v>-6.14069052671379E-2</v>
      </c>
      <c r="I55" s="104" t="e">
        <f ca="1">_xll.BDP($B55,I$5)</f>
        <v>#NAME?</v>
      </c>
      <c r="J55" s="104">
        <v>1.55436048223293</v>
      </c>
      <c r="K55" s="104">
        <v>-3.4978145833125902</v>
      </c>
    </row>
    <row r="56" spans="2:11">
      <c r="B56" s="25" t="s">
        <v>521</v>
      </c>
      <c r="C56" s="153" t="e">
        <f ca="1">_xll.BDP(B56,"short name")</f>
        <v>#NAME?</v>
      </c>
      <c r="D56" s="103">
        <v>0.12150469576984201</v>
      </c>
      <c r="E56" s="103">
        <v>0.76249752803631099</v>
      </c>
      <c r="F56" s="160"/>
      <c r="G56" s="104" t="e">
        <f ca="1">_xll.BDP($B56,G$5)</f>
        <v>#NAME?</v>
      </c>
      <c r="H56" s="104">
        <v>-5.2563786696545101E-2</v>
      </c>
      <c r="I56" s="104" t="e">
        <f ca="1">_xll.BDP($B56,I$5)</f>
        <v>#NAME?</v>
      </c>
      <c r="J56" s="104">
        <v>0.160167111248187</v>
      </c>
      <c r="K56" s="104">
        <v>0.13733103542192299</v>
      </c>
    </row>
    <row r="57" spans="2:11">
      <c r="B57" s="96" t="s">
        <v>604</v>
      </c>
      <c r="C57" s="173" t="e">
        <f ca="1">_xll.BDP(B57,"short name")</f>
        <v>#NAME?</v>
      </c>
      <c r="D57" s="197">
        <v>0</v>
      </c>
      <c r="E57" s="194">
        <v>0</v>
      </c>
      <c r="F57" s="145" t="e">
        <f ca="1">_xll.BDP(B57,"last update dt")</f>
        <v>#NAME?</v>
      </c>
      <c r="G57" s="102">
        <v>0</v>
      </c>
      <c r="H57" s="102">
        <v>0</v>
      </c>
      <c r="I57" s="102">
        <v>0.31</v>
      </c>
      <c r="J57" s="102">
        <v>-0.37758412808807901</v>
      </c>
      <c r="K57" s="118">
        <v>1.2735234573154199</v>
      </c>
    </row>
  </sheetData>
  <conditionalFormatting sqref="D52:E57 D6:E44">
    <cfRule type="cellIs" dxfId="28" priority="14" operator="equal">
      <formula>0</formula>
    </cfRule>
  </conditionalFormatting>
  <conditionalFormatting sqref="D52:E57 D6:E44">
    <cfRule type="cellIs" dxfId="27" priority="11" operator="equal">
      <formula>0</formula>
    </cfRule>
  </conditionalFormatting>
  <conditionalFormatting sqref="J1:J1048576 H1:H1048576">
    <cfRule type="cellIs" dxfId="26" priority="7" operator="lessThan">
      <formula>-0.8</formula>
    </cfRule>
    <cfRule type="cellIs" dxfId="25" priority="8" operator="greaterThan">
      <formula>0.8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/>
  <dimension ref="A1:M50"/>
  <sheetViews>
    <sheetView tabSelected="1" workbookViewId="0">
      <selection activeCell="I6" sqref="I6:M38"/>
    </sheetView>
  </sheetViews>
  <sheetFormatPr defaultRowHeight="12.75"/>
  <cols>
    <col min="1" max="1" width="9.140625" style="25"/>
    <col min="2" max="2" width="16.85546875" style="25" bestFit="1" customWidth="1"/>
    <col min="3" max="3" width="27" style="25" bestFit="1" customWidth="1"/>
    <col min="4" max="7" width="9.140625" style="25"/>
    <col min="8" max="8" width="9.28515625" style="60" customWidth="1"/>
    <col min="9" max="9" width="10.85546875" style="104" bestFit="1" customWidth="1"/>
    <col min="10" max="10" width="9.140625" style="104"/>
    <col min="11" max="11" width="9.42578125" style="104" customWidth="1"/>
    <col min="12" max="13" width="9.140625" style="104"/>
    <col min="14" max="16384" width="9.140625" style="25"/>
  </cols>
  <sheetData>
    <row r="1" spans="1:13">
      <c r="D1" s="170" t="s">
        <v>552</v>
      </c>
      <c r="E1" s="155" t="s">
        <v>553</v>
      </c>
      <c r="F1" s="155" t="s">
        <v>551</v>
      </c>
      <c r="G1" s="155" t="s">
        <v>555</v>
      </c>
      <c r="H1" s="155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5" spans="1:13">
      <c r="B5" s="106" t="s">
        <v>635</v>
      </c>
      <c r="C5" s="107" t="s">
        <v>636</v>
      </c>
      <c r="D5" s="27" t="s">
        <v>666</v>
      </c>
      <c r="E5" s="27" t="s">
        <v>667</v>
      </c>
      <c r="F5" s="27" t="s">
        <v>668</v>
      </c>
      <c r="G5" s="27" t="s">
        <v>669</v>
      </c>
      <c r="H5" s="156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>
      <c r="A6" s="25">
        <v>0</v>
      </c>
      <c r="B6" s="95" t="s">
        <v>11</v>
      </c>
      <c r="C6" s="173" t="e">
        <f ca="1">_xll.BDP(B6,"short name")</f>
        <v>#NAME?</v>
      </c>
      <c r="D6" s="197">
        <v>0.64277451269412111</v>
      </c>
      <c r="E6" s="194">
        <v>1.0158298159905412</v>
      </c>
      <c r="F6" s="194">
        <v>1.1191022321911899</v>
      </c>
      <c r="G6" s="194">
        <v>0.68837213571380107</v>
      </c>
      <c r="H6" s="145"/>
      <c r="I6" s="102">
        <v>0.51</v>
      </c>
      <c r="J6" s="102">
        <v>0.58754256194675969</v>
      </c>
      <c r="K6" s="102">
        <v>-2.65</v>
      </c>
      <c r="L6" s="102">
        <v>-1.7375803392271822</v>
      </c>
      <c r="M6" s="118">
        <v>-0.14502006115638613</v>
      </c>
    </row>
    <row r="7" spans="1:13">
      <c r="A7" s="25">
        <v>0</v>
      </c>
      <c r="B7" s="95" t="s">
        <v>12</v>
      </c>
      <c r="C7" s="173" t="e">
        <f ca="1">_xll.BDP(B7,"short name")</f>
        <v>#NAME?</v>
      </c>
      <c r="D7" s="197">
        <v>0</v>
      </c>
      <c r="E7" s="194">
        <v>0</v>
      </c>
      <c r="F7" s="194">
        <v>0</v>
      </c>
      <c r="G7" s="194">
        <v>0</v>
      </c>
      <c r="H7" s="145"/>
      <c r="I7" s="102">
        <v>0.77</v>
      </c>
      <c r="J7" s="102">
        <v>0.73772433540583771</v>
      </c>
      <c r="K7" s="102">
        <v>-4.5199999999999996</v>
      </c>
      <c r="L7" s="102">
        <v>-1.7489662340875349</v>
      </c>
      <c r="M7" s="118">
        <v>-1.7761296851933877</v>
      </c>
    </row>
    <row r="8" spans="1:13">
      <c r="A8" s="25">
        <v>0</v>
      </c>
      <c r="B8" s="95" t="s">
        <v>13</v>
      </c>
      <c r="C8" s="173" t="e">
        <f ca="1">_xll.BDP(B8,"short name")</f>
        <v>#NAME?</v>
      </c>
      <c r="D8" s="197">
        <v>0</v>
      </c>
      <c r="E8" s="194">
        <v>0</v>
      </c>
      <c r="F8" s="194">
        <v>0</v>
      </c>
      <c r="G8" s="194">
        <v>0</v>
      </c>
      <c r="H8" s="145"/>
      <c r="I8" s="102">
        <v>0.21</v>
      </c>
      <c r="J8" s="102">
        <v>0.24388871636989093</v>
      </c>
      <c r="K8" s="102">
        <v>-1.95</v>
      </c>
      <c r="L8" s="102">
        <v>-1.3414229319973934</v>
      </c>
      <c r="M8" s="118">
        <v>0.28696514389390831</v>
      </c>
    </row>
    <row r="9" spans="1:13">
      <c r="A9" s="25">
        <v>0</v>
      </c>
      <c r="B9" s="95" t="s">
        <v>14</v>
      </c>
      <c r="C9" s="173" t="e">
        <f ca="1">_xll.BDP(B9,"short name")</f>
        <v>#NAME?</v>
      </c>
      <c r="D9" s="197">
        <v>0</v>
      </c>
      <c r="E9" s="194">
        <v>0</v>
      </c>
      <c r="F9" s="194">
        <v>0</v>
      </c>
      <c r="G9" s="194">
        <v>0</v>
      </c>
      <c r="H9" s="145"/>
      <c r="I9" s="102">
        <v>1.02</v>
      </c>
      <c r="J9" s="102">
        <v>1.4977723591495291</v>
      </c>
      <c r="K9" s="102">
        <v>-4.25</v>
      </c>
      <c r="L9" s="102">
        <v>-2.6886568213605773</v>
      </c>
      <c r="M9" s="118">
        <v>-2.974583076190453</v>
      </c>
    </row>
    <row r="10" spans="1:13">
      <c r="A10" s="25">
        <v>0</v>
      </c>
      <c r="B10" s="95" t="s">
        <v>15</v>
      </c>
      <c r="C10" s="173" t="e">
        <f ca="1">_xll.BDP(B10,"short name")</f>
        <v>#NAME?</v>
      </c>
      <c r="D10" s="197">
        <v>-0.12387909677620701</v>
      </c>
      <c r="E10" s="194">
        <v>0</v>
      </c>
      <c r="F10" s="194">
        <v>0</v>
      </c>
      <c r="G10" s="194">
        <v>0</v>
      </c>
      <c r="H10" s="145"/>
      <c r="I10" s="102">
        <v>0.23</v>
      </c>
      <c r="J10" s="102">
        <v>0.18570964207809779</v>
      </c>
      <c r="K10" s="102">
        <v>-0.24</v>
      </c>
      <c r="L10" s="102">
        <v>-0.20693916263962506</v>
      </c>
      <c r="M10" s="118">
        <v>1.3832434933036277</v>
      </c>
    </row>
    <row r="11" spans="1:13">
      <c r="A11" s="25">
        <v>0</v>
      </c>
      <c r="B11" s="95" t="s">
        <v>16</v>
      </c>
      <c r="C11" s="173" t="e">
        <f ca="1">_xll.BDP(B11,"short name")</f>
        <v>#NAME?</v>
      </c>
      <c r="D11" s="197">
        <v>0</v>
      </c>
      <c r="E11" s="194">
        <v>0</v>
      </c>
      <c r="F11" s="194">
        <v>0</v>
      </c>
      <c r="G11" s="194">
        <v>0</v>
      </c>
      <c r="H11" s="145"/>
      <c r="I11" s="102">
        <v>-0.69</v>
      </c>
      <c r="J11" s="102">
        <v>-1.0661899901699086</v>
      </c>
      <c r="K11" s="102">
        <v>-1.1100000000000001</v>
      </c>
      <c r="L11" s="102">
        <v>-1.0288764569837994</v>
      </c>
      <c r="M11" s="118">
        <v>-4.7319815179301589E-2</v>
      </c>
    </row>
    <row r="12" spans="1:13">
      <c r="A12" s="25">
        <v>0</v>
      </c>
      <c r="B12" s="95" t="s">
        <v>19</v>
      </c>
      <c r="C12" s="173" t="e">
        <f ca="1">_xll.BDP(B12,"short name")</f>
        <v>#NAME?</v>
      </c>
      <c r="D12" s="197">
        <v>0</v>
      </c>
      <c r="E12" s="194">
        <v>0</v>
      </c>
      <c r="F12" s="194">
        <v>0</v>
      </c>
      <c r="G12" s="194">
        <v>0</v>
      </c>
      <c r="H12" s="145"/>
      <c r="I12" s="102">
        <v>0.47839999999999999</v>
      </c>
      <c r="J12" s="102">
        <v>0.49583612993314746</v>
      </c>
      <c r="K12" s="102">
        <v>-3.8889</v>
      </c>
      <c r="L12" s="102">
        <v>-1.7188517420165461</v>
      </c>
      <c r="M12" s="118">
        <v>-2.6984188342641731</v>
      </c>
    </row>
    <row r="13" spans="1:13">
      <c r="A13" s="25">
        <v>0</v>
      </c>
      <c r="B13" s="95" t="s">
        <v>581</v>
      </c>
      <c r="C13" s="173" t="e">
        <f ca="1">_xll.BDP(B13,"short name")</f>
        <v>#NAME?</v>
      </c>
      <c r="D13" s="197">
        <v>0</v>
      </c>
      <c r="E13" s="194">
        <v>0</v>
      </c>
      <c r="F13" s="194">
        <v>0</v>
      </c>
      <c r="G13" s="194">
        <v>0</v>
      </c>
      <c r="H13" s="145"/>
      <c r="I13" s="102">
        <v>4.6399999999999997E-2</v>
      </c>
      <c r="J13" s="102">
        <v>-8.3576328088408286E-2</v>
      </c>
      <c r="K13" s="102">
        <v>1.79</v>
      </c>
      <c r="L13" s="102">
        <v>1.4669533804721135</v>
      </c>
      <c r="M13" s="118">
        <v>1.4829079609810838</v>
      </c>
    </row>
    <row r="14" spans="1:13">
      <c r="A14" s="25">
        <v>0</v>
      </c>
      <c r="B14" s="95" t="s">
        <v>20</v>
      </c>
      <c r="C14" s="173" t="e">
        <f ca="1">_xll.BDP(B14,"short name")</f>
        <v>#NAME?</v>
      </c>
      <c r="D14" s="197">
        <v>0</v>
      </c>
      <c r="E14" s="194">
        <v>0</v>
      </c>
      <c r="F14" s="194">
        <v>0</v>
      </c>
      <c r="G14" s="194">
        <v>0.70579467593013923</v>
      </c>
      <c r="H14" s="145"/>
      <c r="I14" s="102">
        <v>-0.17730000000000001</v>
      </c>
      <c r="J14" s="102">
        <v>-0.90316029294546818</v>
      </c>
      <c r="K14" s="102">
        <v>1.19</v>
      </c>
      <c r="L14" s="102">
        <v>2.3379423802232258</v>
      </c>
      <c r="M14" s="118">
        <v>2.3066834332404542</v>
      </c>
    </row>
    <row r="15" spans="1:13">
      <c r="A15" s="25">
        <v>0</v>
      </c>
      <c r="B15" s="95" t="s">
        <v>21</v>
      </c>
      <c r="C15" s="173" t="e">
        <f ca="1">_xll.BDP(B15,"short name")</f>
        <v>#NAME?</v>
      </c>
      <c r="D15" s="197">
        <v>0</v>
      </c>
      <c r="E15" s="194">
        <v>0</v>
      </c>
      <c r="F15" s="194">
        <v>0</v>
      </c>
      <c r="G15" s="194">
        <v>0</v>
      </c>
      <c r="H15" s="145"/>
      <c r="I15" s="102">
        <v>-0.20860000000000001</v>
      </c>
      <c r="J15" s="102">
        <v>-0.50005968750423191</v>
      </c>
      <c r="K15" s="102">
        <v>2.19</v>
      </c>
      <c r="L15" s="102">
        <v>1.8874152285646772</v>
      </c>
      <c r="M15" s="118">
        <v>3.1397039594154621</v>
      </c>
    </row>
    <row r="16" spans="1:13">
      <c r="A16" s="25">
        <v>0</v>
      </c>
      <c r="B16" s="95" t="s">
        <v>22</v>
      </c>
      <c r="C16" s="173" t="e">
        <f ca="1">_xll.BDP(B16,"short name")</f>
        <v>#NAME?</v>
      </c>
      <c r="D16" s="197">
        <v>0</v>
      </c>
      <c r="E16" s="194">
        <v>0</v>
      </c>
      <c r="F16" s="194">
        <v>0</v>
      </c>
      <c r="G16" s="194">
        <v>0</v>
      </c>
      <c r="H16" s="145"/>
      <c r="I16" s="102">
        <v>7.2700000000000001E-2</v>
      </c>
      <c r="J16" s="102">
        <v>5.1017004137566262E-2</v>
      </c>
      <c r="K16" s="102">
        <v>-0.18</v>
      </c>
      <c r="L16" s="102">
        <v>-0.56369641517773705</v>
      </c>
      <c r="M16" s="118">
        <v>0.8928542346834123</v>
      </c>
    </row>
    <row r="17" spans="1:13">
      <c r="A17" s="25">
        <v>0</v>
      </c>
      <c r="B17" s="95" t="s">
        <v>23</v>
      </c>
      <c r="C17" s="173" t="e">
        <f ca="1">_xll.BDP(B17,"short name")</f>
        <v>#NAME?</v>
      </c>
      <c r="D17" s="197">
        <v>0</v>
      </c>
      <c r="E17" s="194">
        <v>0</v>
      </c>
      <c r="F17" s="194">
        <v>0</v>
      </c>
      <c r="G17" s="194">
        <v>0</v>
      </c>
      <c r="H17" s="145"/>
      <c r="I17" s="102">
        <v>-0.02</v>
      </c>
      <c r="J17" s="102">
        <v>-0.2645588776295868</v>
      </c>
      <c r="K17" s="102">
        <v>1.54</v>
      </c>
      <c r="L17" s="102">
        <v>1.4490993255849742</v>
      </c>
      <c r="M17" s="118">
        <v>1.5158099093921151</v>
      </c>
    </row>
    <row r="18" spans="1:13">
      <c r="A18" s="25">
        <v>0</v>
      </c>
      <c r="B18" s="120" t="s">
        <v>749</v>
      </c>
      <c r="C18" s="173" t="e">
        <f ca="1">_xll.BDP(B18,"short name")</f>
        <v>#NAME?</v>
      </c>
      <c r="D18" s="197">
        <v>0</v>
      </c>
      <c r="E18" s="194">
        <v>0</v>
      </c>
      <c r="F18" s="194">
        <v>-0.76625583567021205</v>
      </c>
      <c r="G18" s="194">
        <v>0</v>
      </c>
      <c r="H18" s="145"/>
      <c r="I18" s="102">
        <v>-0.2205</v>
      </c>
      <c r="J18" s="102">
        <v>-1.04070587250672</v>
      </c>
      <c r="K18" s="102">
        <v>-0.2145</v>
      </c>
      <c r="L18" s="102">
        <v>-0.96680571994056752</v>
      </c>
      <c r="M18" s="118">
        <v>-1.3186497169881388</v>
      </c>
    </row>
    <row r="19" spans="1:13">
      <c r="A19" s="25">
        <v>0</v>
      </c>
      <c r="B19" s="95" t="s">
        <v>692</v>
      </c>
      <c r="C19" s="173" t="e">
        <f ca="1">_xll.BDP(B19,"short name")</f>
        <v>#NAME?</v>
      </c>
      <c r="D19" s="197">
        <v>0</v>
      </c>
      <c r="E19" s="194">
        <v>0</v>
      </c>
      <c r="F19" s="194">
        <v>0</v>
      </c>
      <c r="G19" s="194">
        <v>-5.9311316823990747E-2</v>
      </c>
      <c r="H19" s="145"/>
      <c r="I19" s="102">
        <v>-0.77</v>
      </c>
      <c r="J19" s="102">
        <v>-0.60229780013048939</v>
      </c>
      <c r="K19" s="102">
        <v>-4.8</v>
      </c>
      <c r="L19" s="102">
        <v>-1.8053564806470725</v>
      </c>
      <c r="M19" s="118">
        <v>-0.96217888884539715</v>
      </c>
    </row>
    <row r="20" spans="1:13">
      <c r="A20" s="25">
        <v>0</v>
      </c>
      <c r="B20" s="95" t="s">
        <v>488</v>
      </c>
      <c r="C20" s="173" t="e">
        <f ca="1">_xll.BDP(B20,"short name")</f>
        <v>#NAME?</v>
      </c>
      <c r="D20" s="197">
        <v>0</v>
      </c>
      <c r="E20" s="194">
        <v>0</v>
      </c>
      <c r="F20" s="194">
        <v>0</v>
      </c>
      <c r="G20" s="194">
        <v>0</v>
      </c>
      <c r="H20" s="145"/>
      <c r="I20" s="102">
        <v>-1.52</v>
      </c>
      <c r="J20" s="102">
        <v>-0.71688078563317825</v>
      </c>
      <c r="K20" s="102">
        <v>-5.27</v>
      </c>
      <c r="L20" s="102">
        <v>-1.0116524540403087</v>
      </c>
      <c r="M20" s="118">
        <v>-0.44571281115481531</v>
      </c>
    </row>
    <row r="21" spans="1:13">
      <c r="A21" s="25">
        <v>0</v>
      </c>
      <c r="B21" s="95" t="s">
        <v>66</v>
      </c>
      <c r="C21" s="173" t="e">
        <f ca="1">_xll.BDP(B21,"short name")</f>
        <v>#NAME?</v>
      </c>
      <c r="D21" s="197">
        <v>0</v>
      </c>
      <c r="E21" s="194">
        <v>-0.10443383357200973</v>
      </c>
      <c r="F21" s="194">
        <v>0</v>
      </c>
      <c r="G21" s="194">
        <v>0</v>
      </c>
      <c r="H21" s="145"/>
      <c r="I21" s="102">
        <v>-0.2198</v>
      </c>
      <c r="J21" s="102">
        <v>-0.20267232812318176</v>
      </c>
      <c r="K21" s="102">
        <v>-6.0041000000000002</v>
      </c>
      <c r="L21" s="102">
        <v>-2.4695607466385292</v>
      </c>
      <c r="M21" s="118">
        <v>-1.4576302009914499</v>
      </c>
    </row>
    <row r="22" spans="1:13">
      <c r="A22" s="25">
        <v>0</v>
      </c>
      <c r="B22" s="95" t="s">
        <v>772</v>
      </c>
      <c r="C22" s="173" t="e">
        <f ca="1">_xll.BDP(B22,"short name")</f>
        <v>#NAME?</v>
      </c>
      <c r="D22" s="197">
        <v>0</v>
      </c>
      <c r="E22" s="194">
        <v>0</v>
      </c>
      <c r="F22" s="194">
        <v>0</v>
      </c>
      <c r="G22" s="194">
        <v>0</v>
      </c>
      <c r="H22" s="145"/>
      <c r="I22" s="102">
        <v>-0.3931</v>
      </c>
      <c r="J22" s="102">
        <v>-0.34560164591050979</v>
      </c>
      <c r="K22" s="102">
        <v>-2.5752000000000002</v>
      </c>
      <c r="L22" s="102">
        <v>-0.9734433672005306</v>
      </c>
      <c r="M22" s="118">
        <v>-0.69393287397360726</v>
      </c>
    </row>
    <row r="23" spans="1:13">
      <c r="A23" s="25">
        <v>0</v>
      </c>
      <c r="B23" s="96" t="s">
        <v>610</v>
      </c>
      <c r="C23" s="173" t="e">
        <f ca="1">_xll.BDP(B23,"name")</f>
        <v>#NAME?</v>
      </c>
      <c r="D23" s="197">
        <v>0</v>
      </c>
      <c r="E23" s="194">
        <v>0</v>
      </c>
      <c r="F23" s="194">
        <v>0.78541433209799716</v>
      </c>
      <c r="G23" s="194">
        <v>0.59256232466680958</v>
      </c>
      <c r="H23" s="145" t="e">
        <f ca="1">_xll.BDP(B23,"last update dt")</f>
        <v>#NAME?</v>
      </c>
      <c r="I23" s="102">
        <v>0</v>
      </c>
      <c r="J23" s="102">
        <v>0</v>
      </c>
      <c r="K23" s="102">
        <v>-9.8699999999999992</v>
      </c>
      <c r="L23" s="102">
        <v>-2.0552183389851608</v>
      </c>
      <c r="M23" s="118">
        <v>-1.7916028500767589</v>
      </c>
    </row>
    <row r="24" spans="1:13">
      <c r="A24" s="25">
        <v>0</v>
      </c>
      <c r="B24" s="96" t="s">
        <v>670</v>
      </c>
      <c r="C24" s="173" t="e">
        <f ca="1">_xll.BDP(B24,"name")</f>
        <v>#NAME?</v>
      </c>
      <c r="D24" s="197">
        <v>0</v>
      </c>
      <c r="E24" s="194">
        <v>0</v>
      </c>
      <c r="F24" s="194">
        <v>0</v>
      </c>
      <c r="G24" s="194">
        <v>0</v>
      </c>
      <c r="H24" s="145" t="e">
        <f ca="1">_xll.BDP(B24,"last update dt")</f>
        <v>#NAME?</v>
      </c>
      <c r="I24" s="102">
        <v>0</v>
      </c>
      <c r="J24" s="102">
        <v>0</v>
      </c>
      <c r="K24" s="102">
        <v>23</v>
      </c>
      <c r="L24" s="102">
        <v>1.3035032304179945</v>
      </c>
      <c r="M24" s="118">
        <v>1.1515871049233222</v>
      </c>
    </row>
    <row r="25" spans="1:13">
      <c r="A25" s="25">
        <v>0</v>
      </c>
      <c r="B25" s="96" t="s">
        <v>671</v>
      </c>
      <c r="C25" s="173" t="e">
        <f ca="1">_xll.BDP(B25,"name")</f>
        <v>#NAME?</v>
      </c>
      <c r="D25" s="197">
        <v>0</v>
      </c>
      <c r="E25" s="194">
        <v>0</v>
      </c>
      <c r="F25" s="194">
        <v>0</v>
      </c>
      <c r="G25" s="194">
        <v>0</v>
      </c>
      <c r="H25" s="145" t="e">
        <f ca="1">_xll.BDP(B25,"last update dt")</f>
        <v>#NAME?</v>
      </c>
      <c r="I25" s="102">
        <v>0</v>
      </c>
      <c r="J25" s="102">
        <v>0</v>
      </c>
      <c r="K25" s="102">
        <v>7</v>
      </c>
      <c r="L25" s="102">
        <v>0.32347250284775736</v>
      </c>
      <c r="M25" s="118">
        <v>-0.96002540701030048</v>
      </c>
    </row>
    <row r="26" spans="1:13">
      <c r="A26" s="25">
        <v>0</v>
      </c>
      <c r="B26" s="96" t="s">
        <v>672</v>
      </c>
      <c r="C26" s="173" t="e">
        <f ca="1">_xll.BDP(B26,"name")</f>
        <v>#NAME?</v>
      </c>
      <c r="D26" s="197">
        <v>-0.13304878055721073</v>
      </c>
      <c r="E26" s="194">
        <v>0</v>
      </c>
      <c r="F26" s="194">
        <v>0</v>
      </c>
      <c r="G26" s="194">
        <v>0</v>
      </c>
      <c r="H26" s="145" t="e">
        <f ca="1">_xll.BDP(B26,"last update dt")</f>
        <v>#NAME?</v>
      </c>
      <c r="I26" s="102">
        <v>0</v>
      </c>
      <c r="J26" s="102">
        <v>0</v>
      </c>
      <c r="K26" s="102">
        <v>23</v>
      </c>
      <c r="L26" s="102">
        <v>1.2473726187017324</v>
      </c>
      <c r="M26" s="118">
        <v>0.52978483714326141</v>
      </c>
    </row>
    <row r="27" spans="1:13">
      <c r="A27" s="25">
        <v>0</v>
      </c>
      <c r="B27" s="96" t="s">
        <v>673</v>
      </c>
      <c r="C27" s="173" t="e">
        <f ca="1">_xll.BDP(B27,"name")</f>
        <v>#NAME?</v>
      </c>
      <c r="D27" s="197">
        <v>0</v>
      </c>
      <c r="E27" s="194">
        <v>0</v>
      </c>
      <c r="F27" s="194">
        <v>0</v>
      </c>
      <c r="G27" s="194">
        <v>0</v>
      </c>
      <c r="H27" s="145" t="e">
        <f ca="1">_xll.BDP(B27,"last update dt")</f>
        <v>#NAME?</v>
      </c>
      <c r="I27" s="102">
        <v>0</v>
      </c>
      <c r="J27" s="102">
        <v>0</v>
      </c>
      <c r="K27" s="102">
        <v>45</v>
      </c>
      <c r="L27" s="102">
        <v>1.9847704588797164</v>
      </c>
      <c r="M27" s="118">
        <v>-0.5775473137918008</v>
      </c>
    </row>
    <row r="28" spans="1:13">
      <c r="A28" s="25">
        <v>0</v>
      </c>
      <c r="B28" s="96" t="s">
        <v>674</v>
      </c>
      <c r="C28" s="173" t="e">
        <f ca="1">_xll.BDP(B28,"name")</f>
        <v>#NAME?</v>
      </c>
      <c r="D28" s="197">
        <v>0</v>
      </c>
      <c r="E28" s="194">
        <v>0</v>
      </c>
      <c r="F28" s="194">
        <v>0</v>
      </c>
      <c r="G28" s="194">
        <v>0</v>
      </c>
      <c r="H28" s="145" t="e">
        <f ca="1">_xll.BDP(B28,"last update dt")</f>
        <v>#NAME?</v>
      </c>
      <c r="I28" s="102">
        <v>0</v>
      </c>
      <c r="J28" s="102">
        <v>0</v>
      </c>
      <c r="K28" s="102">
        <v>-13</v>
      </c>
      <c r="L28" s="102">
        <v>-0.70133929446092402</v>
      </c>
      <c r="M28" s="118">
        <v>-0.32363824066801894</v>
      </c>
    </row>
    <row r="29" spans="1:13">
      <c r="A29" s="25">
        <v>0</v>
      </c>
      <c r="B29" s="96" t="s">
        <v>680</v>
      </c>
      <c r="C29" s="173" t="e">
        <f ca="1">_xll.BDP(B29,"name")</f>
        <v>#NAME?</v>
      </c>
      <c r="D29" s="197">
        <v>0</v>
      </c>
      <c r="E29" s="194">
        <v>0</v>
      </c>
      <c r="F29" s="194">
        <v>0</v>
      </c>
      <c r="G29" s="194">
        <v>0</v>
      </c>
      <c r="H29" s="145" t="e">
        <f ca="1">_xll.BDP(B29,"last update dt")</f>
        <v>#NAME?</v>
      </c>
      <c r="I29" s="102">
        <v>0</v>
      </c>
      <c r="J29" s="102">
        <v>0</v>
      </c>
      <c r="K29" s="102">
        <v>47.84</v>
      </c>
      <c r="L29" s="102">
        <v>2.9226494264660947</v>
      </c>
      <c r="M29" s="118">
        <v>1.3650030931277299</v>
      </c>
    </row>
    <row r="30" spans="1:13">
      <c r="A30" s="25">
        <v>0</v>
      </c>
      <c r="B30" s="96" t="s">
        <v>681</v>
      </c>
      <c r="C30" s="173" t="e">
        <f ca="1">_xll.BDP(B30,"name")</f>
        <v>#NAME?</v>
      </c>
      <c r="D30" s="197">
        <v>0</v>
      </c>
      <c r="E30" s="194">
        <v>0</v>
      </c>
      <c r="F30" s="194">
        <v>0</v>
      </c>
      <c r="G30" s="194">
        <v>-0.15052921479804754</v>
      </c>
      <c r="H30" s="145" t="e">
        <f ca="1">_xll.BDP(B30,"last update dt")</f>
        <v>#NAME?</v>
      </c>
      <c r="I30" s="102">
        <v>0</v>
      </c>
      <c r="J30" s="102">
        <v>0</v>
      </c>
      <c r="K30" s="102">
        <v>-1</v>
      </c>
      <c r="L30" s="102">
        <v>-0.16706413481599794</v>
      </c>
      <c r="M30" s="118">
        <v>0.22419480169628017</v>
      </c>
    </row>
    <row r="31" spans="1:13">
      <c r="A31" s="25">
        <v>0</v>
      </c>
      <c r="B31" s="96" t="s">
        <v>682</v>
      </c>
      <c r="C31" s="173" t="e">
        <f ca="1">_xll.BDP(B31,"name")</f>
        <v>#NAME?</v>
      </c>
      <c r="D31" s="197">
        <v>0</v>
      </c>
      <c r="E31" s="194">
        <v>0</v>
      </c>
      <c r="F31" s="194">
        <v>0</v>
      </c>
      <c r="G31" s="194">
        <v>0</v>
      </c>
      <c r="H31" s="145" t="e">
        <f ca="1">_xll.BDP(B31,"last update dt")</f>
        <v>#NAME?</v>
      </c>
      <c r="I31" s="102">
        <v>0</v>
      </c>
      <c r="J31" s="102">
        <v>0</v>
      </c>
      <c r="K31" s="102">
        <v>-8.91</v>
      </c>
      <c r="L31" s="102">
        <v>-0.68223806319150926</v>
      </c>
      <c r="M31" s="118">
        <v>0.48966062037082464</v>
      </c>
    </row>
    <row r="32" spans="1:13">
      <c r="A32" s="25">
        <v>0</v>
      </c>
      <c r="B32" s="96" t="s">
        <v>675</v>
      </c>
      <c r="C32" s="173" t="e">
        <f ca="1">_xll.BDP(B32,"name")</f>
        <v>#NAME?</v>
      </c>
      <c r="D32" s="197">
        <v>0</v>
      </c>
      <c r="E32" s="194">
        <v>0</v>
      </c>
      <c r="F32" s="194">
        <v>0</v>
      </c>
      <c r="G32" s="194">
        <v>0</v>
      </c>
      <c r="H32" s="145" t="e">
        <f ca="1">_xll.BDP(B32,"last update dt")</f>
        <v>#NAME?</v>
      </c>
      <c r="I32" s="102">
        <v>0</v>
      </c>
      <c r="J32" s="102">
        <v>0</v>
      </c>
      <c r="K32" s="102">
        <v>-1</v>
      </c>
      <c r="L32" s="102">
        <v>-0.3470143615520111</v>
      </c>
      <c r="M32" s="118">
        <v>2.1949528975899995</v>
      </c>
    </row>
    <row r="33" spans="1:13">
      <c r="A33" s="25">
        <v>0</v>
      </c>
      <c r="B33" s="96" t="s">
        <v>676</v>
      </c>
      <c r="C33" s="173" t="e">
        <f ca="1">_xll.BDP(B33,"name")</f>
        <v>#NAME?</v>
      </c>
      <c r="D33" s="197">
        <v>0</v>
      </c>
      <c r="E33" s="194">
        <v>0</v>
      </c>
      <c r="F33" s="194">
        <v>0</v>
      </c>
      <c r="G33" s="194">
        <v>0</v>
      </c>
      <c r="H33" s="145" t="e">
        <f ca="1">_xll.BDP(B33,"last update dt")</f>
        <v>#NAME?</v>
      </c>
      <c r="I33" s="102">
        <v>0</v>
      </c>
      <c r="J33" s="102">
        <v>0</v>
      </c>
      <c r="K33" s="102">
        <v>0</v>
      </c>
      <c r="L33" s="102">
        <v>-9.6222438690750298E-2</v>
      </c>
      <c r="M33" s="118">
        <v>0.84165502228441558</v>
      </c>
    </row>
    <row r="34" spans="1:13">
      <c r="A34" s="25">
        <v>0</v>
      </c>
      <c r="B34" s="96" t="s">
        <v>677</v>
      </c>
      <c r="C34" s="173" t="e">
        <f ca="1">_xll.BDP(B34,"name")</f>
        <v>#NAME?</v>
      </c>
      <c r="D34" s="197">
        <v>0</v>
      </c>
      <c r="E34" s="194">
        <v>0</v>
      </c>
      <c r="F34" s="194">
        <v>0</v>
      </c>
      <c r="G34" s="194">
        <v>0</v>
      </c>
      <c r="H34" s="145" t="e">
        <f ca="1">_xll.BDP(B34,"last update dt")</f>
        <v>#NAME?</v>
      </c>
      <c r="I34" s="102">
        <v>0</v>
      </c>
      <c r="J34" s="102">
        <v>0</v>
      </c>
      <c r="K34" s="102">
        <v>-5</v>
      </c>
      <c r="L34" s="102">
        <v>-0.88034708007602414</v>
      </c>
      <c r="M34" s="118">
        <v>0.91671662602339232</v>
      </c>
    </row>
    <row r="35" spans="1:13">
      <c r="A35" s="25">
        <v>0</v>
      </c>
      <c r="B35" s="96" t="s">
        <v>678</v>
      </c>
      <c r="C35" s="173" t="e">
        <f ca="1">_xll.BDP(B35,"name")</f>
        <v>#NAME?</v>
      </c>
      <c r="D35" s="197">
        <v>0</v>
      </c>
      <c r="E35" s="194">
        <v>0</v>
      </c>
      <c r="F35" s="194">
        <v>0</v>
      </c>
      <c r="G35" s="194">
        <v>0</v>
      </c>
      <c r="H35" s="145" t="e">
        <f ca="1">_xll.BDP(B35,"last update dt")</f>
        <v>#NAME?</v>
      </c>
      <c r="I35" s="102">
        <v>0</v>
      </c>
      <c r="J35" s="102">
        <v>0</v>
      </c>
      <c r="K35" s="102">
        <v>-9</v>
      </c>
      <c r="L35" s="102">
        <v>-0.92595169467536975</v>
      </c>
      <c r="M35" s="118">
        <v>-0.51786816663193413</v>
      </c>
    </row>
    <row r="36" spans="1:13">
      <c r="A36" s="25">
        <v>0</v>
      </c>
      <c r="B36" s="96" t="s">
        <v>679</v>
      </c>
      <c r="C36" s="173" t="e">
        <f ca="1">_xll.BDP(B36,"name")</f>
        <v>#NAME?</v>
      </c>
      <c r="D36" s="197">
        <v>0</v>
      </c>
      <c r="E36" s="194">
        <v>0</v>
      </c>
      <c r="F36" s="194">
        <v>0</v>
      </c>
      <c r="G36" s="194">
        <v>0</v>
      </c>
      <c r="H36" s="145" t="e">
        <f ca="1">_xll.BDP(B36,"last update dt")</f>
        <v>#NAME?</v>
      </c>
      <c r="I36" s="102">
        <v>0</v>
      </c>
      <c r="J36" s="102">
        <v>0</v>
      </c>
      <c r="K36" s="102">
        <v>23</v>
      </c>
      <c r="L36" s="102">
        <v>1.8488744965306894</v>
      </c>
      <c r="M36" s="118">
        <v>1.942096787077491</v>
      </c>
    </row>
    <row r="37" spans="1:13">
      <c r="A37" s="25">
        <v>0</v>
      </c>
      <c r="B37" s="96" t="s">
        <v>683</v>
      </c>
      <c r="C37" s="173" t="e">
        <f ca="1">_xll.BDP(B37,"name")</f>
        <v>#NAME?</v>
      </c>
      <c r="D37" s="197">
        <v>0</v>
      </c>
      <c r="E37" s="194">
        <v>0</v>
      </c>
      <c r="F37" s="194">
        <v>0</v>
      </c>
      <c r="G37" s="194">
        <v>0</v>
      </c>
      <c r="H37" s="145" t="e">
        <f ca="1">_xll.BDP(B37,"last update dt")</f>
        <v>#NAME?</v>
      </c>
      <c r="I37" s="102">
        <v>0</v>
      </c>
      <c r="J37" s="102">
        <v>0</v>
      </c>
      <c r="K37" s="102">
        <v>10</v>
      </c>
      <c r="L37" s="102">
        <v>0.60874298830455453</v>
      </c>
      <c r="M37" s="118">
        <v>1.9033829270669442</v>
      </c>
    </row>
    <row r="38" spans="1:13">
      <c r="A38" s="25">
        <v>0</v>
      </c>
      <c r="B38" s="97" t="s">
        <v>684</v>
      </c>
      <c r="C38" s="174" t="e">
        <f ca="1">_xll.BDP(B38,"name")</f>
        <v>#NAME?</v>
      </c>
      <c r="D38" s="197">
        <v>0</v>
      </c>
      <c r="E38" s="194">
        <v>0</v>
      </c>
      <c r="F38" s="194">
        <v>0</v>
      </c>
      <c r="G38" s="194">
        <v>0</v>
      </c>
      <c r="H38" s="171" t="e">
        <f ca="1">_xll.BDP(B38,"last update dt")</f>
        <v>#NAME?</v>
      </c>
      <c r="I38" s="124">
        <v>0</v>
      </c>
      <c r="J38" s="124">
        <v>0</v>
      </c>
      <c r="K38" s="124">
        <v>4.7</v>
      </c>
      <c r="L38" s="124">
        <v>1.5815238407449181E-2</v>
      </c>
      <c r="M38" s="125">
        <v>-0.57777971911475989</v>
      </c>
    </row>
    <row r="43" spans="1:13" s="50" customFormat="1">
      <c r="I43" s="90"/>
      <c r="J43" s="90"/>
      <c r="K43" s="90"/>
      <c r="L43" s="90"/>
      <c r="M43" s="90"/>
    </row>
    <row r="44" spans="1:13" s="50" customFormat="1">
      <c r="I44" s="90"/>
      <c r="J44" s="90"/>
      <c r="K44" s="90"/>
      <c r="L44" s="90"/>
      <c r="M44" s="90"/>
    </row>
    <row r="45" spans="1:13" s="50" customFormat="1">
      <c r="I45" s="90"/>
      <c r="J45" s="90"/>
      <c r="K45" s="90"/>
      <c r="L45" s="90"/>
      <c r="M45" s="90"/>
    </row>
    <row r="46" spans="1:13" s="50" customFormat="1">
      <c r="C46" s="155"/>
      <c r="D46" s="160"/>
      <c r="E46" s="160"/>
      <c r="F46" s="160"/>
      <c r="G46" s="160"/>
      <c r="H46" s="160"/>
      <c r="I46" s="90"/>
      <c r="J46" s="90"/>
      <c r="K46" s="90"/>
      <c r="L46" s="90"/>
      <c r="M46" s="90"/>
    </row>
    <row r="47" spans="1:13" s="50" customFormat="1">
      <c r="C47" s="155"/>
      <c r="D47" s="160"/>
      <c r="E47" s="160"/>
      <c r="F47" s="160"/>
      <c r="G47" s="160"/>
      <c r="H47" s="160"/>
      <c r="I47" s="90"/>
      <c r="J47" s="90"/>
      <c r="K47" s="90"/>
      <c r="L47" s="90"/>
      <c r="M47" s="90"/>
    </row>
    <row r="48" spans="1:13" s="50" customFormat="1">
      <c r="C48" s="155"/>
      <c r="D48" s="160"/>
      <c r="E48" s="160"/>
      <c r="F48" s="160"/>
      <c r="G48" s="160"/>
      <c r="H48" s="160"/>
      <c r="I48" s="90"/>
      <c r="J48" s="90"/>
      <c r="K48" s="90"/>
      <c r="L48" s="90"/>
      <c r="M48" s="90"/>
    </row>
    <row r="49" spans="3:13" s="50" customFormat="1">
      <c r="C49" s="155"/>
      <c r="D49" s="160"/>
      <c r="E49" s="160"/>
      <c r="F49" s="160"/>
      <c r="G49" s="160"/>
      <c r="H49" s="160"/>
      <c r="I49" s="90"/>
      <c r="J49" s="90"/>
      <c r="K49" s="90"/>
      <c r="L49" s="90"/>
      <c r="M49" s="90"/>
    </row>
    <row r="50" spans="3:13" s="50" customFormat="1">
      <c r="C50" s="155"/>
      <c r="D50" s="160"/>
      <c r="E50" s="160"/>
      <c r="F50" s="160"/>
      <c r="G50" s="160"/>
      <c r="H50" s="160"/>
      <c r="I50" s="90"/>
      <c r="J50" s="90"/>
      <c r="K50" s="90"/>
      <c r="L50" s="90"/>
      <c r="M50" s="90"/>
    </row>
  </sheetData>
  <conditionalFormatting sqref="D6:E38">
    <cfRule type="cellIs" dxfId="24" priority="14" operator="equal">
      <formula>0</formula>
    </cfRule>
  </conditionalFormatting>
  <conditionalFormatting sqref="D6:E38">
    <cfRule type="cellIs" dxfId="23" priority="13" operator="equal">
      <formula>0</formula>
    </cfRule>
  </conditionalFormatting>
  <conditionalFormatting sqref="L51:L1048576 J51:J1048576 L1:L42 J1:J42">
    <cfRule type="cellIs" dxfId="22" priority="10" operator="lessThan">
      <formula>-0.8</formula>
    </cfRule>
    <cfRule type="cellIs" dxfId="21" priority="11" operator="greaterThan">
      <formula>0.8</formula>
    </cfRule>
  </conditionalFormatting>
  <conditionalFormatting sqref="F6:G38">
    <cfRule type="cellIs" dxfId="20" priority="3" operator="equal">
      <formula>0</formula>
    </cfRule>
  </conditionalFormatting>
  <conditionalFormatting sqref="F6:G38">
    <cfRule type="cellIs" dxfId="19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7" bestFit="1" customWidth="1"/>
    <col min="2" max="2" width="9.140625" style="47"/>
    <col min="3" max="3" width="14.28515625" style="37" bestFit="1" customWidth="1"/>
    <col min="4" max="4" width="8.5703125" style="37" bestFit="1" customWidth="1"/>
    <col min="5" max="5" width="9.140625" style="53"/>
    <col min="6" max="6" width="5.140625" style="53" bestFit="1" customWidth="1"/>
    <col min="7" max="7" width="9.140625" style="53"/>
    <col min="8" max="8" width="6" style="53" bestFit="1" customWidth="1"/>
    <col min="9" max="9" width="13.85546875" style="37" bestFit="1" customWidth="1"/>
    <col min="10" max="10" width="9.140625" style="37"/>
    <col min="11" max="11" width="14" style="37" bestFit="1" customWidth="1"/>
    <col min="12" max="14" width="9.140625" style="37"/>
    <col min="15" max="16" width="9.140625" style="53"/>
    <col min="17" max="17" width="14.28515625" style="37" bestFit="1" customWidth="1"/>
    <col min="18" max="31" width="9.140625" style="37"/>
  </cols>
  <sheetData>
    <row r="1" spans="1:29">
      <c r="A1" s="9" t="s">
        <v>1</v>
      </c>
      <c r="B1" s="45" t="s">
        <v>587</v>
      </c>
      <c r="C1" s="9" t="s">
        <v>588</v>
      </c>
      <c r="D1" s="45" t="s">
        <v>587</v>
      </c>
      <c r="E1" s="45" t="s">
        <v>621</v>
      </c>
      <c r="F1" s="45"/>
      <c r="G1" s="45" t="s">
        <v>622</v>
      </c>
      <c r="H1" s="45"/>
      <c r="I1" s="9" t="s">
        <v>2</v>
      </c>
      <c r="J1" s="45" t="s">
        <v>587</v>
      </c>
      <c r="K1" s="9" t="s">
        <v>4</v>
      </c>
      <c r="L1" s="45" t="s">
        <v>587</v>
      </c>
      <c r="M1" s="9" t="s">
        <v>589</v>
      </c>
      <c r="N1" s="45" t="s">
        <v>587</v>
      </c>
      <c r="O1" s="45" t="s">
        <v>623</v>
      </c>
      <c r="P1" s="45"/>
      <c r="Q1" s="9" t="s">
        <v>590</v>
      </c>
      <c r="R1" s="45" t="s">
        <v>587</v>
      </c>
      <c r="S1" s="9" t="s">
        <v>591</v>
      </c>
      <c r="T1" s="45" t="s">
        <v>587</v>
      </c>
      <c r="U1" s="9" t="s">
        <v>592</v>
      </c>
      <c r="V1" s="45" t="s">
        <v>587</v>
      </c>
      <c r="W1" s="9"/>
      <c r="X1" s="45"/>
      <c r="Y1" s="9"/>
      <c r="Z1" s="40"/>
      <c r="AA1" s="40"/>
      <c r="AB1" s="40"/>
      <c r="AC1" s="40"/>
    </row>
    <row r="2" spans="1:29">
      <c r="A2" s="4" t="s">
        <v>12</v>
      </c>
      <c r="B2" s="46" t="e">
        <f ca="1">_xll.BDP(A2,"chg pct 5d")</f>
        <v>#NAME?</v>
      </c>
      <c r="C2" s="4" t="s">
        <v>12</v>
      </c>
      <c r="D2" s="46" t="e">
        <f ca="1">_xll.BDP(C2,"chg pct 5d")</f>
        <v>#NAME?</v>
      </c>
      <c r="E2" s="46" t="s">
        <v>12</v>
      </c>
      <c r="F2" s="46" t="e">
        <f ca="1">_xll.BDP(E2,"chg pct 5d")</f>
        <v>#NAME?</v>
      </c>
      <c r="G2" s="46" t="s">
        <v>12</v>
      </c>
      <c r="H2" s="46" t="e">
        <f ca="1">_xll.BDP(G2,"chg pct 5d")</f>
        <v>#NAME?</v>
      </c>
      <c r="I2" s="4" t="s">
        <v>12</v>
      </c>
      <c r="J2" s="46" t="e">
        <f ca="1">_xll.BDP(I2,"chg pct 5d")</f>
        <v>#NAME?</v>
      </c>
      <c r="K2" s="4" t="s">
        <v>12</v>
      </c>
      <c r="L2" s="46" t="e">
        <f ca="1">_xll.BDP(K2,"chg pct 5d")</f>
        <v>#NAME?</v>
      </c>
      <c r="M2" s="4" t="s">
        <v>12</v>
      </c>
      <c r="N2" s="46" t="e">
        <f ca="1">_xll.BDP(M2,"chg pct 5d")</f>
        <v>#NAME?</v>
      </c>
      <c r="O2" s="46" t="s">
        <v>12</v>
      </c>
      <c r="P2" s="46" t="e">
        <f ca="1">_xll.BDP(O2,"chg pct 5d")</f>
        <v>#NAME?</v>
      </c>
      <c r="Q2" s="4" t="s">
        <v>12</v>
      </c>
      <c r="R2" s="46" t="e">
        <f ca="1">_xll.BDP(Q2,"chg pct 5d")</f>
        <v>#NAME?</v>
      </c>
      <c r="S2" s="4" t="s">
        <v>12</v>
      </c>
      <c r="T2" s="46" t="e">
        <f ca="1">_xll.BDP(S2,"chg pct 5d")</f>
        <v>#NAME?</v>
      </c>
      <c r="U2" s="4" t="s">
        <v>11</v>
      </c>
      <c r="V2" s="46" t="e">
        <f ca="1">_xll.BDP(U2,"chg pct 5d")</f>
        <v>#NAME?</v>
      </c>
      <c r="W2" s="4"/>
      <c r="X2" s="46"/>
      <c r="Y2" s="4"/>
      <c r="Z2" s="20"/>
      <c r="AA2" s="40"/>
      <c r="AB2" s="40"/>
      <c r="AC2" s="4"/>
    </row>
    <row r="3" spans="1:29">
      <c r="A3" s="4" t="s">
        <v>90</v>
      </c>
      <c r="B3" s="46" t="e">
        <f ca="1">_xll.BDP(A3,"chg pct 5d")</f>
        <v>#NAME?</v>
      </c>
      <c r="C3" s="4" t="s">
        <v>90</v>
      </c>
      <c r="D3" s="46" t="e">
        <f ca="1">_xll.BDP(C3,"chg pct 5d")</f>
        <v>#NAME?</v>
      </c>
      <c r="E3" s="46" t="s">
        <v>90</v>
      </c>
      <c r="F3" s="46" t="e">
        <f ca="1">_xll.BDP(E3,"chg pct 5d")</f>
        <v>#NAME?</v>
      </c>
      <c r="G3" s="46" t="s">
        <v>90</v>
      </c>
      <c r="H3" s="46" t="e">
        <f ca="1">_xll.BDP(G3,"chg pct 5d")</f>
        <v>#NAME?</v>
      </c>
      <c r="I3" s="4" t="s">
        <v>90</v>
      </c>
      <c r="J3" s="46" t="e">
        <f ca="1">_xll.BDP(I3,"chg pct 5d")</f>
        <v>#NAME?</v>
      </c>
      <c r="K3" s="4" t="s">
        <v>90</v>
      </c>
      <c r="L3" s="46" t="e">
        <f ca="1">_xll.BDP(K3,"chg pct 5d")</f>
        <v>#NAME?</v>
      </c>
      <c r="M3" s="4" t="s">
        <v>90</v>
      </c>
      <c r="N3" s="46" t="e">
        <f ca="1">_xll.BDP(M3,"chg pct 5d")</f>
        <v>#NAME?</v>
      </c>
      <c r="O3" s="46" t="s">
        <v>90</v>
      </c>
      <c r="P3" s="46" t="e">
        <f ca="1">_xll.BDP(O3,"chg pct 5d")</f>
        <v>#NAME?</v>
      </c>
      <c r="Q3" s="4" t="s">
        <v>90</v>
      </c>
      <c r="R3" s="46" t="e">
        <f ca="1">_xll.BDP(Q3,"chg pct 5d")</f>
        <v>#NAME?</v>
      </c>
      <c r="S3" s="4" t="s">
        <v>90</v>
      </c>
      <c r="T3" s="46" t="e">
        <f ca="1">_xll.BDP(S3,"chg pct 5d")</f>
        <v>#NAME?</v>
      </c>
      <c r="U3" s="4" t="s">
        <v>12</v>
      </c>
      <c r="V3" s="46" t="e">
        <f ca="1">_xll.BDP(U3,"chg pct 5d")</f>
        <v>#NAME?</v>
      </c>
      <c r="W3" s="4"/>
      <c r="X3" s="46"/>
      <c r="Y3" s="4"/>
      <c r="Z3" s="20"/>
      <c r="AA3" s="40"/>
      <c r="AB3" s="40"/>
      <c r="AC3" s="4"/>
    </row>
    <row r="4" spans="1:29">
      <c r="A4" s="4" t="s">
        <v>371</v>
      </c>
      <c r="B4" s="46" t="e">
        <f ca="1">_xll.BDP(A4,"chg pct 5d")</f>
        <v>#NAME?</v>
      </c>
      <c r="C4" s="4" t="s">
        <v>371</v>
      </c>
      <c r="D4" s="46" t="e">
        <f ca="1">_xll.BDP(C4,"chg pct 5d")</f>
        <v>#NAME?</v>
      </c>
      <c r="E4" s="46" t="s">
        <v>371</v>
      </c>
      <c r="F4" s="46" t="e">
        <f ca="1">_xll.BDP(E4,"chg pct 5d")</f>
        <v>#NAME?</v>
      </c>
      <c r="G4" s="46" t="s">
        <v>80</v>
      </c>
      <c r="H4" s="46" t="e">
        <f ca="1">_xll.BDP(G4,"chg pct 5d")</f>
        <v>#NAME?</v>
      </c>
      <c r="I4" s="4" t="s">
        <v>371</v>
      </c>
      <c r="J4" s="46" t="e">
        <f ca="1">_xll.BDP(I4,"chg pct 5d")</f>
        <v>#NAME?</v>
      </c>
      <c r="K4" s="4" t="s">
        <v>80</v>
      </c>
      <c r="L4" s="46" t="e">
        <f ca="1">_xll.BDP(K4,"chg pct 5d")</f>
        <v>#NAME?</v>
      </c>
      <c r="M4" s="4" t="s">
        <v>80</v>
      </c>
      <c r="N4" s="46" t="e">
        <f ca="1">_xll.BDP(M4,"chg pct 5d")</f>
        <v>#NAME?</v>
      </c>
      <c r="O4" s="46" t="s">
        <v>80</v>
      </c>
      <c r="P4" s="46" t="e">
        <f ca="1">_xll.BDP(O4,"chg pct 5d")</f>
        <v>#NAME?</v>
      </c>
      <c r="Q4" s="4" t="s">
        <v>80</v>
      </c>
      <c r="R4" s="46" t="e">
        <f ca="1">_xll.BDP(Q4,"chg pct 5d")</f>
        <v>#NAME?</v>
      </c>
      <c r="S4" s="4" t="s">
        <v>80</v>
      </c>
      <c r="T4" s="46" t="e">
        <f ca="1">_xll.BDP(S4,"chg pct 5d")</f>
        <v>#NAME?</v>
      </c>
      <c r="U4" s="4" t="s">
        <v>13</v>
      </c>
      <c r="V4" s="46" t="e">
        <f ca="1">_xll.BDP(U4,"chg pct 5d")</f>
        <v>#NAME?</v>
      </c>
      <c r="W4" s="4"/>
      <c r="X4" s="46"/>
      <c r="Y4" s="4"/>
      <c r="Z4" s="20"/>
      <c r="AA4" s="40"/>
      <c r="AB4" s="40"/>
      <c r="AC4" s="4"/>
    </row>
    <row r="5" spans="1:29">
      <c r="A5" s="9" t="s">
        <v>11</v>
      </c>
      <c r="B5" s="46" t="e">
        <f ca="1">_xll.BDP(A5,"chg pct 5d")</f>
        <v>#NAME?</v>
      </c>
      <c r="C5" s="9" t="s">
        <v>11</v>
      </c>
      <c r="D5" s="46" t="e">
        <f ca="1">_xll.BDP(C5,"chg pct 5d")</f>
        <v>#NAME?</v>
      </c>
      <c r="E5" s="46" t="s">
        <v>11</v>
      </c>
      <c r="F5" s="46" t="e">
        <f ca="1">_xll.BDP(E5,"chg pct 5d")</f>
        <v>#NAME?</v>
      </c>
      <c r="G5" s="46" t="s">
        <v>371</v>
      </c>
      <c r="H5" s="46" t="e">
        <f ca="1">_xll.BDP(G5,"chg pct 5d")</f>
        <v>#NAME?</v>
      </c>
      <c r="I5" s="9" t="s">
        <v>11</v>
      </c>
      <c r="J5" s="46" t="e">
        <f ca="1">_xll.BDP(I5,"chg pct 5d")</f>
        <v>#NAME?</v>
      </c>
      <c r="K5" s="9" t="s">
        <v>371</v>
      </c>
      <c r="L5" s="46" t="e">
        <f ca="1">_xll.BDP(K5,"chg pct 5d")</f>
        <v>#NAME?</v>
      </c>
      <c r="M5" s="9" t="s">
        <v>371</v>
      </c>
      <c r="N5" s="46" t="e">
        <f ca="1">_xll.BDP(M5,"chg pct 5d")</f>
        <v>#NAME?</v>
      </c>
      <c r="O5" s="46" t="s">
        <v>371</v>
      </c>
      <c r="P5" s="46" t="e">
        <f ca="1">_xll.BDP(O5,"chg pct 5d")</f>
        <v>#NAME?</v>
      </c>
      <c r="Q5" s="9" t="s">
        <v>371</v>
      </c>
      <c r="R5" s="46" t="e">
        <f ca="1">_xll.BDP(Q5,"chg pct 5d")</f>
        <v>#NAME?</v>
      </c>
      <c r="S5" s="9" t="s">
        <v>371</v>
      </c>
      <c r="T5" s="46" t="e">
        <f ca="1">_xll.BDP(S5,"chg pct 5d")</f>
        <v>#NAME?</v>
      </c>
      <c r="U5" s="9" t="s">
        <v>14</v>
      </c>
      <c r="V5" s="46" t="e">
        <f ca="1">_xll.BDP(U5,"chg pct 5d")</f>
        <v>#NAME?</v>
      </c>
      <c r="W5" s="9"/>
      <c r="X5" s="46"/>
      <c r="Y5" s="9"/>
      <c r="Z5" s="2"/>
      <c r="AA5" s="40"/>
      <c r="AB5" s="40"/>
      <c r="AC5" s="9"/>
    </row>
    <row r="6" spans="1:29">
      <c r="A6" s="9" t="s">
        <v>14</v>
      </c>
      <c r="B6" s="46" t="e">
        <f ca="1">_xll.BDP(A6,"chg pct 5d")</f>
        <v>#NAME?</v>
      </c>
      <c r="C6" s="9" t="s">
        <v>14</v>
      </c>
      <c r="D6" s="46" t="e">
        <f ca="1">_xll.BDP(C6,"chg pct 5d")</f>
        <v>#NAME?</v>
      </c>
      <c r="E6" s="46" t="s">
        <v>14</v>
      </c>
      <c r="F6" s="46" t="e">
        <f ca="1">_xll.BDP(E6,"chg pct 5d")</f>
        <v>#NAME?</v>
      </c>
      <c r="G6" s="46" t="s">
        <v>11</v>
      </c>
      <c r="H6" s="46" t="e">
        <f ca="1">_xll.BDP(G6,"chg pct 5d")</f>
        <v>#NAME?</v>
      </c>
      <c r="I6" s="9" t="s">
        <v>14</v>
      </c>
      <c r="J6" s="46" t="e">
        <f ca="1">_xll.BDP(I6,"chg pct 5d")</f>
        <v>#NAME?</v>
      </c>
      <c r="K6" s="9" t="s">
        <v>11</v>
      </c>
      <c r="L6" s="46" t="e">
        <f ca="1">_xll.BDP(K6,"chg pct 5d")</f>
        <v>#NAME?</v>
      </c>
      <c r="M6" s="9" t="s">
        <v>11</v>
      </c>
      <c r="N6" s="46" t="e">
        <f ca="1">_xll.BDP(M6,"chg pct 5d")</f>
        <v>#NAME?</v>
      </c>
      <c r="O6" s="46" t="s">
        <v>11</v>
      </c>
      <c r="P6" s="46" t="e">
        <f ca="1">_xll.BDP(O6,"chg pct 5d")</f>
        <v>#NAME?</v>
      </c>
      <c r="Q6" s="9" t="s">
        <v>11</v>
      </c>
      <c r="R6" s="46" t="e">
        <f ca="1">_xll.BDP(Q6,"chg pct 5d")</f>
        <v>#NAME?</v>
      </c>
      <c r="S6" s="9" t="s">
        <v>11</v>
      </c>
      <c r="T6" s="46" t="e">
        <f ca="1">_xll.BDP(S6,"chg pct 5d")</f>
        <v>#NAME?</v>
      </c>
      <c r="U6" s="9" t="s">
        <v>15</v>
      </c>
      <c r="V6" s="46" t="e">
        <f ca="1">_xll.BDP(U6,"chg pct 5d")</f>
        <v>#NAME?</v>
      </c>
      <c r="W6" s="9"/>
      <c r="X6" s="46"/>
      <c r="Y6" s="9"/>
      <c r="Z6" s="2"/>
      <c r="AA6" s="40"/>
      <c r="AB6" s="40"/>
      <c r="AC6" s="9"/>
    </row>
    <row r="7" spans="1:29">
      <c r="A7" s="4" t="s">
        <v>13</v>
      </c>
      <c r="B7" s="46" t="e">
        <f ca="1">_xll.BDP(A7,"chg pct 5d")</f>
        <v>#NAME?</v>
      </c>
      <c r="C7" s="4" t="s">
        <v>13</v>
      </c>
      <c r="D7" s="46" t="e">
        <f ca="1">_xll.BDP(C7,"chg pct 5d")</f>
        <v>#NAME?</v>
      </c>
      <c r="E7" s="46" t="s">
        <v>13</v>
      </c>
      <c r="F7" s="46" t="e">
        <f ca="1">_xll.BDP(E7,"chg pct 5d")</f>
        <v>#NAME?</v>
      </c>
      <c r="G7" s="46" t="s">
        <v>14</v>
      </c>
      <c r="H7" s="46" t="e">
        <f ca="1">_xll.BDP(G7,"chg pct 5d")</f>
        <v>#NAME?</v>
      </c>
      <c r="I7" s="4" t="s">
        <v>13</v>
      </c>
      <c r="J7" s="46" t="e">
        <f ca="1">_xll.BDP(I7,"chg pct 5d")</f>
        <v>#NAME?</v>
      </c>
      <c r="K7" s="4" t="s">
        <v>14</v>
      </c>
      <c r="L7" s="46" t="e">
        <f ca="1">_xll.BDP(K7,"chg pct 5d")</f>
        <v>#NAME?</v>
      </c>
      <c r="M7" s="4" t="s">
        <v>14</v>
      </c>
      <c r="N7" s="46" t="e">
        <f ca="1">_xll.BDP(M7,"chg pct 5d")</f>
        <v>#NAME?</v>
      </c>
      <c r="O7" s="46" t="s">
        <v>14</v>
      </c>
      <c r="P7" s="46" t="e">
        <f ca="1">_xll.BDP(O7,"chg pct 5d")</f>
        <v>#NAME?</v>
      </c>
      <c r="Q7" s="4" t="s">
        <v>14</v>
      </c>
      <c r="R7" s="46" t="e">
        <f ca="1">_xll.BDP(Q7,"chg pct 5d")</f>
        <v>#NAME?</v>
      </c>
      <c r="S7" s="4" t="s">
        <v>14</v>
      </c>
      <c r="T7" s="46" t="e">
        <f ca="1">_xll.BDP(S7,"chg pct 5d")</f>
        <v>#NAME?</v>
      </c>
      <c r="U7" s="4" t="s">
        <v>16</v>
      </c>
      <c r="V7" s="46" t="e">
        <f ca="1">_xll.BDP(U7,"chg pct 5d")</f>
        <v>#NAME?</v>
      </c>
      <c r="W7" s="4"/>
      <c r="X7" s="46"/>
      <c r="Y7" s="4"/>
      <c r="Z7" s="20"/>
      <c r="AA7" s="40"/>
      <c r="AB7" s="40"/>
      <c r="AC7" s="4"/>
    </row>
    <row r="8" spans="1:29">
      <c r="A8" s="9" t="s">
        <v>16</v>
      </c>
      <c r="B8" s="46" t="e">
        <f ca="1">_xll.BDP(A8,"chg pct 5d")</f>
        <v>#NAME?</v>
      </c>
      <c r="C8" s="9" t="s">
        <v>16</v>
      </c>
      <c r="D8" s="46" t="e">
        <f ca="1">_xll.BDP(C8,"chg pct 5d")</f>
        <v>#NAME?</v>
      </c>
      <c r="E8" s="46" t="s">
        <v>16</v>
      </c>
      <c r="F8" s="46" t="e">
        <f ca="1">_xll.BDP(E8,"chg pct 5d")</f>
        <v>#NAME?</v>
      </c>
      <c r="G8" s="46" t="s">
        <v>13</v>
      </c>
      <c r="H8" s="46" t="e">
        <f ca="1">_xll.BDP(G8,"chg pct 5d")</f>
        <v>#NAME?</v>
      </c>
      <c r="I8" s="9" t="s">
        <v>16</v>
      </c>
      <c r="J8" s="46" t="e">
        <f ca="1">_xll.BDP(I8,"chg pct 5d")</f>
        <v>#NAME?</v>
      </c>
      <c r="K8" s="9" t="s">
        <v>13</v>
      </c>
      <c r="L8" s="46" t="e">
        <f ca="1">_xll.BDP(K8,"chg pct 5d")</f>
        <v>#NAME?</v>
      </c>
      <c r="M8" s="9" t="s">
        <v>13</v>
      </c>
      <c r="N8" s="46" t="e">
        <f ca="1">_xll.BDP(M8,"chg pct 5d")</f>
        <v>#NAME?</v>
      </c>
      <c r="O8" s="46" t="s">
        <v>13</v>
      </c>
      <c r="P8" s="46" t="e">
        <f ca="1">_xll.BDP(O8,"chg pct 5d")</f>
        <v>#NAME?</v>
      </c>
      <c r="Q8" s="9" t="s">
        <v>13</v>
      </c>
      <c r="R8" s="46" t="e">
        <f ca="1">_xll.BDP(Q8,"chg pct 5d")</f>
        <v>#NAME?</v>
      </c>
      <c r="S8" s="9" t="s">
        <v>13</v>
      </c>
      <c r="T8" s="46" t="e">
        <f ca="1">_xll.BDP(S8,"chg pct 5d")</f>
        <v>#NAME?</v>
      </c>
      <c r="U8" s="9" t="s">
        <v>19</v>
      </c>
      <c r="V8" s="46" t="e">
        <f ca="1">_xll.BDP(U8,"chg pct 5d")</f>
        <v>#NAME?</v>
      </c>
      <c r="W8" s="9"/>
      <c r="X8" s="46"/>
      <c r="Y8" s="9"/>
      <c r="Z8" s="2"/>
      <c r="AA8" s="40"/>
      <c r="AB8" s="40"/>
      <c r="AC8" s="9"/>
    </row>
    <row r="9" spans="1:29">
      <c r="A9" s="9" t="s">
        <v>91</v>
      </c>
      <c r="B9" s="46" t="e">
        <f ca="1">_xll.BDP(A9,"chg pct 5d")</f>
        <v>#NAME?</v>
      </c>
      <c r="C9" s="9" t="s">
        <v>91</v>
      </c>
      <c r="D9" s="46" t="e">
        <f ca="1">_xll.BDP(C9,"chg pct 5d")</f>
        <v>#NAME?</v>
      </c>
      <c r="E9" s="46" t="s">
        <v>91</v>
      </c>
      <c r="F9" s="46" t="e">
        <f ca="1">_xll.BDP(E9,"chg pct 5d")</f>
        <v>#NAME?</v>
      </c>
      <c r="G9" s="46" t="s">
        <v>16</v>
      </c>
      <c r="H9" s="46" t="e">
        <f ca="1">_xll.BDP(G9,"chg pct 5d")</f>
        <v>#NAME?</v>
      </c>
      <c r="I9" s="9" t="s">
        <v>91</v>
      </c>
      <c r="J9" s="46" t="e">
        <f ca="1">_xll.BDP(I9,"chg pct 5d")</f>
        <v>#NAME?</v>
      </c>
      <c r="K9" s="9" t="s">
        <v>16</v>
      </c>
      <c r="L9" s="46" t="e">
        <f ca="1">_xll.BDP(K9,"chg pct 5d")</f>
        <v>#NAME?</v>
      </c>
      <c r="M9" s="9" t="s">
        <v>16</v>
      </c>
      <c r="N9" s="46" t="e">
        <f ca="1">_xll.BDP(M9,"chg pct 5d")</f>
        <v>#NAME?</v>
      </c>
      <c r="O9" s="46" t="s">
        <v>16</v>
      </c>
      <c r="P9" s="46" t="e">
        <f ca="1">_xll.BDP(O9,"chg pct 5d")</f>
        <v>#NAME?</v>
      </c>
      <c r="Q9" s="9" t="s">
        <v>16</v>
      </c>
      <c r="R9" s="46" t="e">
        <f ca="1">_xll.BDP(Q9,"chg pct 5d")</f>
        <v>#NAME?</v>
      </c>
      <c r="S9" s="9" t="s">
        <v>16</v>
      </c>
      <c r="T9" s="46" t="e">
        <f ca="1">_xll.BDP(S9,"chg pct 5d")</f>
        <v>#NAME?</v>
      </c>
      <c r="U9" s="9" t="s">
        <v>581</v>
      </c>
      <c r="V9" s="46" t="e">
        <f ca="1">_xll.BDP(U9,"chg pct 5d")</f>
        <v>#NAME?</v>
      </c>
      <c r="W9" s="9"/>
      <c r="X9" s="46"/>
      <c r="Y9" s="9"/>
      <c r="Z9" s="2"/>
      <c r="AA9" s="40"/>
      <c r="AB9" s="40"/>
      <c r="AC9" s="9"/>
    </row>
    <row r="10" spans="1:29">
      <c r="A10" s="9" t="s">
        <v>15</v>
      </c>
      <c r="B10" s="46" t="e">
        <f ca="1">_xll.BDP(A10,"chg pct 5d")</f>
        <v>#NAME?</v>
      </c>
      <c r="C10" s="9" t="s">
        <v>15</v>
      </c>
      <c r="D10" s="46" t="e">
        <f ca="1">_xll.BDP(C10,"chg pct 5d")</f>
        <v>#NAME?</v>
      </c>
      <c r="E10" s="46" t="s">
        <v>15</v>
      </c>
      <c r="F10" s="46" t="e">
        <f ca="1">_xll.BDP(E10,"chg pct 5d")</f>
        <v>#NAME?</v>
      </c>
      <c r="G10" s="46" t="s">
        <v>91</v>
      </c>
      <c r="H10" s="46" t="e">
        <f ca="1">_xll.BDP(G10,"chg pct 5d")</f>
        <v>#NAME?</v>
      </c>
      <c r="I10" s="9" t="s">
        <v>15</v>
      </c>
      <c r="J10" s="46" t="e">
        <f ca="1">_xll.BDP(I10,"chg pct 5d")</f>
        <v>#NAME?</v>
      </c>
      <c r="K10" s="9" t="s">
        <v>91</v>
      </c>
      <c r="L10" s="46" t="e">
        <f ca="1">_xll.BDP(K10,"chg pct 5d")</f>
        <v>#NAME?</v>
      </c>
      <c r="M10" s="9" t="s">
        <v>91</v>
      </c>
      <c r="N10" s="46" t="e">
        <f ca="1">_xll.BDP(M10,"chg pct 5d")</f>
        <v>#NAME?</v>
      </c>
      <c r="O10" s="46" t="s">
        <v>91</v>
      </c>
      <c r="P10" s="46" t="e">
        <f ca="1">_xll.BDP(O10,"chg pct 5d")</f>
        <v>#NAME?</v>
      </c>
      <c r="Q10" s="9" t="s">
        <v>91</v>
      </c>
      <c r="R10" s="46" t="e">
        <f ca="1">_xll.BDP(Q10,"chg pct 5d")</f>
        <v>#NAME?</v>
      </c>
      <c r="S10" s="9" t="s">
        <v>91</v>
      </c>
      <c r="T10" s="46" t="e">
        <f ca="1">_xll.BDP(S10,"chg pct 5d")</f>
        <v>#NAME?</v>
      </c>
      <c r="U10" s="9" t="s">
        <v>20</v>
      </c>
      <c r="V10" s="46" t="e">
        <f ca="1">_xll.BDP(U10,"chg pct 5d")</f>
        <v>#NAME?</v>
      </c>
      <c r="W10" s="9"/>
      <c r="X10" s="9"/>
      <c r="Y10" s="9"/>
      <c r="Z10" s="2"/>
      <c r="AA10" s="40"/>
      <c r="AB10" s="40"/>
      <c r="AC10" s="9"/>
    </row>
    <row r="11" spans="1:29">
      <c r="A11" s="9" t="s">
        <v>22</v>
      </c>
      <c r="B11" s="46" t="e">
        <f ca="1">_xll.BDP(A11,"chg pct 5d")</f>
        <v>#NAME?</v>
      </c>
      <c r="C11" s="9" t="s">
        <v>22</v>
      </c>
      <c r="D11" s="46" t="e">
        <f ca="1">_xll.BDP(C11,"chg pct 5d")</f>
        <v>#NAME?</v>
      </c>
      <c r="E11" s="46" t="s">
        <v>22</v>
      </c>
      <c r="F11" s="46" t="e">
        <f ca="1">_xll.BDP(E11,"chg pct 5d")</f>
        <v>#NAME?</v>
      </c>
      <c r="G11" s="46" t="s">
        <v>15</v>
      </c>
      <c r="H11" s="46" t="e">
        <f ca="1">_xll.BDP(G11,"chg pct 5d")</f>
        <v>#NAME?</v>
      </c>
      <c r="I11" s="9" t="s">
        <v>22</v>
      </c>
      <c r="J11" s="46" t="e">
        <f ca="1">_xll.BDP(I11,"chg pct 5d")</f>
        <v>#NAME?</v>
      </c>
      <c r="K11" s="9" t="s">
        <v>15</v>
      </c>
      <c r="L11" s="46" t="e">
        <f ca="1">_xll.BDP(K11,"chg pct 5d")</f>
        <v>#NAME?</v>
      </c>
      <c r="M11" s="9" t="s">
        <v>15</v>
      </c>
      <c r="N11" s="46" t="e">
        <f ca="1">_xll.BDP(M11,"chg pct 5d")</f>
        <v>#NAME?</v>
      </c>
      <c r="O11" s="46" t="s">
        <v>15</v>
      </c>
      <c r="P11" s="46" t="e">
        <f ca="1">_xll.BDP(O11,"chg pct 5d")</f>
        <v>#NAME?</v>
      </c>
      <c r="Q11" s="9" t="s">
        <v>15</v>
      </c>
      <c r="R11" s="46" t="e">
        <f ca="1">_xll.BDP(Q11,"chg pct 5d")</f>
        <v>#NAME?</v>
      </c>
      <c r="S11" s="9" t="s">
        <v>15</v>
      </c>
      <c r="T11" s="46" t="e">
        <f ca="1">_xll.BDP(S11,"chg pct 5d")</f>
        <v>#NAME?</v>
      </c>
      <c r="U11" s="9" t="s">
        <v>21</v>
      </c>
      <c r="V11" s="46" t="e">
        <f ca="1">_xll.BDP(U11,"chg pct 5d")</f>
        <v>#NAME?</v>
      </c>
      <c r="W11" s="9"/>
      <c r="X11" s="9"/>
      <c r="Y11" s="9"/>
      <c r="Z11" s="2"/>
      <c r="AA11" s="40"/>
      <c r="AB11" s="40"/>
      <c r="AC11" s="9"/>
    </row>
    <row r="12" spans="1:29">
      <c r="A12" s="9" t="s">
        <v>581</v>
      </c>
      <c r="B12" s="46" t="e">
        <f ca="1">_xll.BDP(A12,"chg pct 5d")</f>
        <v>#NAME?</v>
      </c>
      <c r="C12" s="9" t="s">
        <v>581</v>
      </c>
      <c r="D12" s="46" t="e">
        <f ca="1">_xll.BDP(C12,"chg pct 5d")</f>
        <v>#NAME?</v>
      </c>
      <c r="E12" s="46" t="s">
        <v>581</v>
      </c>
      <c r="F12" s="46" t="e">
        <f ca="1">_xll.BDP(E12,"chg pct 5d")</f>
        <v>#NAME?</v>
      </c>
      <c r="G12" s="46" t="s">
        <v>22</v>
      </c>
      <c r="H12" s="46" t="e">
        <f ca="1">_xll.BDP(G12,"chg pct 5d")</f>
        <v>#NAME?</v>
      </c>
      <c r="I12" s="9" t="s">
        <v>581</v>
      </c>
      <c r="J12" s="46" t="e">
        <f ca="1">_xll.BDP(I12,"chg pct 5d")</f>
        <v>#NAME?</v>
      </c>
      <c r="K12" s="9" t="s">
        <v>22</v>
      </c>
      <c r="L12" s="46" t="e">
        <f ca="1">_xll.BDP(K12,"chg pct 5d")</f>
        <v>#NAME?</v>
      </c>
      <c r="M12" s="9" t="s">
        <v>23</v>
      </c>
      <c r="N12" s="46" t="e">
        <f ca="1">_xll.BDP(M12,"chg pct 5d")</f>
        <v>#NAME?</v>
      </c>
      <c r="O12" s="46" t="s">
        <v>23</v>
      </c>
      <c r="P12" s="46" t="e">
        <f ca="1">_xll.BDP(O12,"chg pct 5d")</f>
        <v>#NAME?</v>
      </c>
      <c r="Q12" s="9" t="s">
        <v>22</v>
      </c>
      <c r="R12" s="46" t="e">
        <f ca="1">_xll.BDP(Q12,"chg pct 5d")</f>
        <v>#NAME?</v>
      </c>
      <c r="S12" s="9" t="s">
        <v>22</v>
      </c>
      <c r="T12" s="46" t="e">
        <f ca="1">_xll.BDP(S12,"chg pct 5d")</f>
        <v>#NAME?</v>
      </c>
      <c r="U12" s="9" t="s">
        <v>22</v>
      </c>
      <c r="V12" s="46" t="e">
        <f ca="1">_xll.BDP(U12,"chg pct 5d")</f>
        <v>#NAME?</v>
      </c>
      <c r="W12" s="9"/>
      <c r="X12" s="9"/>
      <c r="Y12" s="9"/>
      <c r="Z12" s="2"/>
      <c r="AA12" s="40"/>
      <c r="AB12" s="40"/>
      <c r="AC12" s="9"/>
    </row>
    <row r="13" spans="1:29">
      <c r="A13" s="9" t="s">
        <v>580</v>
      </c>
      <c r="B13" s="46" t="e">
        <f ca="1">_xll.BDP(A13,"chg pct 5d")</f>
        <v>#NAME?</v>
      </c>
      <c r="C13" s="9" t="s">
        <v>580</v>
      </c>
      <c r="D13" s="46" t="e">
        <f ca="1">_xll.BDP(C13,"chg pct 5d")</f>
        <v>#NAME?</v>
      </c>
      <c r="E13" s="46" t="s">
        <v>580</v>
      </c>
      <c r="F13" s="46" t="e">
        <f ca="1">_xll.BDP(E13,"chg pct 5d")</f>
        <v>#NAME?</v>
      </c>
      <c r="G13" s="46" t="s">
        <v>581</v>
      </c>
      <c r="H13" s="46" t="e">
        <f ca="1">_xll.BDP(G13,"chg pct 5d")</f>
        <v>#NAME?</v>
      </c>
      <c r="I13" s="9" t="s">
        <v>580</v>
      </c>
      <c r="J13" s="46" t="e">
        <f ca="1">_xll.BDP(I13,"chg pct 5d")</f>
        <v>#NAME?</v>
      </c>
      <c r="K13" s="9" t="s">
        <v>581</v>
      </c>
      <c r="L13" s="46" t="e">
        <f ca="1">_xll.BDP(K13,"chg pct 5d")</f>
        <v>#NAME?</v>
      </c>
      <c r="M13" s="9" t="s">
        <v>92</v>
      </c>
      <c r="N13" s="46" t="e">
        <f ca="1">_xll.BDP(M13,"chg pct 5d")</f>
        <v>#NAME?</v>
      </c>
      <c r="O13" s="46" t="s">
        <v>92</v>
      </c>
      <c r="P13" s="46" t="e">
        <f ca="1">_xll.BDP(O13,"chg pct 5d")</f>
        <v>#NAME?</v>
      </c>
      <c r="Q13" s="9" t="s">
        <v>581</v>
      </c>
      <c r="R13" s="46" t="e">
        <f ca="1">_xll.BDP(Q13,"chg pct 5d")</f>
        <v>#NAME?</v>
      </c>
      <c r="S13" s="9" t="s">
        <v>581</v>
      </c>
      <c r="T13" s="46" t="e">
        <f ca="1">_xll.BDP(S13,"chg pct 5d")</f>
        <v>#NAME?</v>
      </c>
      <c r="U13" s="9" t="s">
        <v>23</v>
      </c>
      <c r="V13" s="46" t="e">
        <f ca="1">_xll.BDP(U13,"chg pct 5d")</f>
        <v>#NAME?</v>
      </c>
      <c r="W13" s="9"/>
      <c r="X13" s="9"/>
      <c r="Y13" s="9"/>
      <c r="Z13" s="2"/>
      <c r="AA13" s="40"/>
      <c r="AB13" s="40"/>
      <c r="AC13" s="9"/>
    </row>
    <row r="14" spans="1:29">
      <c r="A14" s="9" t="s">
        <v>20</v>
      </c>
      <c r="B14" s="46" t="e">
        <f ca="1">_xll.BDP(A14,"chg pct 5d")</f>
        <v>#NAME?</v>
      </c>
      <c r="C14" s="9" t="s">
        <v>20</v>
      </c>
      <c r="D14" s="46" t="e">
        <f ca="1">_xll.BDP(C14,"chg pct 5d")</f>
        <v>#NAME?</v>
      </c>
      <c r="E14" s="46" t="s">
        <v>20</v>
      </c>
      <c r="F14" s="46" t="e">
        <f ca="1">_xll.BDP(E14,"chg pct 5d")</f>
        <v>#NAME?</v>
      </c>
      <c r="G14" s="46" t="s">
        <v>580</v>
      </c>
      <c r="H14" s="46" t="e">
        <f ca="1">_xll.BDP(G14,"chg pct 5d")</f>
        <v>#NAME?</v>
      </c>
      <c r="I14" s="9" t="s">
        <v>20</v>
      </c>
      <c r="J14" s="46" t="e">
        <f ca="1">_xll.BDP(I14,"chg pct 5d")</f>
        <v>#NAME?</v>
      </c>
      <c r="K14" s="9" t="s">
        <v>580</v>
      </c>
      <c r="L14" s="46" t="e">
        <f ca="1">_xll.BDP(K14,"chg pct 5d")</f>
        <v>#NAME?</v>
      </c>
      <c r="M14" s="9" t="s">
        <v>94</v>
      </c>
      <c r="N14" s="46" t="e">
        <f ca="1">_xll.BDP(M14,"chg pct 5d")</f>
        <v>#NAME?</v>
      </c>
      <c r="O14" s="46" t="s">
        <v>94</v>
      </c>
      <c r="P14" s="46" t="e">
        <f ca="1">_xll.BDP(O14,"chg pct 5d")</f>
        <v>#NAME?</v>
      </c>
      <c r="Q14" s="9" t="s">
        <v>580</v>
      </c>
      <c r="R14" s="46" t="e">
        <f ca="1">_xll.BDP(Q14,"chg pct 5d")</f>
        <v>#NAME?</v>
      </c>
      <c r="S14" s="9" t="s">
        <v>580</v>
      </c>
      <c r="T14" s="46" t="e">
        <f ca="1">_xll.BDP(S14,"chg pct 5d")</f>
        <v>#NAME?</v>
      </c>
      <c r="U14" s="9" t="s">
        <v>573</v>
      </c>
      <c r="V14" s="46" t="e">
        <f ca="1">_xll.BDP(U14,"chg pct 5d")</f>
        <v>#NAME?</v>
      </c>
      <c r="W14" s="9"/>
      <c r="X14" s="9"/>
      <c r="Y14" s="9"/>
      <c r="Z14" s="2"/>
      <c r="AA14" s="40"/>
      <c r="AB14" s="40"/>
      <c r="AC14" s="9"/>
    </row>
    <row r="15" spans="1:29">
      <c r="A15" s="9" t="s">
        <v>21</v>
      </c>
      <c r="B15" s="46" t="e">
        <f ca="1">_xll.BDP(A15,"chg pct 5d")</f>
        <v>#NAME?</v>
      </c>
      <c r="C15" s="9" t="s">
        <v>21</v>
      </c>
      <c r="D15" s="46" t="e">
        <f ca="1">_xll.BDP(C15,"chg pct 5d")</f>
        <v>#NAME?</v>
      </c>
      <c r="E15" s="46" t="s">
        <v>21</v>
      </c>
      <c r="F15" s="46" t="e">
        <f ca="1">_xll.BDP(E15,"chg pct 5d")</f>
        <v>#NAME?</v>
      </c>
      <c r="G15" s="46" t="s">
        <v>20</v>
      </c>
      <c r="H15" s="46" t="e">
        <f ca="1">_xll.BDP(G15,"chg pct 5d")</f>
        <v>#NAME?</v>
      </c>
      <c r="I15" s="9" t="s">
        <v>21</v>
      </c>
      <c r="J15" s="46" t="e">
        <f ca="1">_xll.BDP(I15,"chg pct 5d")</f>
        <v>#NAME?</v>
      </c>
      <c r="K15" s="9" t="s">
        <v>20</v>
      </c>
      <c r="L15" s="46" t="e">
        <f ca="1">_xll.BDP(K15,"chg pct 5d")</f>
        <v>#NAME?</v>
      </c>
      <c r="M15" s="9" t="s">
        <v>556</v>
      </c>
      <c r="N15" s="46" t="e">
        <f ca="1">_xll.BDP(M15,"chg pct 5d")</f>
        <v>#NAME?</v>
      </c>
      <c r="O15" s="46" t="s">
        <v>556</v>
      </c>
      <c r="P15" s="46" t="e">
        <f ca="1">_xll.BDP(O15,"chg pct 5d")</f>
        <v>#NAME?</v>
      </c>
      <c r="Q15" s="9" t="s">
        <v>20</v>
      </c>
      <c r="R15" s="46" t="e">
        <f ca="1">_xll.BDP(Q15,"chg pct 5d")</f>
        <v>#NAME?</v>
      </c>
      <c r="S15" s="9" t="s">
        <v>20</v>
      </c>
      <c r="T15" s="46" t="e">
        <f ca="1">_xll.BDP(S15,"chg pct 5d")</f>
        <v>#NAME?</v>
      </c>
      <c r="U15" s="9" t="s">
        <v>488</v>
      </c>
      <c r="V15" s="46" t="e">
        <f ca="1">_xll.BDP(U15,"chg pct 5d")</f>
        <v>#NAME?</v>
      </c>
      <c r="W15" s="9"/>
      <c r="X15" s="9"/>
      <c r="Y15" s="9"/>
      <c r="Z15" s="2"/>
      <c r="AA15" s="40"/>
      <c r="AB15" s="40"/>
      <c r="AC15" s="9"/>
    </row>
    <row r="16" spans="1:29">
      <c r="A16" s="9" t="s">
        <v>582</v>
      </c>
      <c r="B16" s="46" t="e">
        <f ca="1">_xll.BDP(A16,"chg pct 5d")</f>
        <v>#NAME?</v>
      </c>
      <c r="C16" s="9" t="s">
        <v>582</v>
      </c>
      <c r="D16" s="46" t="e">
        <f ca="1">_xll.BDP(C16,"chg pct 5d")</f>
        <v>#NAME?</v>
      </c>
      <c r="E16" s="46" t="s">
        <v>582</v>
      </c>
      <c r="F16" s="46" t="e">
        <f ca="1">_xll.BDP(E16,"chg pct 5d")</f>
        <v>#NAME?</v>
      </c>
      <c r="G16" s="46" t="s">
        <v>21</v>
      </c>
      <c r="H16" s="46" t="e">
        <f ca="1">_xll.BDP(G16,"chg pct 5d")</f>
        <v>#NAME?</v>
      </c>
      <c r="I16" s="9" t="s">
        <v>582</v>
      </c>
      <c r="J16" s="46" t="e">
        <f ca="1">_xll.BDP(I16,"chg pct 5d")</f>
        <v>#NAME?</v>
      </c>
      <c r="K16" s="9" t="s">
        <v>21</v>
      </c>
      <c r="L16" s="46" t="e">
        <f ca="1">_xll.BDP(K16,"chg pct 5d")</f>
        <v>#NAME?</v>
      </c>
      <c r="M16" s="9" t="s">
        <v>93</v>
      </c>
      <c r="N16" s="46" t="e">
        <f ca="1">_xll.BDP(M16,"chg pct 5d")</f>
        <v>#NAME?</v>
      </c>
      <c r="O16" s="46" t="s">
        <v>93</v>
      </c>
      <c r="P16" s="46" t="e">
        <f ca="1">_xll.BDP(O16,"chg pct 5d")</f>
        <v>#NAME?</v>
      </c>
      <c r="Q16" s="9" t="s">
        <v>21</v>
      </c>
      <c r="R16" s="46" t="e">
        <f ca="1">_xll.BDP(Q16,"chg pct 5d")</f>
        <v>#NAME?</v>
      </c>
      <c r="S16" s="9" t="s">
        <v>21</v>
      </c>
      <c r="T16" s="46" t="e">
        <f ca="1">_xll.BDP(S16,"chg pct 5d")</f>
        <v>#NAME?</v>
      </c>
      <c r="U16" s="9" t="s">
        <v>614</v>
      </c>
      <c r="V16" s="46" t="e">
        <f ca="1">_xll.BDP(U16,"chg pct 5d")</f>
        <v>#NAME?</v>
      </c>
      <c r="W16" s="9"/>
      <c r="X16" s="9"/>
      <c r="Y16" s="9"/>
      <c r="Z16" s="2"/>
      <c r="AA16" s="40"/>
      <c r="AB16" s="40"/>
      <c r="AC16" s="9"/>
    </row>
    <row r="17" spans="1:29">
      <c r="A17" s="9" t="s">
        <v>573</v>
      </c>
      <c r="B17" s="46" t="e">
        <f ca="1">_xll.BDP(A17,"chg pct 5d")</f>
        <v>#NAME?</v>
      </c>
      <c r="C17" s="9" t="s">
        <v>23</v>
      </c>
      <c r="D17" s="46" t="e">
        <f ca="1">_xll.BDP(C17,"chg pct 5d")</f>
        <v>#NAME?</v>
      </c>
      <c r="E17" s="46" t="s">
        <v>23</v>
      </c>
      <c r="F17" s="46" t="e">
        <f ca="1">_xll.BDP(E17,"chg pct 5d")</f>
        <v>#NAME?</v>
      </c>
      <c r="G17" s="46" t="s">
        <v>582</v>
      </c>
      <c r="H17" s="46" t="e">
        <f ca="1">_xll.BDP(G17,"chg pct 5d")</f>
        <v>#NAME?</v>
      </c>
      <c r="I17" s="9" t="s">
        <v>24</v>
      </c>
      <c r="J17" s="46" t="e">
        <f ca="1">_xll.BDP(I17,"chg pct 5d")</f>
        <v>#NAME?</v>
      </c>
      <c r="K17" s="9" t="s">
        <v>582</v>
      </c>
      <c r="L17" s="46" t="e">
        <f ca="1">_xll.BDP(K17,"chg pct 5d")</f>
        <v>#NAME?</v>
      </c>
      <c r="M17" s="9" t="s">
        <v>95</v>
      </c>
      <c r="N17" s="46" t="e">
        <f ca="1">_xll.BDP(M17,"chg pct 5d")</f>
        <v>#NAME?</v>
      </c>
      <c r="O17" s="46" t="s">
        <v>95</v>
      </c>
      <c r="P17" s="46" t="e">
        <f ca="1">_xll.BDP(O17,"chg pct 5d")</f>
        <v>#NAME?</v>
      </c>
      <c r="Q17" s="9" t="s">
        <v>582</v>
      </c>
      <c r="R17" s="46" t="e">
        <f ca="1">_xll.BDP(Q17,"chg pct 5d")</f>
        <v>#NAME?</v>
      </c>
      <c r="S17" s="9" t="s">
        <v>582</v>
      </c>
      <c r="T17" s="46" t="e">
        <f ca="1">_xll.BDP(S17,"chg pct 5d")</f>
        <v>#NAME?</v>
      </c>
      <c r="U17" s="9" t="s">
        <v>66</v>
      </c>
      <c r="V17" s="46" t="e">
        <f ca="1">_xll.BDP(U17,"chg pct 5d")</f>
        <v>#NAME?</v>
      </c>
      <c r="W17" s="9"/>
      <c r="X17" s="9"/>
      <c r="Y17" s="9"/>
      <c r="Z17" s="2"/>
      <c r="AA17" s="40"/>
      <c r="AB17" s="40"/>
      <c r="AC17" s="9"/>
    </row>
    <row r="18" spans="1:29">
      <c r="A18" s="41" t="s">
        <v>23</v>
      </c>
      <c r="B18" s="46" t="e">
        <f ca="1">_xll.BDP(A18,"chg pct 5d")</f>
        <v>#NAME?</v>
      </c>
      <c r="C18" s="41" t="s">
        <v>573</v>
      </c>
      <c r="D18" s="46" t="e">
        <f ca="1">_xll.BDP(C18,"chg pct 5d")</f>
        <v>#NAME?</v>
      </c>
      <c r="E18" s="46" t="s">
        <v>573</v>
      </c>
      <c r="F18" s="46" t="e">
        <f ca="1">_xll.BDP(E18,"chg pct 5d")</f>
        <v>#NAME?</v>
      </c>
      <c r="G18" s="46" t="s">
        <v>24</v>
      </c>
      <c r="H18" s="46" t="e">
        <f ca="1">_xll.BDP(G18,"chg pct 5d")</f>
        <v>#NAME?</v>
      </c>
      <c r="I18" s="41" t="s">
        <v>573</v>
      </c>
      <c r="J18" s="46" t="e">
        <f ca="1">_xll.BDP(I18,"chg pct 5d")</f>
        <v>#NAME?</v>
      </c>
      <c r="K18" s="41" t="s">
        <v>24</v>
      </c>
      <c r="L18" s="46" t="e">
        <f ca="1">_xll.BDP(K18,"chg pct 5d")</f>
        <v>#NAME?</v>
      </c>
      <c r="M18" s="41" t="s">
        <v>330</v>
      </c>
      <c r="N18" s="46" t="e">
        <f ca="1">_xll.BDP(M18,"chg pct 5d")</f>
        <v>#NAME?</v>
      </c>
      <c r="O18" s="46" t="s">
        <v>330</v>
      </c>
      <c r="P18" s="46" t="e">
        <f ca="1">_xll.BDP(O18,"chg pct 5d")</f>
        <v>#NAME?</v>
      </c>
      <c r="Q18" s="41" t="s">
        <v>24</v>
      </c>
      <c r="R18" s="46" t="e">
        <f ca="1">_xll.BDP(Q18,"chg pct 5d")</f>
        <v>#NAME?</v>
      </c>
      <c r="S18" s="41" t="s">
        <v>24</v>
      </c>
      <c r="T18" s="46" t="e">
        <f ca="1">_xll.BDP(S18,"chg pct 5d")</f>
        <v>#NAME?</v>
      </c>
      <c r="U18" s="41" t="s">
        <v>70</v>
      </c>
      <c r="V18" s="46" t="e">
        <f ca="1">_xll.BDP(U18,"chg pct 5d")</f>
        <v>#NAME?</v>
      </c>
      <c r="W18" s="41"/>
      <c r="X18" s="41"/>
      <c r="Y18" s="41"/>
      <c r="Z18" s="42"/>
      <c r="AA18" s="40"/>
      <c r="AB18" s="40"/>
      <c r="AC18" s="41"/>
    </row>
    <row r="19" spans="1:29">
      <c r="A19" s="9" t="s">
        <v>25</v>
      </c>
      <c r="B19" s="46" t="e">
        <f ca="1">_xll.BDP(A19,"chg pct 5d")</f>
        <v>#NAME?</v>
      </c>
      <c r="C19" s="9" t="s">
        <v>25</v>
      </c>
      <c r="D19" s="46" t="e">
        <f ca="1">_xll.BDP(C19,"chg pct 5d")</f>
        <v>#NAME?</v>
      </c>
      <c r="E19" s="46" t="s">
        <v>25</v>
      </c>
      <c r="F19" s="46" t="e">
        <f ca="1">_xll.BDP(E19,"chg pct 5d")</f>
        <v>#NAME?</v>
      </c>
      <c r="G19" s="46" t="s">
        <v>573</v>
      </c>
      <c r="H19" s="46" t="e">
        <f ca="1">_xll.BDP(G19,"chg pct 5d")</f>
        <v>#NAME?</v>
      </c>
      <c r="I19" s="9" t="s">
        <v>25</v>
      </c>
      <c r="J19" s="46" t="e">
        <f ca="1">_xll.BDP(I19,"chg pct 5d")</f>
        <v>#NAME?</v>
      </c>
      <c r="K19" s="9" t="s">
        <v>573</v>
      </c>
      <c r="L19" s="46" t="e">
        <f ca="1">_xll.BDP(K19,"chg pct 5d")</f>
        <v>#NAME?</v>
      </c>
      <c r="M19" s="9" t="s">
        <v>573</v>
      </c>
      <c r="N19" s="46" t="e">
        <f ca="1">_xll.BDP(M19,"chg pct 5d")</f>
        <v>#NAME?</v>
      </c>
      <c r="O19" s="46" t="s">
        <v>573</v>
      </c>
      <c r="P19" s="46" t="e">
        <f ca="1">_xll.BDP(O19,"chg pct 5d")</f>
        <v>#NAME?</v>
      </c>
      <c r="Q19" s="9" t="s">
        <v>573</v>
      </c>
      <c r="R19" s="46" t="e">
        <f ca="1">_xll.BDP(Q19,"chg pct 5d")</f>
        <v>#NAME?</v>
      </c>
      <c r="S19" s="9" t="s">
        <v>573</v>
      </c>
      <c r="T19" s="46" t="e">
        <f ca="1">_xll.BDP(S19,"chg pct 5d")</f>
        <v>#NAME?</v>
      </c>
      <c r="U19" s="9" t="s">
        <v>53</v>
      </c>
      <c r="V19" s="46" t="e">
        <f ca="1">_xll.BDP(U19,"chg pct 5d")</f>
        <v>#NAME?</v>
      </c>
      <c r="W19" s="9"/>
      <c r="X19" s="9"/>
      <c r="Y19" s="9"/>
      <c r="Z19" s="2"/>
      <c r="AA19" s="40"/>
      <c r="AB19" s="40"/>
      <c r="AC19" s="9"/>
    </row>
    <row r="20" spans="1:29">
      <c r="A20" s="9" t="s">
        <v>488</v>
      </c>
      <c r="B20" s="46" t="e">
        <f ca="1">_xll.BDP(A20,"chg pct 5d")</f>
        <v>#NAME?</v>
      </c>
      <c r="C20" s="9" t="s">
        <v>33</v>
      </c>
      <c r="D20" s="46" t="e">
        <f ca="1">_xll.BDP(C20,"chg pct 5d")</f>
        <v>#NAME?</v>
      </c>
      <c r="E20" s="46" t="s">
        <v>33</v>
      </c>
      <c r="F20" s="46" t="e">
        <f ca="1">_xll.BDP(E20,"chg pct 5d")</f>
        <v>#NAME?</v>
      </c>
      <c r="G20" s="46" t="s">
        <v>565</v>
      </c>
      <c r="H20" s="46" t="e">
        <f ca="1">_xll.BDP(G20,"chg pct 5d")</f>
        <v>#NAME?</v>
      </c>
      <c r="I20" s="4" t="s">
        <v>484</v>
      </c>
      <c r="J20" s="46" t="e">
        <f ca="1">_xll.BDP(I20,"chg pct 5d")</f>
        <v>#NAME?</v>
      </c>
      <c r="K20" s="4" t="s">
        <v>25</v>
      </c>
      <c r="L20" s="46" t="e">
        <f ca="1">_xll.BDP(K20,"chg pct 5d")</f>
        <v>#NAME?</v>
      </c>
      <c r="M20" s="6" t="s">
        <v>471</v>
      </c>
      <c r="N20" s="46" t="e">
        <f ca="1">_xll.BDP(M20,"chg pct 5d")</f>
        <v>#NAME?</v>
      </c>
      <c r="O20" s="46" t="s">
        <v>471</v>
      </c>
      <c r="P20" s="46" t="e">
        <f ca="1">_xll.BDP(O20,"chg pct 5d")</f>
        <v>#NAME?</v>
      </c>
      <c r="Q20" s="9" t="s">
        <v>487</v>
      </c>
      <c r="R20" s="46" t="e">
        <f ca="1">_xll.BDP(Q20,"chg pct 5d")</f>
        <v>#NAME?</v>
      </c>
      <c r="S20" s="9" t="s">
        <v>35</v>
      </c>
      <c r="T20" s="46" t="e">
        <f ca="1">_xll.BDP(S20,"chg pct 5d")</f>
        <v>#NAME?</v>
      </c>
      <c r="U20" s="9" t="s">
        <v>516</v>
      </c>
      <c r="V20" s="46" t="e">
        <f ca="1">_xll.BDP(U20,"chg pct 5d")</f>
        <v>#NAME?</v>
      </c>
      <c r="W20" s="6"/>
      <c r="X20" s="6"/>
      <c r="Y20" s="6"/>
      <c r="Z20" s="3"/>
      <c r="AA20" s="40"/>
      <c r="AB20" s="40"/>
      <c r="AC20" s="6"/>
    </row>
    <row r="21" spans="1:29">
      <c r="A21" s="4" t="s">
        <v>616</v>
      </c>
      <c r="B21" s="46" t="e">
        <f ca="1">_xll.BDP(A21,"chg pct 5d")</f>
        <v>#NAME?</v>
      </c>
      <c r="C21" s="4" t="s">
        <v>484</v>
      </c>
      <c r="D21" s="46" t="e">
        <f ca="1">_xll.BDP(C21,"chg pct 5d")</f>
        <v>#NAME?</v>
      </c>
      <c r="E21" s="46" t="s">
        <v>484</v>
      </c>
      <c r="F21" s="46" t="e">
        <f ca="1">_xll.BDP(E21,"chg pct 5d")</f>
        <v>#NAME?</v>
      </c>
      <c r="G21" s="46" t="s">
        <v>566</v>
      </c>
      <c r="H21" s="46" t="e">
        <f ca="1">_xll.BDP(G21,"chg pct 5d")</f>
        <v>#NAME?</v>
      </c>
      <c r="I21" s="5" t="s">
        <v>488</v>
      </c>
      <c r="J21" s="46" t="e">
        <f ca="1">_xll.BDP(I21,"chg pct 5d")</f>
        <v>#NAME?</v>
      </c>
      <c r="K21" s="6" t="s">
        <v>615</v>
      </c>
      <c r="L21" s="46" t="e">
        <f ca="1">_xll.BDP(K21,"chg pct 5d")</f>
        <v>#NAME?</v>
      </c>
      <c r="M21" s="8" t="s">
        <v>584</v>
      </c>
      <c r="N21" s="46" t="e">
        <f ca="1">_xll.BDP(M21,"chg pct 5d")</f>
        <v>#NAME?</v>
      </c>
      <c r="O21" s="46" t="s">
        <v>584</v>
      </c>
      <c r="P21" s="46" t="e">
        <f ca="1">_xll.BDP(O21,"chg pct 5d")</f>
        <v>#NAME?</v>
      </c>
      <c r="Q21" s="9" t="s">
        <v>75</v>
      </c>
      <c r="R21" s="46" t="e">
        <f ca="1">_xll.BDP(Q21,"chg pct 5d")</f>
        <v>#NAME?</v>
      </c>
      <c r="S21" s="4" t="s">
        <v>327</v>
      </c>
      <c r="T21" s="46" t="e">
        <f ca="1">_xll.BDP(S21,"chg pct 5d")</f>
        <v>#NAME?</v>
      </c>
      <c r="U21" s="4" t="s">
        <v>58</v>
      </c>
      <c r="V21" s="46" t="e">
        <f ca="1">_xll.BDP(U21,"chg pct 5d")</f>
        <v>#NAME?</v>
      </c>
      <c r="W21" s="4"/>
      <c r="X21" s="4"/>
      <c r="Y21" s="5"/>
      <c r="Z21" s="7"/>
      <c r="AA21" s="40"/>
      <c r="AB21" s="40"/>
      <c r="AC21" s="40"/>
    </row>
    <row r="22" spans="1:29">
      <c r="A22" s="5" t="s">
        <v>78</v>
      </c>
      <c r="B22" s="46" t="e">
        <f ca="1">_xll.BDP(A22,"chg pct 5d")</f>
        <v>#NAME?</v>
      </c>
      <c r="C22" s="5" t="s">
        <v>38</v>
      </c>
      <c r="D22" s="46" t="e">
        <f ca="1">_xll.BDP(C22,"chg pct 5d")</f>
        <v>#NAME?</v>
      </c>
      <c r="E22" s="46" t="s">
        <v>477</v>
      </c>
      <c r="F22" s="46" t="e">
        <f ca="1">_xll.BDP(E22,"chg pct 5d")</f>
        <v>#NAME?</v>
      </c>
      <c r="G22" s="46" t="s">
        <v>159</v>
      </c>
      <c r="H22" s="46" t="e">
        <f ca="1">_xll.BDP(G22,"chg pct 5d")</f>
        <v>#NAME?</v>
      </c>
      <c r="I22" s="8" t="s">
        <v>83</v>
      </c>
      <c r="J22" s="46" t="e">
        <f ca="1">_xll.BDP(I22,"chg pct 5d")</f>
        <v>#NAME?</v>
      </c>
      <c r="K22" s="9" t="s">
        <v>484</v>
      </c>
      <c r="L22" s="46" t="e">
        <f ca="1">_xll.BDP(K22,"chg pct 5d")</f>
        <v>#NAME?</v>
      </c>
      <c r="M22" s="8" t="s">
        <v>472</v>
      </c>
      <c r="N22" s="46" t="e">
        <f ca="1">_xll.BDP(M22,"chg pct 5d")</f>
        <v>#NAME?</v>
      </c>
      <c r="O22" s="46" t="s">
        <v>472</v>
      </c>
      <c r="P22" s="46" t="e">
        <f ca="1">_xll.BDP(O22,"chg pct 5d")</f>
        <v>#NAME?</v>
      </c>
      <c r="Q22" s="9" t="s">
        <v>29</v>
      </c>
      <c r="R22" s="46" t="e">
        <f ca="1">_xll.BDP(Q22,"chg pct 5d")</f>
        <v>#NAME?</v>
      </c>
      <c r="S22" s="5" t="s">
        <v>497</v>
      </c>
      <c r="T22" s="46" t="e">
        <f ca="1">_xll.BDP(S22,"chg pct 5d")</f>
        <v>#NAME?</v>
      </c>
      <c r="U22" s="5" t="s">
        <v>517</v>
      </c>
      <c r="V22" s="46" t="e">
        <f ca="1">_xll.BDP(U22,"chg pct 5d")</f>
        <v>#NAME?</v>
      </c>
      <c r="W22" s="5"/>
      <c r="X22" s="5"/>
      <c r="Y22" s="5"/>
      <c r="Z22" s="7"/>
      <c r="AA22" s="40"/>
      <c r="AB22" s="40"/>
      <c r="AC22" s="40"/>
    </row>
    <row r="23" spans="1:29">
      <c r="A23" s="8" t="s">
        <v>51</v>
      </c>
      <c r="B23" s="46" t="e">
        <f ca="1">_xll.BDP(A23,"chg pct 5d")</f>
        <v>#NAME?</v>
      </c>
      <c r="C23" s="8" t="s">
        <v>43</v>
      </c>
      <c r="D23" s="46" t="e">
        <f ca="1">_xll.BDP(C23,"chg pct 5d")</f>
        <v>#NAME?</v>
      </c>
      <c r="E23" s="46" t="s">
        <v>38</v>
      </c>
      <c r="F23" s="46" t="e">
        <f ca="1">_xll.BDP(E23,"chg pct 5d")</f>
        <v>#NAME?</v>
      </c>
      <c r="G23" s="46" t="s">
        <v>180</v>
      </c>
      <c r="H23" s="46" t="e">
        <f ca="1">_xll.BDP(G23,"chg pct 5d")</f>
        <v>#NAME?</v>
      </c>
      <c r="I23" s="8" t="s">
        <v>548</v>
      </c>
      <c r="J23" s="46" t="e">
        <f ca="1">_xll.BDP(I23,"chg pct 5d")</f>
        <v>#NAME?</v>
      </c>
      <c r="K23" s="4" t="s">
        <v>616</v>
      </c>
      <c r="L23" s="46" t="e">
        <f ca="1">_xll.BDP(K23,"chg pct 5d")</f>
        <v>#NAME?</v>
      </c>
      <c r="M23" s="4" t="s">
        <v>480</v>
      </c>
      <c r="N23" s="46" t="e">
        <f ca="1">_xll.BDP(M23,"chg pct 5d")</f>
        <v>#NAME?</v>
      </c>
      <c r="O23" s="46" t="s">
        <v>480</v>
      </c>
      <c r="P23" s="46" t="e">
        <f ca="1">_xll.BDP(O23,"chg pct 5d")</f>
        <v>#NAME?</v>
      </c>
      <c r="Q23" s="9" t="s">
        <v>80</v>
      </c>
      <c r="R23" s="46" t="e">
        <f ca="1">_xll.BDP(Q23,"chg pct 5d")</f>
        <v>#NAME?</v>
      </c>
      <c r="S23" s="8" t="s">
        <v>71</v>
      </c>
      <c r="T23" s="46" t="e">
        <f ca="1">_xll.BDP(S23,"chg pct 5d")</f>
        <v>#NAME?</v>
      </c>
      <c r="U23" s="8" t="s">
        <v>518</v>
      </c>
      <c r="V23" s="46" t="e">
        <f ca="1">_xll.BDP(U23,"chg pct 5d")</f>
        <v>#NAME?</v>
      </c>
      <c r="W23" s="8"/>
      <c r="X23" s="8"/>
      <c r="Y23" s="5"/>
      <c r="Z23" s="7"/>
      <c r="AA23" s="40"/>
      <c r="AB23" s="40"/>
      <c r="AC23" s="40"/>
    </row>
    <row r="24" spans="1:29">
      <c r="A24" s="8" t="s">
        <v>63</v>
      </c>
      <c r="B24" s="46" t="e">
        <f ca="1">_xll.BDP(A24,"chg pct 5d")</f>
        <v>#NAME?</v>
      </c>
      <c r="C24" s="8" t="s">
        <v>331</v>
      </c>
      <c r="D24" s="46" t="e">
        <f ca="1">_xll.BDP(C24,"chg pct 5d")</f>
        <v>#NAME?</v>
      </c>
      <c r="E24" s="46" t="s">
        <v>43</v>
      </c>
      <c r="F24" s="46" t="e">
        <f ca="1">_xll.BDP(E24,"chg pct 5d")</f>
        <v>#NAME?</v>
      </c>
      <c r="G24" s="46" t="s">
        <v>567</v>
      </c>
      <c r="H24" s="46" t="e">
        <f ca="1">_xll.BDP(G24,"chg pct 5d")</f>
        <v>#NAME?</v>
      </c>
      <c r="I24" s="8" t="s">
        <v>595</v>
      </c>
      <c r="J24" s="46" t="e">
        <f ca="1">_xll.BDP(I24,"chg pct 5d")</f>
        <v>#NAME?</v>
      </c>
      <c r="K24" s="5" t="s">
        <v>564</v>
      </c>
      <c r="L24" s="46" t="e">
        <f ca="1">_xll.BDP(K24,"chg pct 5d")</f>
        <v>#NAME?</v>
      </c>
      <c r="M24" s="6" t="s">
        <v>481</v>
      </c>
      <c r="N24" s="46" t="e">
        <f ca="1">_xll.BDP(M24,"chg pct 5d")</f>
        <v>#NAME?</v>
      </c>
      <c r="O24" s="46" t="s">
        <v>481</v>
      </c>
      <c r="P24" s="46" t="e">
        <f ca="1">_xll.BDP(O24,"chg pct 5d")</f>
        <v>#NAME?</v>
      </c>
      <c r="Q24" s="4" t="s">
        <v>531</v>
      </c>
      <c r="R24" s="46" t="e">
        <f ca="1">_xll.BDP(Q24,"chg pct 5d")</f>
        <v>#NAME?</v>
      </c>
      <c r="S24" s="8" t="s">
        <v>490</v>
      </c>
      <c r="T24" s="46" t="e">
        <f ca="1">_xll.BDP(S24,"chg pct 5d")</f>
        <v>#NAME?</v>
      </c>
      <c r="U24" s="4" t="s">
        <v>519</v>
      </c>
      <c r="V24" s="46" t="e">
        <f ca="1">_xll.BDP(U24,"chg pct 5d")</f>
        <v>#NAME?</v>
      </c>
      <c r="W24" s="4"/>
      <c r="X24" s="4"/>
      <c r="Y24" s="5"/>
      <c r="Z24" s="7"/>
      <c r="AA24" s="40"/>
      <c r="AB24" s="40"/>
      <c r="AC24" s="40"/>
    </row>
    <row r="25" spans="1:29">
      <c r="A25" s="9" t="s">
        <v>39</v>
      </c>
      <c r="B25" s="46" t="e">
        <f ca="1">_xll.BDP(A25,"chg pct 5d")</f>
        <v>#NAME?</v>
      </c>
      <c r="C25" s="9" t="s">
        <v>479</v>
      </c>
      <c r="D25" s="46" t="e">
        <f ca="1">_xll.BDP(C25,"chg pct 5d")</f>
        <v>#NAME?</v>
      </c>
      <c r="E25" s="46" t="s">
        <v>50</v>
      </c>
      <c r="F25" s="46" t="e">
        <f ca="1">_xll.BDP(E25,"chg pct 5d")</f>
        <v>#NAME?</v>
      </c>
      <c r="G25" s="46" t="s">
        <v>569</v>
      </c>
      <c r="H25" s="46" t="e">
        <f ca="1">_xll.BDP(G25,"chg pct 5d")</f>
        <v>#NAME?</v>
      </c>
      <c r="I25" s="9" t="s">
        <v>593</v>
      </c>
      <c r="J25" s="46" t="e">
        <f ca="1">_xll.BDP(I25,"chg pct 5d")</f>
        <v>#NAME?</v>
      </c>
      <c r="K25" s="8" t="s">
        <v>30</v>
      </c>
      <c r="L25" s="46" t="e">
        <f ca="1">_xll.BDP(K25,"chg pct 5d")</f>
        <v>#NAME?</v>
      </c>
      <c r="M25" s="9" t="s">
        <v>27</v>
      </c>
      <c r="N25" s="46" t="e">
        <f ca="1">_xll.BDP(M25,"chg pct 5d")</f>
        <v>#NAME?</v>
      </c>
      <c r="O25" s="46" t="s">
        <v>27</v>
      </c>
      <c r="P25" s="46" t="e">
        <f ca="1">_xll.BDP(O25,"chg pct 5d")</f>
        <v>#NAME?</v>
      </c>
      <c r="Q25" s="8" t="s">
        <v>532</v>
      </c>
      <c r="R25" s="46" t="e">
        <f ca="1">_xll.BDP(Q25,"chg pct 5d")</f>
        <v>#NAME?</v>
      </c>
      <c r="S25" s="8" t="s">
        <v>498</v>
      </c>
      <c r="T25" s="46" t="e">
        <f ca="1">_xll.BDP(S25,"chg pct 5d")</f>
        <v>#NAME?</v>
      </c>
      <c r="U25" s="4" t="s">
        <v>520</v>
      </c>
      <c r="V25" s="46" t="e">
        <f ca="1">_xll.BDP(U25,"chg pct 5d")</f>
        <v>#NAME?</v>
      </c>
      <c r="W25" s="9"/>
      <c r="X25" s="9"/>
      <c r="Y25" s="5"/>
      <c r="Z25" s="7"/>
      <c r="AA25" s="40"/>
      <c r="AB25" s="40"/>
      <c r="AC25" s="40"/>
    </row>
    <row r="26" spans="1:29">
      <c r="A26" s="9" t="s">
        <v>67</v>
      </c>
      <c r="B26" s="46" t="e">
        <f ca="1">_xll.BDP(A26,"chg pct 5d")</f>
        <v>#NAME?</v>
      </c>
      <c r="C26" s="9" t="s">
        <v>477</v>
      </c>
      <c r="D26" s="46" t="e">
        <f ca="1">_xll.BDP(C26,"chg pct 5d")</f>
        <v>#NAME?</v>
      </c>
      <c r="E26" s="46" t="s">
        <v>331</v>
      </c>
      <c r="F26" s="46" t="e">
        <f ca="1">_xll.BDP(E26,"chg pct 5d")</f>
        <v>#NAME?</v>
      </c>
      <c r="G26" s="46" t="s">
        <v>570</v>
      </c>
      <c r="H26" s="46" t="e">
        <f ca="1">_xll.BDP(G26,"chg pct 5d")</f>
        <v>#NAME?</v>
      </c>
      <c r="I26" s="9" t="s">
        <v>579</v>
      </c>
      <c r="J26" s="46" t="e">
        <f ca="1">_xll.BDP(I26,"chg pct 5d")</f>
        <v>#NAME?</v>
      </c>
      <c r="K26" s="8" t="s">
        <v>583</v>
      </c>
      <c r="L26" s="46" t="e">
        <f ca="1">_xll.BDP(K26,"chg pct 5d")</f>
        <v>#NAME?</v>
      </c>
      <c r="M26" s="9" t="s">
        <v>473</v>
      </c>
      <c r="N26" s="46" t="e">
        <f ca="1">_xll.BDP(M26,"chg pct 5d")</f>
        <v>#NAME?</v>
      </c>
      <c r="O26" s="46" t="s">
        <v>473</v>
      </c>
      <c r="P26" s="46" t="e">
        <f ca="1">_xll.BDP(O26,"chg pct 5d")</f>
        <v>#NAME?</v>
      </c>
      <c r="Q26" s="4" t="s">
        <v>533</v>
      </c>
      <c r="R26" s="46" t="e">
        <f ca="1">_xll.BDP(Q26,"chg pct 5d")</f>
        <v>#NAME?</v>
      </c>
      <c r="S26" s="4" t="s">
        <v>328</v>
      </c>
      <c r="T26" s="46" t="e">
        <f ca="1">_xll.BDP(S26,"chg pct 5d")</f>
        <v>#NAME?</v>
      </c>
      <c r="U26" s="9" t="s">
        <v>521</v>
      </c>
      <c r="V26" s="46" t="e">
        <f ca="1">_xll.BDP(U26,"chg pct 5d")</f>
        <v>#NAME?</v>
      </c>
      <c r="W26" s="9"/>
      <c r="X26" s="9"/>
      <c r="Y26" s="5"/>
      <c r="Z26" s="7"/>
      <c r="AA26" s="40"/>
      <c r="AB26" s="40"/>
      <c r="AC26" s="40"/>
    </row>
    <row r="27" spans="1:29">
      <c r="A27" s="9" t="s">
        <v>482</v>
      </c>
      <c r="B27" s="46" t="e">
        <f ca="1">_xll.BDP(A27,"chg pct 5d")</f>
        <v>#NAME?</v>
      </c>
      <c r="C27" s="9"/>
      <c r="D27" s="46"/>
      <c r="E27" s="46" t="s">
        <v>332</v>
      </c>
      <c r="F27" s="46" t="e">
        <f ca="1">_xll.BDP(E27,"chg pct 5d")</f>
        <v>#NAME?</v>
      </c>
      <c r="G27" s="46" t="s">
        <v>43</v>
      </c>
      <c r="H27" s="46" t="e">
        <f ca="1">_xll.BDP(G27,"chg pct 5d")</f>
        <v>#NAME?</v>
      </c>
      <c r="I27" s="9" t="s">
        <v>56</v>
      </c>
      <c r="J27" s="46" t="e">
        <f ca="1">_xll.BDP(I27,"chg pct 5d")</f>
        <v>#NAME?</v>
      </c>
      <c r="K27" s="4" t="s">
        <v>69</v>
      </c>
      <c r="L27" s="46" t="e">
        <f ca="1">_xll.BDP(K27,"chg pct 5d")</f>
        <v>#NAME?</v>
      </c>
      <c r="M27" s="9" t="s">
        <v>474</v>
      </c>
      <c r="N27" s="46" t="e">
        <f ca="1">_xll.BDP(M27,"chg pct 5d")</f>
        <v>#NAME?</v>
      </c>
      <c r="O27" s="46" t="s">
        <v>474</v>
      </c>
      <c r="P27" s="46" t="e">
        <f ca="1">_xll.BDP(O27,"chg pct 5d")</f>
        <v>#NAME?</v>
      </c>
      <c r="Q27" s="9" t="s">
        <v>534</v>
      </c>
      <c r="R27" s="46" t="e">
        <f ca="1">_xll.BDP(Q27,"chg pct 5d")</f>
        <v>#NAME?</v>
      </c>
      <c r="S27" s="9" t="s">
        <v>329</v>
      </c>
      <c r="T27" s="46" t="e">
        <f ca="1">_xll.BDP(S27,"chg pct 5d")</f>
        <v>#NAME?</v>
      </c>
      <c r="U27" s="9" t="s">
        <v>515</v>
      </c>
      <c r="V27" s="46" t="e">
        <f ca="1">_xll.BDP(U27,"chg pct 5d")</f>
        <v>#NAME?</v>
      </c>
      <c r="W27" s="9"/>
      <c r="X27" s="9"/>
      <c r="Y27" s="5"/>
      <c r="Z27" s="7"/>
      <c r="AA27" s="40"/>
      <c r="AB27" s="40"/>
      <c r="AC27" s="40"/>
    </row>
    <row r="28" spans="1:29">
      <c r="A28" s="9" t="s">
        <v>483</v>
      </c>
      <c r="B28" s="46" t="e">
        <f ca="1">_xll.BDP(A28,"chg pct 5d")</f>
        <v>#NAME?</v>
      </c>
      <c r="C28" s="9"/>
      <c r="D28" s="8"/>
      <c r="E28" s="8" t="s">
        <v>470</v>
      </c>
      <c r="F28" s="46" t="e">
        <f ca="1">_xll.BDP(E28,"chg pct 5d")</f>
        <v>#NAME?</v>
      </c>
      <c r="G28" s="46"/>
      <c r="H28" s="46"/>
      <c r="I28" s="9" t="s">
        <v>30</v>
      </c>
      <c r="J28" s="46" t="e">
        <f ca="1">_xll.BDP(I28,"chg pct 5d")</f>
        <v>#NAME?</v>
      </c>
      <c r="K28" s="9" t="s">
        <v>40</v>
      </c>
      <c r="L28" s="46" t="e">
        <f ca="1">_xll.BDP(K28,"chg pct 5d")</f>
        <v>#NAME?</v>
      </c>
      <c r="M28" s="6" t="s">
        <v>475</v>
      </c>
      <c r="N28" s="46" t="e">
        <f ca="1">_xll.BDP(M28,"chg pct 5d")</f>
        <v>#NAME?</v>
      </c>
      <c r="O28" s="46" t="s">
        <v>475</v>
      </c>
      <c r="P28" s="46" t="e">
        <f ca="1">_xll.BDP(O28,"chg pct 5d")</f>
        <v>#NAME?</v>
      </c>
      <c r="Q28" s="9" t="s">
        <v>535</v>
      </c>
      <c r="R28" s="46" t="e">
        <f ca="1">_xll.BDP(Q28,"chg pct 5d")</f>
        <v>#NAME?</v>
      </c>
      <c r="S28" s="9" t="s">
        <v>48</v>
      </c>
      <c r="T28" s="46" t="e">
        <f ca="1">_xll.BDP(S28,"chg pct 5d")</f>
        <v>#NAME?</v>
      </c>
      <c r="U28" s="43" t="s">
        <v>524</v>
      </c>
      <c r="V28" s="46" t="e">
        <f ca="1">_xll.BDP(U28,"chg pct 5d")</f>
        <v>#NAME?</v>
      </c>
      <c r="W28" s="9"/>
      <c r="X28" s="9"/>
      <c r="Y28" s="5"/>
      <c r="Z28" s="7"/>
      <c r="AA28" s="40"/>
      <c r="AB28" s="40"/>
      <c r="AC28" s="40"/>
    </row>
    <row r="29" spans="1:29">
      <c r="A29" s="9" t="s">
        <v>72</v>
      </c>
      <c r="B29" s="46" t="e">
        <f ca="1">_xll.BDP(A29,"chg pct 5d")</f>
        <v>#NAME?</v>
      </c>
      <c r="C29" s="9"/>
      <c r="D29" s="9"/>
      <c r="E29" s="9" t="s">
        <v>334</v>
      </c>
      <c r="F29" s="46" t="e">
        <f ca="1">_xll.BDP(E29,"chg pct 5d")</f>
        <v>#NAME?</v>
      </c>
      <c r="G29" s="46"/>
      <c r="H29" s="46"/>
      <c r="I29" s="9" t="s">
        <v>513</v>
      </c>
      <c r="J29" s="46" t="e">
        <f ca="1">_xll.BDP(I29,"chg pct 5d")</f>
        <v>#NAME?</v>
      </c>
      <c r="K29" s="9" t="s">
        <v>52</v>
      </c>
      <c r="L29" s="46" t="e">
        <f ca="1">_xll.BDP(K29,"chg pct 5d")</f>
        <v>#NAME?</v>
      </c>
      <c r="M29" s="9" t="s">
        <v>470</v>
      </c>
      <c r="N29" s="46" t="e">
        <f ca="1">_xll.BDP(M29,"chg pct 5d")</f>
        <v>#NAME?</v>
      </c>
      <c r="O29" s="46" t="s">
        <v>476</v>
      </c>
      <c r="P29" s="46" t="e">
        <f ca="1">_xll.BDP(O29,"chg pct 5d")</f>
        <v>#NAME?</v>
      </c>
      <c r="Q29" s="44" t="s">
        <v>536</v>
      </c>
      <c r="R29" s="46" t="e">
        <f ca="1">_xll.BDP(Q29,"chg pct 5d")</f>
        <v>#NAME?</v>
      </c>
      <c r="S29" s="9" t="s">
        <v>491</v>
      </c>
      <c r="T29" s="46" t="e">
        <f ca="1">_xll.BDP(S29,"chg pct 5d")</f>
        <v>#NAME?</v>
      </c>
      <c r="U29" s="6" t="s">
        <v>525</v>
      </c>
      <c r="V29" s="46" t="e">
        <f ca="1">_xll.BDP(U29,"chg pct 5d")</f>
        <v>#NAME?</v>
      </c>
      <c r="W29" s="9"/>
      <c r="X29" s="9"/>
      <c r="Y29" s="9"/>
      <c r="Z29" s="40"/>
      <c r="AA29" s="40"/>
      <c r="AB29" s="40"/>
      <c r="AC29" s="40"/>
    </row>
    <row r="30" spans="1:29">
      <c r="A30" s="9" t="s">
        <v>618</v>
      </c>
      <c r="B30" s="46" t="e">
        <f ca="1">_xll.BDP(A30,"chg pct 5d")</f>
        <v>#NAME?</v>
      </c>
      <c r="C30" s="9"/>
      <c r="D30" s="9"/>
      <c r="E30" s="9" t="s">
        <v>478</v>
      </c>
      <c r="F30" s="46" t="e">
        <f ca="1">_xll.BDP(E30,"chg pct 5d")</f>
        <v>#NAME?</v>
      </c>
      <c r="G30" s="46"/>
      <c r="H30" s="46"/>
      <c r="I30" s="9" t="s">
        <v>514</v>
      </c>
      <c r="J30" s="46" t="e">
        <f ca="1">_xll.BDP(I30,"chg pct 5d")</f>
        <v>#NAME?</v>
      </c>
      <c r="K30" s="9" t="s">
        <v>57</v>
      </c>
      <c r="L30" s="46" t="e">
        <f ca="1">_xll.BDP(K30,"chg pct 5d")</f>
        <v>#NAME?</v>
      </c>
      <c r="M30" s="44" t="s">
        <v>334</v>
      </c>
      <c r="N30" s="46" t="e">
        <f ca="1">_xll.BDP(M30,"chg pct 5d")</f>
        <v>#NAME?</v>
      </c>
      <c r="O30" s="46" t="s">
        <v>470</v>
      </c>
      <c r="P30" s="46" t="e">
        <f ca="1">_xll.BDP(O30,"chg pct 5d")</f>
        <v>#NAME?</v>
      </c>
      <c r="Q30" s="44" t="s">
        <v>537</v>
      </c>
      <c r="R30" s="46" t="e">
        <f ca="1">_xll.BDP(Q30,"chg pct 5d")</f>
        <v>#NAME?</v>
      </c>
      <c r="S30" s="9" t="s">
        <v>26</v>
      </c>
      <c r="T30" s="46" t="e">
        <f ca="1">_xll.BDP(S30,"chg pct 5d")</f>
        <v>#NAME?</v>
      </c>
      <c r="U30" s="43" t="s">
        <v>526</v>
      </c>
      <c r="V30" s="46" t="e">
        <f ca="1">_xll.BDP(U30,"chg pct 5d")</f>
        <v>#NAME?</v>
      </c>
      <c r="W30" s="9"/>
      <c r="X30" s="9"/>
      <c r="Y30" s="9"/>
      <c r="Z30" s="40"/>
      <c r="AA30" s="40"/>
      <c r="AB30" s="40"/>
      <c r="AC30" s="40"/>
    </row>
    <row r="31" spans="1:29">
      <c r="A31" s="9" t="s">
        <v>619</v>
      </c>
      <c r="B31" s="46" t="e">
        <f ca="1">_xll.BDP(A31,"chg pct 5d")</f>
        <v>#NAME?</v>
      </c>
      <c r="C31" s="9"/>
      <c r="D31" s="9"/>
      <c r="E31" s="9" t="s">
        <v>333</v>
      </c>
      <c r="F31" s="46" t="e">
        <f ca="1">_xll.BDP(E31,"chg pct 5d")</f>
        <v>#NAME?</v>
      </c>
      <c r="G31" s="46"/>
      <c r="H31" s="46"/>
      <c r="I31" s="9" t="s">
        <v>482</v>
      </c>
      <c r="J31" s="46" t="e">
        <f ca="1">_xll.BDP(I31,"chg pct 5d")</f>
        <v>#NAME?</v>
      </c>
      <c r="K31" s="9" t="s">
        <v>61</v>
      </c>
      <c r="L31" s="46" t="e">
        <f ca="1">_xll.BDP(K31,"chg pct 5d")</f>
        <v>#NAME?</v>
      </c>
      <c r="M31" s="44" t="s">
        <v>478</v>
      </c>
      <c r="N31" s="46" t="e">
        <f ca="1">_xll.BDP(M31,"chg pct 5d")</f>
        <v>#NAME?</v>
      </c>
      <c r="O31" s="46" t="s">
        <v>334</v>
      </c>
      <c r="P31" s="46" t="e">
        <f ca="1">_xll.BDP(O31,"chg pct 5d")</f>
        <v>#NAME?</v>
      </c>
      <c r="Q31" s="44" t="s">
        <v>530</v>
      </c>
      <c r="R31" s="46" t="e">
        <f ca="1">_xll.BDP(Q31,"chg pct 5d")</f>
        <v>#NAME?</v>
      </c>
      <c r="S31" s="9" t="s">
        <v>28</v>
      </c>
      <c r="T31" s="46" t="e">
        <f ca="1">_xll.BDP(S31,"chg pct 5d")</f>
        <v>#NAME?</v>
      </c>
      <c r="U31" s="5" t="s">
        <v>527</v>
      </c>
      <c r="V31" s="46" t="e">
        <f ca="1">_xll.BDP(U31,"chg pct 5d")</f>
        <v>#NAME?</v>
      </c>
      <c r="W31" s="6"/>
      <c r="X31" s="6"/>
      <c r="Y31" s="9"/>
      <c r="Z31" s="40"/>
      <c r="AA31" s="40"/>
      <c r="AB31" s="40"/>
      <c r="AC31" s="40"/>
    </row>
    <row r="32" spans="1:29">
      <c r="A32" s="9" t="s">
        <v>620</v>
      </c>
      <c r="B32" s="46" t="e">
        <f ca="1">_xll.BDP(A32,"chg pct 5d")</f>
        <v>#NAME?</v>
      </c>
      <c r="C32" s="9"/>
      <c r="D32" s="9"/>
      <c r="E32" s="9" t="s">
        <v>479</v>
      </c>
      <c r="F32" s="46" t="e">
        <f ca="1">_xll.BDP(E32,"chg pct 5d")</f>
        <v>#NAME?</v>
      </c>
      <c r="G32" s="46"/>
      <c r="H32" s="46"/>
      <c r="I32" s="9" t="s">
        <v>483</v>
      </c>
      <c r="J32" s="46" t="e">
        <f ca="1">_xll.BDP(I32,"chg pct 5d")</f>
        <v>#NAME?</v>
      </c>
      <c r="K32" s="9" t="s">
        <v>65</v>
      </c>
      <c r="L32" s="46" t="e">
        <f ca="1">_xll.BDP(K32,"chg pct 5d")</f>
        <v>#NAME?</v>
      </c>
      <c r="M32" s="6" t="s">
        <v>333</v>
      </c>
      <c r="N32" s="46" t="e">
        <f ca="1">_xll.BDP(M32,"chg pct 5d")</f>
        <v>#NAME?</v>
      </c>
      <c r="O32" s="46" t="s">
        <v>478</v>
      </c>
      <c r="P32" s="46" t="e">
        <f ca="1">_xll.BDP(O32,"chg pct 5d")</f>
        <v>#NAME?</v>
      </c>
      <c r="Q32" s="44" t="s">
        <v>538</v>
      </c>
      <c r="R32" s="46" t="e">
        <f ca="1">_xll.BDP(Q32,"chg pct 5d")</f>
        <v>#NAME?</v>
      </c>
      <c r="S32" s="9" t="s">
        <v>31</v>
      </c>
      <c r="T32" s="46" t="e">
        <f ca="1">_xll.BDP(S32,"chg pct 5d")</f>
        <v>#NAME?</v>
      </c>
      <c r="U32" s="5" t="s">
        <v>523</v>
      </c>
      <c r="V32" s="46" t="e">
        <f ca="1">_xll.BDP(U32,"chg pct 5d")</f>
        <v>#NAME?</v>
      </c>
      <c r="W32" s="9"/>
      <c r="X32" s="9"/>
      <c r="Y32" s="9"/>
      <c r="Z32" s="40"/>
      <c r="AA32" s="40"/>
      <c r="AB32" s="40"/>
      <c r="AC32" s="40"/>
    </row>
    <row r="33" spans="1:29">
      <c r="A33" s="9" t="s">
        <v>564</v>
      </c>
      <c r="B33" s="46" t="e">
        <f ca="1">_xll.BDP(A33,"chg pct 5d")</f>
        <v>#NAME?</v>
      </c>
      <c r="C33" s="9"/>
      <c r="D33" s="9"/>
      <c r="E33" s="9" t="s">
        <v>477</v>
      </c>
      <c r="F33" s="46" t="e">
        <f ca="1">_xll.BDP(E33,"chg pct 5d")</f>
        <v>#NAME?</v>
      </c>
      <c r="G33" s="46"/>
      <c r="H33" s="46"/>
      <c r="I33" s="9" t="s">
        <v>610</v>
      </c>
      <c r="J33" s="46" t="e">
        <f ca="1">_xll.BDP(I33,"chg pct 5d")</f>
        <v>#NAME?</v>
      </c>
      <c r="K33" s="6" t="s">
        <v>477</v>
      </c>
      <c r="L33" s="46" t="e">
        <f ca="1">_xll.BDP(K33,"chg pct 5d")</f>
        <v>#NAME?</v>
      </c>
      <c r="M33" s="9" t="s">
        <v>571</v>
      </c>
      <c r="N33" s="46" t="e">
        <f ca="1">_xll.BDP(M33,"chg pct 5d")</f>
        <v>#NAME?</v>
      </c>
      <c r="O33" s="46" t="s">
        <v>333</v>
      </c>
      <c r="P33" s="46" t="e">
        <f ca="1">_xll.BDP(O33,"chg pct 5d")</f>
        <v>#NAME?</v>
      </c>
      <c r="Q33" s="44" t="s">
        <v>539</v>
      </c>
      <c r="R33" s="46" t="e">
        <f ca="1">_xll.BDP(Q33,"chg pct 5d")</f>
        <v>#NAME?</v>
      </c>
      <c r="S33" s="9" t="s">
        <v>36</v>
      </c>
      <c r="T33" s="46" t="e">
        <f ca="1">_xll.BDP(S33,"chg pct 5d")</f>
        <v>#NAME?</v>
      </c>
      <c r="U33" s="5" t="s">
        <v>603</v>
      </c>
      <c r="V33" s="46" t="e">
        <f ca="1">_xll.BDP(U33,"chg pct 5d")</f>
        <v>#NAME?</v>
      </c>
      <c r="W33" s="9"/>
      <c r="X33" s="9"/>
      <c r="Y33" s="9"/>
      <c r="Z33" s="40"/>
      <c r="AA33" s="40"/>
      <c r="AB33" s="40"/>
      <c r="AC33" s="40"/>
    </row>
    <row r="34" spans="1:29">
      <c r="A34" s="9" t="s">
        <v>83</v>
      </c>
      <c r="B34" s="46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612</v>
      </c>
      <c r="J34" s="46" t="e">
        <f ca="1">_xll.BDP(I34,"chg pct 5d")</f>
        <v>#NAME?</v>
      </c>
      <c r="K34" s="9"/>
      <c r="L34" s="46"/>
      <c r="M34" s="9" t="s">
        <v>596</v>
      </c>
      <c r="N34" s="46" t="e">
        <f ca="1">_xll.BDP(M34,"chg pct 5d")</f>
        <v>#NAME?</v>
      </c>
      <c r="O34" s="46" t="s">
        <v>596</v>
      </c>
      <c r="P34" s="46" t="e">
        <f ca="1">_xll.BDP(O34,"chg pct 5d")</f>
        <v>#NAME?</v>
      </c>
      <c r="Q34" s="44" t="s">
        <v>540</v>
      </c>
      <c r="R34" s="46" t="e">
        <f ca="1">_xll.BDP(Q34,"chg pct 5d")</f>
        <v>#NAME?</v>
      </c>
      <c r="S34" s="9" t="s">
        <v>489</v>
      </c>
      <c r="T34" s="46" t="e">
        <f ca="1">_xll.BDP(S34,"chg pct 5d")</f>
        <v>#NAME?</v>
      </c>
      <c r="U34" s="5" t="s">
        <v>604</v>
      </c>
      <c r="V34" s="46" t="e">
        <f ca="1">_xll.BDP(U34,"chg pct 5d")</f>
        <v>#NAME?</v>
      </c>
      <c r="W34" s="9"/>
      <c r="X34" s="9"/>
      <c r="Y34" s="9"/>
      <c r="Z34" s="40"/>
      <c r="AA34" s="40"/>
      <c r="AB34" s="40"/>
      <c r="AC34" s="40"/>
    </row>
    <row r="35" spans="1:29">
      <c r="A35" s="9" t="s">
        <v>576</v>
      </c>
      <c r="B35" s="46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613</v>
      </c>
      <c r="J35" s="46" t="e">
        <f ca="1">_xll.BDP(I35,"chg pct 5d")</f>
        <v>#NAME?</v>
      </c>
      <c r="K35" s="6"/>
      <c r="L35" s="46"/>
      <c r="M35" s="4" t="s">
        <v>597</v>
      </c>
      <c r="N35" s="46" t="e">
        <f ca="1">_xll.BDP(M35,"chg pct 5d")</f>
        <v>#NAME?</v>
      </c>
      <c r="O35" s="46" t="s">
        <v>597</v>
      </c>
      <c r="P35" s="46" t="e">
        <f ca="1">_xll.BDP(O35,"chg pct 5d")</f>
        <v>#NAME?</v>
      </c>
      <c r="Q35" s="44" t="s">
        <v>541</v>
      </c>
      <c r="R35" s="46" t="e">
        <f ca="1">_xll.BDP(Q35,"chg pct 5d")</f>
        <v>#NAME?</v>
      </c>
      <c r="S35" s="9" t="s">
        <v>492</v>
      </c>
      <c r="T35" s="46" t="e">
        <f ca="1">_xll.BDP(S35,"chg pct 5d")</f>
        <v>#NAME?</v>
      </c>
      <c r="U35" s="5" t="s">
        <v>605</v>
      </c>
      <c r="V35" s="46" t="e">
        <f ca="1">_xll.BDP(U35,"chg pct 5d")</f>
        <v>#NAME?</v>
      </c>
      <c r="W35" s="9"/>
      <c r="X35" s="9"/>
      <c r="Y35" s="9"/>
      <c r="Z35" s="40"/>
      <c r="AA35" s="40"/>
      <c r="AB35" s="40"/>
      <c r="AC35" s="40"/>
    </row>
    <row r="36" spans="1:29">
      <c r="A36" s="9" t="s">
        <v>82</v>
      </c>
      <c r="B36" s="46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617</v>
      </c>
      <c r="J36" s="46" t="e">
        <f ca="1">_xll.BDP(I36,"chg pct 5d")</f>
        <v>#NAME?</v>
      </c>
      <c r="K36" s="9"/>
      <c r="L36" s="46"/>
      <c r="M36" s="5"/>
      <c r="N36" s="9"/>
      <c r="O36" s="9"/>
      <c r="P36" s="9"/>
      <c r="Q36" s="9" t="s">
        <v>542</v>
      </c>
      <c r="R36" s="46" t="e">
        <f ca="1">_xll.BDP(Q36,"chg pct 5d")</f>
        <v>#NAME?</v>
      </c>
      <c r="S36" s="9" t="s">
        <v>499</v>
      </c>
      <c r="T36" s="46" t="e">
        <f ca="1">_xll.BDP(S36,"chg pct 5d")</f>
        <v>#NAME?</v>
      </c>
      <c r="U36" s="5" t="s">
        <v>606</v>
      </c>
      <c r="V36" s="46" t="e">
        <f ca="1">_xll.BDP(U36,"chg pct 5d")</f>
        <v>#NAME?</v>
      </c>
      <c r="W36" s="9"/>
      <c r="X36" s="9"/>
      <c r="Y36" s="9"/>
      <c r="Z36" s="40"/>
      <c r="AA36" s="40"/>
      <c r="AB36" s="40"/>
      <c r="AC36" s="40"/>
    </row>
    <row r="37" spans="1:29">
      <c r="A37" s="9" t="s">
        <v>85</v>
      </c>
      <c r="B37" s="46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6"/>
      <c r="K37" s="9"/>
      <c r="L37" s="9"/>
      <c r="M37" s="9"/>
      <c r="N37" s="9"/>
      <c r="O37" s="9"/>
      <c r="P37" s="9"/>
      <c r="Q37" s="9" t="s">
        <v>32</v>
      </c>
      <c r="R37" s="46" t="e">
        <f ca="1">_xll.BDP(Q37,"chg pct 5d")</f>
        <v>#NAME?</v>
      </c>
      <c r="S37" s="9" t="s">
        <v>493</v>
      </c>
      <c r="T37" s="46" t="e">
        <f ca="1">_xll.BDP(S37,"chg pct 5d")</f>
        <v>#NAME?</v>
      </c>
      <c r="U37" s="5" t="s">
        <v>607</v>
      </c>
      <c r="V37" s="46" t="e">
        <f ca="1">_xll.BDP(U37,"chg pct 5d")</f>
        <v>#NAME?</v>
      </c>
      <c r="W37" s="9"/>
      <c r="X37" s="9"/>
      <c r="Y37" s="9"/>
      <c r="Z37" s="40"/>
      <c r="AA37" s="40"/>
      <c r="AB37" s="40"/>
      <c r="AC37" s="40"/>
    </row>
    <row r="38" spans="1:29">
      <c r="A38" s="9" t="s">
        <v>86</v>
      </c>
      <c r="B38" s="46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6"/>
      <c r="K38" s="9"/>
      <c r="L38" s="9"/>
      <c r="M38" s="9"/>
      <c r="N38" s="9"/>
      <c r="O38" s="9"/>
      <c r="P38" s="9"/>
      <c r="Q38" s="9" t="s">
        <v>37</v>
      </c>
      <c r="R38" s="46" t="e">
        <f ca="1">_xll.BDP(Q38,"chg pct 5d")</f>
        <v>#NAME?</v>
      </c>
      <c r="S38" s="9" t="s">
        <v>500</v>
      </c>
      <c r="T38" s="46" t="e">
        <f ca="1">_xll.BDP(S38,"chg pct 5d")</f>
        <v>#NAME?</v>
      </c>
      <c r="U38" s="5" t="s">
        <v>608</v>
      </c>
      <c r="V38" s="46" t="e">
        <f ca="1">_xll.BDP(U38,"chg pct 5d")</f>
        <v>#NAME?</v>
      </c>
      <c r="W38" s="9"/>
      <c r="X38" s="9"/>
      <c r="Y38" s="9"/>
      <c r="Z38" s="40"/>
      <c r="AA38" s="40"/>
      <c r="AB38" s="40"/>
      <c r="AC38" s="40"/>
    </row>
    <row r="39" spans="1:29">
      <c r="A39" s="9" t="s">
        <v>87</v>
      </c>
      <c r="B39" s="46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6"/>
      <c r="K39" s="9"/>
      <c r="L39" s="9"/>
      <c r="M39" s="9"/>
      <c r="N39" s="9"/>
      <c r="O39" s="9"/>
      <c r="P39" s="9"/>
      <c r="Q39" s="9" t="s">
        <v>42</v>
      </c>
      <c r="R39" s="46" t="e">
        <f ca="1">_xll.BDP(Q39,"chg pct 5d")</f>
        <v>#NAME?</v>
      </c>
      <c r="S39" s="9" t="s">
        <v>494</v>
      </c>
      <c r="T39" s="46" t="e">
        <f ca="1">_xll.BDP(S39,"chg pct 5d")</f>
        <v>#NAME?</v>
      </c>
      <c r="U39" s="5" t="s">
        <v>609</v>
      </c>
      <c r="V39" s="46" t="e">
        <f ca="1">_xll.BDP(U39,"chg pct 5d")</f>
        <v>#NAME?</v>
      </c>
      <c r="W39" s="9"/>
      <c r="X39" s="9"/>
      <c r="Y39" s="9"/>
      <c r="Z39" s="40"/>
      <c r="AA39" s="40"/>
      <c r="AB39" s="40"/>
      <c r="AC39" s="40"/>
    </row>
    <row r="40" spans="1:29">
      <c r="A40" s="9" t="s">
        <v>88</v>
      </c>
      <c r="B40" s="46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49</v>
      </c>
      <c r="R40" s="46" t="e">
        <f ca="1">_xll.BDP(Q40,"chg pct 5d")</f>
        <v>#NAME?</v>
      </c>
      <c r="S40" s="9" t="s">
        <v>501</v>
      </c>
      <c r="T40" s="46" t="e">
        <f ca="1">_xll.BDP(S40,"chg pct 5d")</f>
        <v>#NAME?</v>
      </c>
      <c r="U40" s="5" t="s">
        <v>610</v>
      </c>
      <c r="V40" s="46" t="e">
        <f ca="1">_xll.BDP(U40,"chg pct 5d")</f>
        <v>#NAME?</v>
      </c>
      <c r="W40" s="9"/>
      <c r="X40" s="9"/>
      <c r="Y40" s="9"/>
      <c r="Z40" s="40"/>
      <c r="AA40" s="40"/>
      <c r="AB40" s="40"/>
      <c r="AC40" s="40"/>
    </row>
    <row r="41" spans="1:29">
      <c r="A41" s="9" t="s">
        <v>84</v>
      </c>
      <c r="B41" s="46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54</v>
      </c>
      <c r="R41" s="46" t="e">
        <f ca="1">_xll.BDP(Q41,"chg pct 5d")</f>
        <v>#NAME?</v>
      </c>
      <c r="S41" s="9" t="s">
        <v>495</v>
      </c>
      <c r="T41" s="46" t="e">
        <f ca="1">_xll.BDP(S41,"chg pct 5d")</f>
        <v>#NAME?</v>
      </c>
      <c r="U41" s="9" t="s">
        <v>611</v>
      </c>
      <c r="V41" s="46" t="e">
        <f ca="1">_xll.BDP(U41,"chg pct 5d")</f>
        <v>#NAME?</v>
      </c>
      <c r="W41" s="9"/>
      <c r="X41" s="9"/>
      <c r="Y41" s="9"/>
      <c r="Z41" s="40"/>
      <c r="AA41" s="40"/>
      <c r="AB41" s="40"/>
      <c r="AC41" s="40"/>
    </row>
    <row r="42" spans="1:29">
      <c r="A42" s="9" t="s">
        <v>563</v>
      </c>
      <c r="B42" s="46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59</v>
      </c>
      <c r="R42" s="46" t="e">
        <f ca="1">_xll.BDP(Q42,"chg pct 5d")</f>
        <v>#NAME?</v>
      </c>
      <c r="S42" s="9" t="s">
        <v>502</v>
      </c>
      <c r="T42" s="46" t="e">
        <f ca="1">_xll.BDP(S42,"chg pct 5d")</f>
        <v>#NAME?</v>
      </c>
      <c r="U42" s="9" t="s">
        <v>612</v>
      </c>
      <c r="V42" s="46" t="e">
        <f ca="1">_xll.BDP(U42,"chg pct 5d")</f>
        <v>#NAME?</v>
      </c>
      <c r="W42" s="9"/>
      <c r="X42" s="9"/>
      <c r="Y42" s="9"/>
      <c r="Z42" s="40"/>
      <c r="AA42" s="40"/>
      <c r="AB42" s="40"/>
      <c r="AC42" s="40"/>
    </row>
    <row r="43" spans="1:29">
      <c r="A43" s="9"/>
      <c r="B43" s="46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6"/>
      <c r="S43" s="9" t="s">
        <v>496</v>
      </c>
      <c r="T43" s="46" t="e">
        <f ca="1">_xll.BDP(S43,"chg pct 5d")</f>
        <v>#NAME?</v>
      </c>
      <c r="U43" s="9" t="s">
        <v>613</v>
      </c>
      <c r="V43" s="46" t="e">
        <f ca="1">_xll.BDP(U43,"chg pct 5d")</f>
        <v>#NAME?</v>
      </c>
      <c r="W43" s="9"/>
      <c r="X43" s="9"/>
      <c r="Y43" s="9"/>
      <c r="Z43" s="40"/>
      <c r="AA43" s="40"/>
      <c r="AB43" s="40"/>
      <c r="AC43" s="40"/>
    </row>
    <row r="44" spans="1:29">
      <c r="A44" s="9"/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6"/>
      <c r="S44" s="9" t="s">
        <v>503</v>
      </c>
      <c r="T44" s="46" t="e">
        <f ca="1">_xll.BDP(S44,"chg pct 5d")</f>
        <v>#NAME?</v>
      </c>
      <c r="U44" s="9"/>
      <c r="V44" s="9"/>
      <c r="W44" s="9"/>
      <c r="X44" s="9"/>
      <c r="Y44" s="9"/>
      <c r="Z44" s="40"/>
      <c r="AA44" s="40"/>
      <c r="AB44" s="40"/>
      <c r="AC44" s="40"/>
    </row>
    <row r="45" spans="1:29">
      <c r="A45" s="9"/>
      <c r="B45" s="4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81</v>
      </c>
      <c r="T45" s="46" t="e">
        <f ca="1">_xll.BDP(S45,"chg pct 5d")</f>
        <v>#NAME?</v>
      </c>
      <c r="U45" s="9"/>
      <c r="V45" s="9"/>
      <c r="W45" s="9"/>
      <c r="X45" s="9"/>
      <c r="Y45" s="9"/>
      <c r="Z45" s="40"/>
      <c r="AA45" s="40"/>
      <c r="AB45" s="40"/>
      <c r="AC45" s="40"/>
    </row>
    <row r="46" spans="1:29">
      <c r="A46" s="44"/>
      <c r="B46" s="2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 t="s">
        <v>512</v>
      </c>
      <c r="T46" s="46" t="e">
        <f ca="1">_xll.BDP(S46,"chg pct 5d")</f>
        <v>#NAME?</v>
      </c>
      <c r="U46" s="44"/>
      <c r="V46" s="44"/>
      <c r="W46" s="44"/>
      <c r="X46" s="44"/>
      <c r="Y46" s="44"/>
    </row>
    <row r="47" spans="1:29">
      <c r="A47" s="44"/>
      <c r="B47" s="29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 t="s">
        <v>41</v>
      </c>
      <c r="T47" s="46" t="e">
        <f ca="1">_xll.BDP(S47,"chg pct 5d")</f>
        <v>#NAME?</v>
      </c>
      <c r="U47" s="44"/>
      <c r="V47" s="44"/>
      <c r="W47" s="44"/>
      <c r="X47" s="44"/>
      <c r="Y47" s="44"/>
    </row>
    <row r="48" spans="1:29">
      <c r="A48" s="44"/>
      <c r="B48" s="29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 t="s">
        <v>77</v>
      </c>
      <c r="T48" s="46" t="e">
        <f ca="1">_xll.BDP(S48,"chg pct 5d")</f>
        <v>#NAME?</v>
      </c>
      <c r="U48" s="44"/>
      <c r="V48" s="44"/>
      <c r="W48" s="44"/>
      <c r="X48" s="44"/>
      <c r="Y48" s="44"/>
    </row>
    <row r="49" spans="1:25">
      <c r="A49" s="44"/>
      <c r="B49" s="29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 t="s">
        <v>601</v>
      </c>
      <c r="T49" s="46" t="e">
        <f ca="1">_xll.BDP(S49,"chg pct 5d")</f>
        <v>#NAME?</v>
      </c>
      <c r="U49" s="44"/>
      <c r="V49" s="44"/>
      <c r="W49" s="44"/>
      <c r="X49" s="44"/>
      <c r="Y49" s="4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D6" sqref="D6:D37"/>
    </sheetView>
  </sheetViews>
  <sheetFormatPr defaultRowHeight="15"/>
  <cols>
    <col min="1" max="1" width="9.140625" style="51"/>
    <col min="2" max="2" width="13.5703125" style="25" bestFit="1" customWidth="1"/>
    <col min="3" max="3" width="24.7109375" style="51" bestFit="1" customWidth="1"/>
    <col min="4" max="7" width="12" style="51" bestFit="1" customWidth="1"/>
    <col min="8" max="8" width="11.85546875" style="51" bestFit="1" customWidth="1"/>
    <col min="9" max="13" width="9.140625" style="39"/>
    <col min="14" max="16384" width="9.140625" style="51"/>
  </cols>
  <sheetData>
    <row r="1" spans="1:13">
      <c r="B1" s="27"/>
      <c r="C1" s="27"/>
      <c r="D1" s="178" t="s">
        <v>370</v>
      </c>
      <c r="E1" s="178"/>
      <c r="F1" s="178"/>
      <c r="G1" s="178"/>
      <c r="H1" s="127"/>
      <c r="I1" s="104"/>
      <c r="J1" s="104"/>
      <c r="K1" s="104"/>
      <c r="L1" s="104"/>
      <c r="M1" s="104"/>
    </row>
    <row r="2" spans="1:13">
      <c r="B2" s="27"/>
      <c r="C2" s="27"/>
      <c r="D2" s="178" t="s">
        <v>12</v>
      </c>
      <c r="E2" s="178"/>
      <c r="F2" s="178"/>
      <c r="G2" s="178"/>
      <c r="H2" s="127"/>
      <c r="I2" s="104"/>
      <c r="J2" s="104"/>
      <c r="K2" s="104"/>
      <c r="L2" s="104"/>
      <c r="M2" s="104"/>
    </row>
    <row r="3" spans="1:13">
      <c r="B3" s="27"/>
      <c r="C3" s="27" t="s">
        <v>577</v>
      </c>
      <c r="D3" s="178">
        <v>0</v>
      </c>
      <c r="E3" s="178"/>
      <c r="F3" s="178"/>
      <c r="G3" s="178"/>
      <c r="H3" s="127"/>
      <c r="I3" s="104"/>
      <c r="J3" s="104"/>
      <c r="K3" s="104"/>
      <c r="L3" s="104"/>
      <c r="M3" s="104"/>
    </row>
    <row r="4" spans="1:13">
      <c r="B4" s="27"/>
      <c r="C4" s="27" t="s">
        <v>586</v>
      </c>
      <c r="D4" s="178">
        <v>-1.1599999999999999</v>
      </c>
      <c r="E4" s="178"/>
      <c r="F4" s="178"/>
      <c r="G4" s="178"/>
      <c r="H4" s="127"/>
      <c r="I4" s="104"/>
      <c r="J4" s="104"/>
      <c r="K4" s="104"/>
      <c r="L4" s="104"/>
      <c r="M4" s="104"/>
    </row>
    <row r="5" spans="1:13">
      <c r="B5" s="27" t="s">
        <v>635</v>
      </c>
      <c r="C5" s="27" t="s">
        <v>636</v>
      </c>
      <c r="D5" s="178"/>
      <c r="E5" s="178"/>
      <c r="F5" s="178"/>
      <c r="G5" s="178"/>
      <c r="H5" s="147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>
      <c r="A6" s="51">
        <v>0</v>
      </c>
      <c r="B6" s="32" t="s">
        <v>12</v>
      </c>
      <c r="C6" s="32" t="e">
        <f ca="1">_xll.BDP(B6,"short name")</f>
        <v>#NAME?</v>
      </c>
      <c r="D6" s="194">
        <v>-0.16164776024095601</v>
      </c>
      <c r="E6" s="103"/>
      <c r="F6" s="103"/>
      <c r="G6" s="103"/>
      <c r="H6" s="144"/>
      <c r="I6" s="102">
        <v>-1.82</v>
      </c>
      <c r="J6" s="102">
        <v>-0.88071511778662404</v>
      </c>
      <c r="K6" s="102">
        <v>-6.44</v>
      </c>
      <c r="L6" s="102">
        <v>-1.31049593349549</v>
      </c>
      <c r="M6" s="118">
        <v>-1.9924742332538301</v>
      </c>
    </row>
    <row r="7" spans="1:13">
      <c r="A7" s="51">
        <v>0</v>
      </c>
      <c r="B7" s="32" t="s">
        <v>90</v>
      </c>
      <c r="C7" s="32" t="e">
        <f ca="1">_xll.BDP(B7,"short name")</f>
        <v>#NAME?</v>
      </c>
      <c r="D7" s="194">
        <v>0</v>
      </c>
      <c r="E7" s="103"/>
      <c r="F7" s="103"/>
      <c r="G7" s="103"/>
      <c r="H7" s="144"/>
      <c r="I7" s="102">
        <v>-3.23</v>
      </c>
      <c r="J7" s="102">
        <v>-0.91906114136511696</v>
      </c>
      <c r="K7" s="102">
        <v>-4.2300000000000004</v>
      </c>
      <c r="L7" s="102">
        <v>-0.19843536634645401</v>
      </c>
      <c r="M7" s="118">
        <v>-1.4706048345912099</v>
      </c>
    </row>
    <row r="8" spans="1:13">
      <c r="A8" s="51">
        <v>0</v>
      </c>
      <c r="B8" s="32" t="s">
        <v>371</v>
      </c>
      <c r="C8" s="32" t="e">
        <f ca="1">_xll.BDP(B8,"short name")</f>
        <v>#NAME?</v>
      </c>
      <c r="D8" s="194">
        <v>0.37400058726172197</v>
      </c>
      <c r="E8" s="103"/>
      <c r="F8" s="103"/>
      <c r="G8" s="103"/>
      <c r="H8" s="144"/>
      <c r="I8" s="102">
        <v>1.3097000000000001</v>
      </c>
      <c r="J8" s="102">
        <v>1.26910336673999</v>
      </c>
      <c r="K8" s="102">
        <v>-2.1537999999999999</v>
      </c>
      <c r="L8" s="102">
        <v>-3.0674167680287901E-2</v>
      </c>
      <c r="M8" s="118">
        <v>-1.3274866996272401</v>
      </c>
    </row>
    <row r="9" spans="1:13">
      <c r="A9" s="51">
        <v>0</v>
      </c>
      <c r="B9" s="32" t="s">
        <v>11</v>
      </c>
      <c r="C9" s="32" t="e">
        <f ca="1">_xll.BDP(B9,"short name")</f>
        <v>#NAME?</v>
      </c>
      <c r="D9" s="194">
        <v>0</v>
      </c>
      <c r="E9" s="103"/>
      <c r="F9" s="103"/>
      <c r="G9" s="103"/>
      <c r="H9" s="144"/>
      <c r="I9" s="102">
        <v>-2.8</v>
      </c>
      <c r="J9" s="102">
        <v>-1.4334150502277601</v>
      </c>
      <c r="K9" s="102">
        <v>-7.47</v>
      </c>
      <c r="L9" s="102">
        <v>-1.6372957285372001</v>
      </c>
      <c r="M9" s="118">
        <v>-2.3952031745904798</v>
      </c>
    </row>
    <row r="10" spans="1:13">
      <c r="A10" s="51">
        <v>0</v>
      </c>
      <c r="B10" s="32" t="s">
        <v>16</v>
      </c>
      <c r="C10" s="32" t="e">
        <f ca="1">_xll.BDP(B10,"short name")</f>
        <v>#NAME?</v>
      </c>
      <c r="D10" s="194">
        <v>0</v>
      </c>
      <c r="E10" s="103"/>
      <c r="F10" s="103"/>
      <c r="G10" s="103"/>
      <c r="H10" s="144"/>
      <c r="I10" s="102">
        <v>-3.22</v>
      </c>
      <c r="J10" s="102">
        <v>-1.7898576280598799</v>
      </c>
      <c r="K10" s="102">
        <v>-6.41</v>
      </c>
      <c r="L10" s="102">
        <v>-1.57831424366988</v>
      </c>
      <c r="M10" s="118">
        <v>-1.8934241336581601</v>
      </c>
    </row>
    <row r="11" spans="1:13">
      <c r="A11" s="51">
        <v>0</v>
      </c>
      <c r="B11" s="32" t="s">
        <v>91</v>
      </c>
      <c r="C11" s="32" t="e">
        <f ca="1">_xll.BDP(B11,"short name")</f>
        <v>#NAME?</v>
      </c>
      <c r="D11" s="194">
        <v>0</v>
      </c>
      <c r="E11" s="103"/>
      <c r="F11" s="103"/>
      <c r="G11" s="103"/>
      <c r="H11" s="144"/>
      <c r="I11" s="102">
        <v>0.46400000000000002</v>
      </c>
      <c r="J11" s="102">
        <v>0.47844054698551802</v>
      </c>
      <c r="K11" s="102">
        <v>-0.92400000000000004</v>
      </c>
      <c r="L11" s="102">
        <v>-0.24623467902146201</v>
      </c>
      <c r="M11" s="118">
        <v>-1.38510182433748</v>
      </c>
    </row>
    <row r="12" spans="1:13">
      <c r="A12" s="51">
        <v>0</v>
      </c>
      <c r="B12" s="32" t="s">
        <v>22</v>
      </c>
      <c r="C12" s="32" t="e">
        <f ca="1">_xll.BDP(B12,"short name")</f>
        <v>#NAME?</v>
      </c>
      <c r="D12" s="194">
        <v>0.42829391406967199</v>
      </c>
      <c r="E12" s="103"/>
      <c r="F12" s="103"/>
      <c r="G12" s="103"/>
      <c r="H12" s="144"/>
      <c r="I12" s="102">
        <v>0.68410000000000004</v>
      </c>
      <c r="J12" s="102">
        <v>1.9331753541556</v>
      </c>
      <c r="K12" s="102">
        <v>-0.27</v>
      </c>
      <c r="L12" s="102">
        <v>0.50453030480974104</v>
      </c>
      <c r="M12" s="118">
        <v>-0.89194236052090503</v>
      </c>
    </row>
    <row r="13" spans="1:13">
      <c r="A13" s="51">
        <v>0</v>
      </c>
      <c r="B13" s="32" t="s">
        <v>581</v>
      </c>
      <c r="C13" s="32" t="e">
        <f ca="1">_xll.BDP(B13,"short name")</f>
        <v>#NAME?</v>
      </c>
      <c r="D13" s="194">
        <v>0</v>
      </c>
      <c r="E13" s="103"/>
      <c r="F13" s="103"/>
      <c r="G13" s="103"/>
      <c r="H13" s="144"/>
      <c r="I13" s="102">
        <v>0.501</v>
      </c>
      <c r="J13" s="102">
        <v>0.98292147977486299</v>
      </c>
      <c r="K13" s="102">
        <v>0.28000000000000003</v>
      </c>
      <c r="L13" s="102">
        <v>0.191621301285645</v>
      </c>
      <c r="M13" s="118">
        <v>0.900661835242071</v>
      </c>
    </row>
    <row r="14" spans="1:13">
      <c r="A14" s="51">
        <v>0</v>
      </c>
      <c r="B14" s="32" t="s">
        <v>580</v>
      </c>
      <c r="C14" s="32" t="e">
        <f ca="1">_xll.BDP(B14,"short name")</f>
        <v>#NAME?</v>
      </c>
      <c r="D14" s="194">
        <v>0</v>
      </c>
      <c r="E14" s="103"/>
      <c r="F14" s="103"/>
      <c r="G14" s="103"/>
      <c r="H14" s="144"/>
      <c r="I14" s="102">
        <v>-1.1397999999999999</v>
      </c>
      <c r="J14" s="102">
        <v>-1.7392024861387601</v>
      </c>
      <c r="K14" s="102">
        <v>-0.06</v>
      </c>
      <c r="L14" s="102">
        <v>-0.57695907427362703</v>
      </c>
      <c r="M14" s="118">
        <v>0.76784330873427897</v>
      </c>
    </row>
    <row r="15" spans="1:13">
      <c r="A15" s="51">
        <v>0</v>
      </c>
      <c r="B15" s="32" t="s">
        <v>20</v>
      </c>
      <c r="C15" s="32" t="e">
        <f ca="1">_xll.BDP(B15,"short name")</f>
        <v>#NAME?</v>
      </c>
      <c r="D15" s="194">
        <v>0</v>
      </c>
      <c r="E15" s="103"/>
      <c r="F15" s="103"/>
      <c r="G15" s="103"/>
      <c r="H15" s="144"/>
      <c r="I15" s="102">
        <v>-4.5999999999999999E-3</v>
      </c>
      <c r="J15" s="102">
        <v>-0.286881662061301</v>
      </c>
      <c r="K15" s="102">
        <v>-0.11</v>
      </c>
      <c r="L15" s="102">
        <v>-1.0041083043988901</v>
      </c>
      <c r="M15" s="118">
        <v>1.0465039346999601</v>
      </c>
    </row>
    <row r="16" spans="1:13">
      <c r="A16" s="51">
        <v>0</v>
      </c>
      <c r="B16" s="32" t="s">
        <v>95</v>
      </c>
      <c r="C16" s="32" t="e">
        <f ca="1">_xll.BDP(B16,"short name")</f>
        <v>#NAME?</v>
      </c>
      <c r="D16" s="194">
        <v>0</v>
      </c>
      <c r="E16" s="103"/>
      <c r="F16" s="103"/>
      <c r="G16" s="103"/>
      <c r="H16" s="144"/>
      <c r="I16" s="102">
        <v>0.15</v>
      </c>
      <c r="J16" s="102">
        <v>0.92806869491445698</v>
      </c>
      <c r="K16" s="102">
        <v>0.1</v>
      </c>
      <c r="L16" s="102">
        <v>0.81365645495003902</v>
      </c>
      <c r="M16" s="118">
        <v>-0.990227429086869</v>
      </c>
    </row>
    <row r="17" spans="1:13">
      <c r="A17" s="51">
        <v>0</v>
      </c>
      <c r="B17" s="32" t="s">
        <v>578</v>
      </c>
      <c r="C17" s="32" t="e">
        <f ca="1">_xll.BDP(B17,"short name")</f>
        <v>#NAME?</v>
      </c>
      <c r="D17" s="194">
        <v>0</v>
      </c>
      <c r="E17" s="103"/>
      <c r="F17" s="103"/>
      <c r="G17" s="103"/>
      <c r="H17" s="144"/>
      <c r="I17" s="102">
        <v>8.5999999999999993E-2</v>
      </c>
      <c r="J17" s="102">
        <v>0.78836145585037598</v>
      </c>
      <c r="K17" s="102">
        <v>-1.466</v>
      </c>
      <c r="L17" s="102">
        <v>-0.842274740299505</v>
      </c>
      <c r="M17" s="118">
        <v>-1.53928637301047</v>
      </c>
    </row>
    <row r="18" spans="1:13">
      <c r="A18" s="51">
        <v>0</v>
      </c>
      <c r="B18" s="32" t="s">
        <v>24</v>
      </c>
      <c r="C18" s="32" t="e">
        <f ca="1">_xll.BDP(B18,"short name")</f>
        <v>#NAME?</v>
      </c>
      <c r="D18" s="194">
        <v>0</v>
      </c>
      <c r="E18" s="103"/>
      <c r="F18" s="103"/>
      <c r="G18" s="103"/>
      <c r="H18" s="144"/>
      <c r="I18" s="102">
        <v>0.19</v>
      </c>
      <c r="J18" s="102">
        <v>0.31703125067833099</v>
      </c>
      <c r="K18" s="102">
        <v>0.19</v>
      </c>
      <c r="L18" s="102">
        <v>-7.3082447077255197E-2</v>
      </c>
      <c r="M18" s="118">
        <v>1.3383115792999101</v>
      </c>
    </row>
    <row r="19" spans="1:13">
      <c r="A19" s="51">
        <v>0</v>
      </c>
      <c r="B19" s="27" t="s">
        <v>573</v>
      </c>
      <c r="C19" s="27" t="e">
        <f ca="1">_xll.BDP(B19,"short name")</f>
        <v>#NAME?</v>
      </c>
      <c r="D19" s="194">
        <v>0</v>
      </c>
      <c r="E19" s="103"/>
      <c r="F19" s="103"/>
      <c r="G19" s="103"/>
      <c r="H19" s="144"/>
      <c r="I19" s="102">
        <v>-2.8799999999999999E-2</v>
      </c>
      <c r="J19" s="102">
        <v>-0.131290190815119</v>
      </c>
      <c r="K19" s="102">
        <v>-0.16819999999999999</v>
      </c>
      <c r="L19" s="102">
        <v>-0.45522902528016201</v>
      </c>
      <c r="M19" s="118">
        <v>0.92597598731436104</v>
      </c>
    </row>
    <row r="20" spans="1:13">
      <c r="A20" s="51">
        <v>0</v>
      </c>
      <c r="B20" s="32" t="s">
        <v>714</v>
      </c>
      <c r="C20" s="32" t="e">
        <f ca="1">_xll.BDP(B20,"short name")</f>
        <v>#NAME?</v>
      </c>
      <c r="D20" s="194">
        <v>0</v>
      </c>
      <c r="E20" s="103"/>
      <c r="F20" s="103"/>
      <c r="G20" s="103"/>
      <c r="H20" s="144"/>
      <c r="I20" s="102">
        <v>3.9441999999999999</v>
      </c>
      <c r="J20" s="102">
        <v>1.8440227194407099</v>
      </c>
      <c r="K20" s="102">
        <v>-5.8316999999999997</v>
      </c>
      <c r="L20" s="102">
        <v>-0.14734319033340801</v>
      </c>
      <c r="M20" s="118">
        <v>-1.51460593724251</v>
      </c>
    </row>
    <row r="21" spans="1:13" s="53" customFormat="1">
      <c r="A21" s="51">
        <v>0</v>
      </c>
      <c r="B21" s="33" t="s">
        <v>615</v>
      </c>
      <c r="C21" s="33" t="e">
        <f ca="1">_xll.BDP(B21,"name")</f>
        <v>#NAME?</v>
      </c>
      <c r="D21" s="88">
        <v>0</v>
      </c>
      <c r="E21" s="134"/>
      <c r="F21" s="134"/>
      <c r="G21" s="134"/>
      <c r="H21" s="145"/>
      <c r="I21" s="90">
        <v>0.31</v>
      </c>
      <c r="J21" s="102">
        <v>0.64645139838243904</v>
      </c>
      <c r="K21" s="90">
        <v>0.31</v>
      </c>
      <c r="L21" s="102">
        <v>1.0448035981664801</v>
      </c>
      <c r="M21" s="91">
        <v>-1.1864644156262001</v>
      </c>
    </row>
    <row r="22" spans="1:13" s="53" customFormat="1">
      <c r="A22" s="51">
        <v>0</v>
      </c>
      <c r="B22" s="33" t="s">
        <v>83</v>
      </c>
      <c r="C22" s="33" t="e">
        <f ca="1">_xll.BDP(B22,"name")</f>
        <v>#NAME?</v>
      </c>
      <c r="D22" s="88">
        <v>0</v>
      </c>
      <c r="E22" s="134"/>
      <c r="F22" s="134"/>
      <c r="G22" s="134"/>
      <c r="H22" s="145"/>
      <c r="I22" s="90">
        <v>0</v>
      </c>
      <c r="J22" s="102">
        <v>-0.31939475111277399</v>
      </c>
      <c r="K22" s="90">
        <v>2.1800000000000002</v>
      </c>
      <c r="L22" s="102">
        <v>-1.17263187004885E-2</v>
      </c>
      <c r="M22" s="91">
        <v>0.29864681396700099</v>
      </c>
    </row>
    <row r="23" spans="1:13" s="53" customFormat="1">
      <c r="A23" s="51">
        <v>0</v>
      </c>
      <c r="B23" s="57" t="s">
        <v>564</v>
      </c>
      <c r="C23" s="57" t="e">
        <f ca="1">_xll.BDP(B23,"name")</f>
        <v>#NAME?</v>
      </c>
      <c r="D23" s="88">
        <v>0</v>
      </c>
      <c r="E23" s="134"/>
      <c r="F23" s="134"/>
      <c r="G23" s="134"/>
      <c r="H23" s="145"/>
      <c r="I23" s="90">
        <v>-0.59</v>
      </c>
      <c r="J23" s="102">
        <v>0.47690853966929297</v>
      </c>
      <c r="K23" s="90">
        <v>-1.1000000000000001</v>
      </c>
      <c r="L23" s="102">
        <v>0.63239070150772303</v>
      </c>
      <c r="M23" s="91">
        <v>-0.95670992329798599</v>
      </c>
    </row>
    <row r="24" spans="1:13" s="53" customFormat="1">
      <c r="A24" s="51">
        <v>0</v>
      </c>
      <c r="B24" s="33" t="s">
        <v>38</v>
      </c>
      <c r="C24" s="57" t="e">
        <f ca="1">_xll.BDP(B24,"name")</f>
        <v>#NAME?</v>
      </c>
      <c r="D24" s="88">
        <v>5.1837966511294499E-2</v>
      </c>
      <c r="E24" s="134"/>
      <c r="F24" s="134"/>
      <c r="G24" s="134"/>
      <c r="H24" s="145"/>
      <c r="I24" s="90">
        <v>1.1954</v>
      </c>
      <c r="J24" s="102">
        <v>0.88663872576161495</v>
      </c>
      <c r="K24" s="90">
        <v>-4.8909000000000002</v>
      </c>
      <c r="L24" s="102">
        <v>-0.64217219352558996</v>
      </c>
      <c r="M24" s="91">
        <v>-1.62326914315042</v>
      </c>
    </row>
    <row r="25" spans="1:13" s="53" customFormat="1">
      <c r="A25" s="51">
        <v>0</v>
      </c>
      <c r="B25" s="33" t="s">
        <v>43</v>
      </c>
      <c r="C25" s="57" t="e">
        <f ca="1">_xll.BDP(B25,"name")</f>
        <v>#NAME?</v>
      </c>
      <c r="D25" s="88">
        <v>0.26991397388802302</v>
      </c>
      <c r="E25" s="134"/>
      <c r="F25" s="134"/>
      <c r="G25" s="134"/>
      <c r="H25" s="145"/>
      <c r="I25" s="90">
        <v>-1.1556</v>
      </c>
      <c r="J25" s="102">
        <v>-0.81421107993581299</v>
      </c>
      <c r="K25" s="90">
        <v>-2.9502999999999999</v>
      </c>
      <c r="L25" s="102">
        <v>-1.6440253192737599</v>
      </c>
      <c r="M25" s="91">
        <v>-2.5809012371845199</v>
      </c>
    </row>
    <row r="26" spans="1:13" s="53" customFormat="1">
      <c r="A26" s="51">
        <v>0</v>
      </c>
      <c r="B26" s="57" t="s">
        <v>66</v>
      </c>
      <c r="C26" s="57" t="e">
        <f ca="1">_xll.BDP(B26,"name")</f>
        <v>#NAME?</v>
      </c>
      <c r="D26" s="88">
        <v>0</v>
      </c>
      <c r="E26" s="134"/>
      <c r="F26" s="134"/>
      <c r="G26" s="134"/>
      <c r="H26" s="145"/>
      <c r="I26" s="90">
        <v>0.75129999999999997</v>
      </c>
      <c r="J26" s="102">
        <v>0.67169034786863302</v>
      </c>
      <c r="K26" s="90">
        <v>1.6606000000000001</v>
      </c>
      <c r="L26" s="102">
        <v>0.74637239985334403</v>
      </c>
      <c r="M26" s="91">
        <v>-0.69041265841950605</v>
      </c>
    </row>
    <row r="27" spans="1:13" s="53" customFormat="1">
      <c r="A27" s="51">
        <v>0</v>
      </c>
      <c r="B27" s="57" t="s">
        <v>40</v>
      </c>
      <c r="C27" s="57" t="e">
        <f ca="1">_xll.BDP(B27,"short name")</f>
        <v>#NAME?</v>
      </c>
      <c r="D27" s="88">
        <v>-1.29575481974505E-2</v>
      </c>
      <c r="E27" s="134"/>
      <c r="F27" s="134"/>
      <c r="G27" s="134"/>
      <c r="H27" s="145"/>
      <c r="I27" s="90">
        <v>13.77</v>
      </c>
      <c r="J27" s="102">
        <v>3.0028074744429798</v>
      </c>
      <c r="K27" s="90">
        <v>0.28999999999999998</v>
      </c>
      <c r="L27" s="102">
        <v>0.80597996834545205</v>
      </c>
      <c r="M27" s="91">
        <v>-1.17986295406457</v>
      </c>
    </row>
    <row r="28" spans="1:13" s="53" customFormat="1">
      <c r="A28" s="51">
        <v>0</v>
      </c>
      <c r="B28" s="57" t="s">
        <v>333</v>
      </c>
      <c r="C28" s="57" t="e">
        <f ca="1">_xll.BDP(B28,"short name")</f>
        <v>#NAME?</v>
      </c>
      <c r="D28" s="88">
        <v>0</v>
      </c>
      <c r="E28" s="134"/>
      <c r="F28" s="134"/>
      <c r="G28" s="134"/>
      <c r="H28" s="145"/>
      <c r="I28" s="90">
        <v>0.99</v>
      </c>
      <c r="J28" s="102">
        <v>1.07300528000041</v>
      </c>
      <c r="K28" s="90">
        <v>-5.78</v>
      </c>
      <c r="L28" s="102">
        <v>-0.76984509812555901</v>
      </c>
      <c r="M28" s="91">
        <v>-1.62687700846386</v>
      </c>
    </row>
    <row r="29" spans="1:13" s="53" customFormat="1">
      <c r="A29" s="51">
        <v>0</v>
      </c>
      <c r="B29" s="57" t="s">
        <v>584</v>
      </c>
      <c r="C29" s="57" t="e">
        <f ca="1">_xll.BDP(B29,"short name")</f>
        <v>#NAME?</v>
      </c>
      <c r="D29" s="88">
        <v>0</v>
      </c>
      <c r="E29" s="134"/>
      <c r="F29" s="134"/>
      <c r="G29" s="134"/>
      <c r="H29" s="145"/>
      <c r="I29" s="90">
        <v>-2.29</v>
      </c>
      <c r="J29" s="102">
        <v>-1.67277269110447</v>
      </c>
      <c r="K29" s="90">
        <v>-3.39</v>
      </c>
      <c r="L29" s="102">
        <v>-0.950421107604704</v>
      </c>
      <c r="M29" s="91">
        <v>-1.90675290513586</v>
      </c>
    </row>
    <row r="30" spans="1:13" s="53" customFormat="1">
      <c r="A30" s="51">
        <v>0</v>
      </c>
      <c r="B30" s="57" t="s">
        <v>47</v>
      </c>
      <c r="C30" s="57" t="e">
        <f ca="1">_xll.BDP(B30,"short name")</f>
        <v>#NAME?</v>
      </c>
      <c r="D30" s="88">
        <v>0</v>
      </c>
      <c r="E30" s="134"/>
      <c r="F30" s="134"/>
      <c r="G30" s="134"/>
      <c r="H30" s="145"/>
      <c r="I30" s="90">
        <v>-1.55</v>
      </c>
      <c r="J30" s="102">
        <v>-0.41587642610063102</v>
      </c>
      <c r="K30" s="90">
        <v>-6.87</v>
      </c>
      <c r="L30" s="102">
        <v>-0.795976850968931</v>
      </c>
      <c r="M30" s="91">
        <v>-1.77153847896101</v>
      </c>
    </row>
    <row r="31" spans="1:13">
      <c r="A31" s="51">
        <v>0</v>
      </c>
      <c r="B31" s="57" t="s">
        <v>690</v>
      </c>
      <c r="C31" s="27" t="e">
        <f ca="1">_xll.BDP(B31,"short name")</f>
        <v>#NAME?</v>
      </c>
      <c r="D31" s="194">
        <v>0.14435116552038901</v>
      </c>
      <c r="E31" s="103"/>
      <c r="F31" s="103"/>
      <c r="G31" s="103"/>
      <c r="H31" s="146" t="e">
        <f ca="1">_xll.BDP(B31,$H$5)</f>
        <v>#NAME?</v>
      </c>
      <c r="I31" s="124">
        <v>0.24490000000000001</v>
      </c>
      <c r="J31" s="124">
        <v>0.43340813462935501</v>
      </c>
      <c r="K31" s="124">
        <v>4.3569000000000004</v>
      </c>
      <c r="L31" s="124">
        <v>1.3165911147800899</v>
      </c>
      <c r="M31" s="125">
        <v>-1.0447074639439999</v>
      </c>
    </row>
    <row r="32" spans="1:13">
      <c r="A32" s="51">
        <v>0</v>
      </c>
      <c r="B32" s="27" t="s">
        <v>497</v>
      </c>
      <c r="C32" s="27" t="e">
        <f ca="1">_xll.BDP(B32,"short name")</f>
        <v>#NAME?</v>
      </c>
      <c r="D32" s="194">
        <v>-2.1794285468369201E-2</v>
      </c>
      <c r="E32" s="29"/>
      <c r="F32" s="29"/>
      <c r="G32" s="29"/>
      <c r="H32" s="29"/>
      <c r="I32" s="182">
        <v>3.1452</v>
      </c>
      <c r="J32" s="182">
        <v>1.4181905812528901</v>
      </c>
      <c r="K32" s="182">
        <v>-0.41199999999999998</v>
      </c>
      <c r="L32" s="182">
        <v>0.67968881798429404</v>
      </c>
      <c r="M32" s="182">
        <v>-0.76862886936488095</v>
      </c>
    </row>
    <row r="33" spans="1:13">
      <c r="A33" s="51">
        <v>0</v>
      </c>
      <c r="B33" s="27" t="s">
        <v>71</v>
      </c>
      <c r="C33" s="27" t="e">
        <f ca="1">_xll.BDP(B33,"short name")</f>
        <v>#NAME?</v>
      </c>
      <c r="D33" s="194">
        <v>2.74508075303607E-2</v>
      </c>
      <c r="E33" s="183"/>
      <c r="F33" s="183"/>
      <c r="G33" s="183"/>
      <c r="H33" s="183"/>
      <c r="I33" s="182">
        <v>5.6980000000000004</v>
      </c>
      <c r="J33" s="182">
        <v>1.77546422216369</v>
      </c>
      <c r="K33" s="182">
        <v>5.9085999999999999</v>
      </c>
      <c r="L33" s="182">
        <v>1.58809172672762</v>
      </c>
      <c r="M33" s="182">
        <v>0.210998645615986</v>
      </c>
    </row>
    <row r="34" spans="1:13">
      <c r="A34" s="51">
        <v>0</v>
      </c>
      <c r="B34" s="27" t="s">
        <v>498</v>
      </c>
      <c r="C34" s="27" t="e">
        <f ca="1">_xll.BDP(B34,"short name")</f>
        <v>#NAME?</v>
      </c>
      <c r="D34" s="194">
        <v>0</v>
      </c>
      <c r="E34" s="183"/>
      <c r="F34" s="183"/>
      <c r="G34" s="183"/>
      <c r="H34" s="183"/>
      <c r="I34" s="182">
        <v>1.208</v>
      </c>
      <c r="J34" s="182">
        <v>1.0267860030629601</v>
      </c>
      <c r="K34" s="182">
        <v>-2.8601000000000001</v>
      </c>
      <c r="L34" s="182">
        <v>-0.60892144725733399</v>
      </c>
      <c r="M34" s="182">
        <v>-1.1017202022052099</v>
      </c>
    </row>
    <row r="35" spans="1:13">
      <c r="A35" s="51">
        <v>0</v>
      </c>
      <c r="B35" s="32" t="s">
        <v>36</v>
      </c>
      <c r="C35" s="27" t="e">
        <f ca="1">_xll.BDP(B35,"short name")</f>
        <v>#NAME?</v>
      </c>
      <c r="D35" s="194">
        <v>0</v>
      </c>
      <c r="E35" s="29"/>
      <c r="F35" s="29"/>
      <c r="G35" s="29"/>
      <c r="H35" s="29"/>
      <c r="I35" s="182">
        <v>-0.31</v>
      </c>
      <c r="J35" s="182">
        <v>-5.2726726872612997E-2</v>
      </c>
      <c r="K35" s="182">
        <v>13.57</v>
      </c>
      <c r="L35" s="182">
        <v>1.04680901596173</v>
      </c>
      <c r="M35" s="182">
        <v>-0.48795003647426599</v>
      </c>
    </row>
    <row r="36" spans="1:13">
      <c r="A36" s="51">
        <v>0</v>
      </c>
      <c r="B36" s="32" t="s">
        <v>489</v>
      </c>
      <c r="C36" s="27" t="e">
        <f ca="1">_xll.BDP(B36,"short name")</f>
        <v>#NAME?</v>
      </c>
      <c r="D36" s="194">
        <v>0</v>
      </c>
      <c r="E36" s="29"/>
      <c r="F36" s="29"/>
      <c r="G36" s="29"/>
      <c r="H36" s="29"/>
      <c r="I36" s="182">
        <v>0.40110000000000001</v>
      </c>
      <c r="J36" s="182">
        <v>0.45869679672089297</v>
      </c>
      <c r="K36" s="182">
        <v>-0.79730000000000001</v>
      </c>
      <c r="L36" s="182">
        <v>0.54923865386651105</v>
      </c>
      <c r="M36" s="182">
        <v>-1.60134131397377</v>
      </c>
    </row>
    <row r="37" spans="1:13">
      <c r="A37" s="51">
        <v>0</v>
      </c>
      <c r="B37" s="27" t="s">
        <v>499</v>
      </c>
      <c r="C37" s="27" t="e">
        <f ca="1">_xll.BDP(B37,"short name")</f>
        <v>#NAME?</v>
      </c>
      <c r="D37" s="194">
        <v>0</v>
      </c>
      <c r="E37" s="52"/>
      <c r="F37" s="52"/>
      <c r="G37" s="52"/>
      <c r="H37" s="52"/>
      <c r="I37" s="182">
        <v>-0.99560000000000004</v>
      </c>
      <c r="J37" s="182">
        <v>-0.29598790256000002</v>
      </c>
      <c r="K37" s="182">
        <v>4.0837000000000003</v>
      </c>
      <c r="L37" s="182">
        <v>1.2380895479240299</v>
      </c>
      <c r="M37" s="182">
        <v>-0.83549629321622298</v>
      </c>
    </row>
    <row r="38" spans="1:13">
      <c r="A38" s="181"/>
      <c r="B38" s="12"/>
      <c r="C38" s="10"/>
      <c r="D38" s="148"/>
      <c r="E38" s="148"/>
      <c r="F38" s="148"/>
      <c r="G38" s="148"/>
      <c r="H38" s="148"/>
    </row>
    <row r="39" spans="1:13">
      <c r="A39" s="181"/>
      <c r="B39" s="12"/>
      <c r="C39" s="10"/>
      <c r="D39" s="148"/>
      <c r="E39" s="148"/>
      <c r="F39" s="148"/>
      <c r="G39" s="148"/>
      <c r="H39" s="148"/>
    </row>
    <row r="40" spans="1:13">
      <c r="A40" s="181"/>
      <c r="B40" s="11"/>
      <c r="C40" s="10"/>
      <c r="D40" s="181"/>
      <c r="E40" s="181"/>
      <c r="F40" s="181"/>
      <c r="G40" s="181"/>
      <c r="H40" s="181"/>
    </row>
    <row r="41" spans="1:13">
      <c r="A41" s="181"/>
      <c r="B41" s="11"/>
      <c r="C41" s="181"/>
      <c r="D41" s="181"/>
      <c r="E41" s="181"/>
      <c r="F41" s="181"/>
      <c r="G41" s="181"/>
      <c r="H41" s="181"/>
    </row>
    <row r="42" spans="1:13">
      <c r="A42" s="181"/>
      <c r="B42" s="11"/>
      <c r="C42" s="181"/>
      <c r="D42" s="181"/>
      <c r="E42" s="181"/>
      <c r="F42" s="181"/>
      <c r="G42" s="181"/>
      <c r="H42" s="181"/>
    </row>
    <row r="43" spans="1:13">
      <c r="A43" s="181"/>
      <c r="B43" s="11"/>
      <c r="C43" s="181"/>
      <c r="D43" s="181"/>
      <c r="E43" s="181"/>
      <c r="F43" s="181"/>
      <c r="G43" s="181"/>
      <c r="H43" s="181"/>
    </row>
    <row r="44" spans="1:13">
      <c r="A44" s="181"/>
      <c r="B44" s="11"/>
      <c r="C44" s="181"/>
      <c r="D44" s="181"/>
      <c r="E44" s="181"/>
      <c r="F44" s="181"/>
      <c r="G44" s="181"/>
      <c r="H44" s="181"/>
    </row>
    <row r="45" spans="1:13">
      <c r="A45" s="181"/>
      <c r="B45" s="11"/>
      <c r="C45" s="181"/>
      <c r="D45" s="181"/>
      <c r="E45" s="181"/>
      <c r="F45" s="181"/>
      <c r="G45" s="181"/>
      <c r="H45" s="181"/>
    </row>
    <row r="46" spans="1:13">
      <c r="A46" s="181"/>
      <c r="B46" s="11"/>
      <c r="C46" s="181"/>
      <c r="D46" s="181"/>
      <c r="E46" s="181"/>
      <c r="F46" s="181"/>
      <c r="G46" s="181"/>
      <c r="H46" s="181"/>
    </row>
    <row r="53" spans="1:13" s="53" customFormat="1">
      <c r="A53" s="51"/>
      <c r="B53" s="57" t="s">
        <v>45</v>
      </c>
      <c r="C53" s="57" t="e">
        <f ca="1">_xll.BDP(B53,"short name")</f>
        <v>#NAME?</v>
      </c>
      <c r="D53" s="134">
        <v>6.4491517937126802E-12</v>
      </c>
      <c r="E53" s="134"/>
      <c r="F53" s="134"/>
      <c r="G53" s="134"/>
      <c r="H53" s="145"/>
      <c r="I53" s="90">
        <v>0.98</v>
      </c>
      <c r="J53" s="102">
        <v>1.13439558168556</v>
      </c>
      <c r="K53" s="90">
        <v>-3.15</v>
      </c>
      <c r="L53" s="102">
        <v>-0.70587231256920302</v>
      </c>
      <c r="M53" s="91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5" bestFit="1" customWidth="1"/>
  </cols>
  <sheetData>
    <row r="1" spans="1:5">
      <c r="A1" t="s">
        <v>544</v>
      </c>
      <c r="B1" t="s">
        <v>543</v>
      </c>
      <c r="C1" t="s">
        <v>545</v>
      </c>
      <c r="D1" t="s">
        <v>546</v>
      </c>
      <c r="E1" t="s">
        <v>547</v>
      </c>
    </row>
    <row r="3" spans="1:5">
      <c r="A3" s="37" t="s">
        <v>164</v>
      </c>
      <c r="B3" s="37" t="s">
        <v>541</v>
      </c>
      <c r="C3" s="37" t="s">
        <v>511</v>
      </c>
      <c r="D3" s="38">
        <v>1</v>
      </c>
      <c r="E3" s="38">
        <v>0.2</v>
      </c>
    </row>
    <row r="4" spans="1:5">
      <c r="A4" s="37" t="s">
        <v>124</v>
      </c>
      <c r="B4" s="37" t="s">
        <v>539</v>
      </c>
      <c r="C4" s="37" t="s">
        <v>12</v>
      </c>
      <c r="D4" s="38">
        <v>1</v>
      </c>
      <c r="E4" s="38">
        <v>0.05</v>
      </c>
    </row>
    <row r="5" spans="1:5">
      <c r="A5" s="37" t="s">
        <v>119</v>
      </c>
      <c r="B5" s="37" t="s">
        <v>46</v>
      </c>
      <c r="C5" s="37" t="s">
        <v>12</v>
      </c>
      <c r="D5" s="38">
        <v>1</v>
      </c>
      <c r="E5" s="38">
        <v>0.15</v>
      </c>
    </row>
    <row r="6" spans="1:5">
      <c r="A6" s="37" t="s">
        <v>89</v>
      </c>
      <c r="B6" s="37" t="s">
        <v>58</v>
      </c>
      <c r="C6" s="37" t="s">
        <v>12</v>
      </c>
      <c r="D6" s="38">
        <v>1</v>
      </c>
      <c r="E6" s="38">
        <v>0.15</v>
      </c>
    </row>
    <row r="7" spans="1:5">
      <c r="A7" s="37"/>
      <c r="B7" s="37"/>
      <c r="C7" s="37"/>
      <c r="D7" s="38"/>
      <c r="E7" s="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M51"/>
  <sheetViews>
    <sheetView workbookViewId="0">
      <selection activeCell="I6" sqref="I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4" bestFit="1" customWidth="1"/>
    <col min="10" max="10" width="9.140625" style="104"/>
    <col min="11" max="11" width="9.42578125" style="104" customWidth="1"/>
    <col min="12" max="13" width="9.140625" style="104"/>
    <col min="14" max="16384" width="9.140625" style="25"/>
  </cols>
  <sheetData>
    <row r="1" spans="1:13">
      <c r="D1" s="170" t="s">
        <v>127</v>
      </c>
      <c r="E1" s="155" t="s">
        <v>694</v>
      </c>
      <c r="F1" s="155" t="s">
        <v>159</v>
      </c>
      <c r="G1" s="155" t="s">
        <v>138</v>
      </c>
      <c r="H1" s="155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577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586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6" t="s">
        <v>635</v>
      </c>
      <c r="C5" s="107" t="s">
        <v>636</v>
      </c>
      <c r="D5" s="27" t="s">
        <v>695</v>
      </c>
      <c r="E5" s="27" t="s">
        <v>696</v>
      </c>
      <c r="F5" s="27" t="s">
        <v>697</v>
      </c>
      <c r="G5" s="27" t="s">
        <v>698</v>
      </c>
      <c r="H5" s="156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>
      <c r="A6" s="25">
        <v>0</v>
      </c>
      <c r="B6" s="95" t="s">
        <v>11</v>
      </c>
      <c r="C6" s="173" t="e">
        <f ca="1">_xll.BDP(B6,"short name")</f>
        <v>#NAME?</v>
      </c>
      <c r="D6" s="135">
        <v>2.72731227876731E-31</v>
      </c>
      <c r="E6" s="103">
        <v>2.9856769473540302E-66</v>
      </c>
      <c r="F6" s="103">
        <v>1.7157810260963999E-40</v>
      </c>
      <c r="G6" s="103">
        <v>1.8529533540357999E-51</v>
      </c>
      <c r="H6" s="145"/>
      <c r="I6" s="102">
        <v>-0.7</v>
      </c>
      <c r="J6" s="102">
        <v>-0.99955099596932095</v>
      </c>
      <c r="K6" s="102">
        <v>0.54</v>
      </c>
      <c r="L6" s="102">
        <v>-0.429250104404587</v>
      </c>
      <c r="M6" s="118">
        <v>0.95295136107043399</v>
      </c>
    </row>
    <row r="7" spans="1:13">
      <c r="A7" s="25">
        <v>0</v>
      </c>
      <c r="B7" s="95" t="s">
        <v>12</v>
      </c>
      <c r="C7" s="173" t="e">
        <f ca="1">_xll.BDP(B7,"short name")</f>
        <v>#NAME?</v>
      </c>
      <c r="D7" s="135">
        <v>8.6711112964674597E-2</v>
      </c>
      <c r="E7" s="103">
        <v>0.778072569249601</v>
      </c>
      <c r="F7" s="103">
        <v>0.86284577292093301</v>
      </c>
      <c r="G7" s="103">
        <v>0.236087203024471</v>
      </c>
      <c r="H7" s="145"/>
      <c r="I7" s="102">
        <v>-0.4</v>
      </c>
      <c r="J7" s="102">
        <v>-0.27219043509389801</v>
      </c>
      <c r="K7" s="102">
        <v>1.4</v>
      </c>
      <c r="L7" s="102">
        <v>0.8915878908946</v>
      </c>
      <c r="M7" s="118">
        <v>-0.58856672574126501</v>
      </c>
    </row>
    <row r="8" spans="1:13">
      <c r="A8" s="25">
        <v>0</v>
      </c>
      <c r="B8" s="95" t="s">
        <v>13</v>
      </c>
      <c r="C8" s="173" t="e">
        <f ca="1">_xll.BDP(B8,"short name")</f>
        <v>#NAME?</v>
      </c>
      <c r="D8" s="135">
        <v>0.970385551881078</v>
      </c>
      <c r="E8" s="103">
        <v>0.88061442022858705</v>
      </c>
      <c r="F8" s="103">
        <v>0.33799997833198397</v>
      </c>
      <c r="G8" s="103">
        <v>0.56282029659127397</v>
      </c>
      <c r="H8" s="145"/>
      <c r="I8" s="102">
        <v>-0.17</v>
      </c>
      <c r="J8" s="102">
        <v>-5.5479314730405398E-2</v>
      </c>
      <c r="K8" s="102">
        <v>0.55000000000000004</v>
      </c>
      <c r="L8" s="102">
        <v>0.403964031150645</v>
      </c>
      <c r="M8" s="118">
        <v>-0.93609428488403601</v>
      </c>
    </row>
    <row r="9" spans="1:13">
      <c r="A9" s="25">
        <v>0</v>
      </c>
      <c r="B9" s="95" t="s">
        <v>14</v>
      </c>
      <c r="C9" s="173" t="e">
        <f ca="1">_xll.BDP(B9,"short name")</f>
        <v>#NAME?</v>
      </c>
      <c r="D9" s="135">
        <v>0.66089556149686401</v>
      </c>
      <c r="E9" s="103">
        <v>0.67526758903073802</v>
      </c>
      <c r="F9" s="103">
        <v>0.81080425301822501</v>
      </c>
      <c r="G9" s="103">
        <v>0.79980772674418299</v>
      </c>
      <c r="H9" s="145"/>
      <c r="I9" s="102">
        <v>-0.34</v>
      </c>
      <c r="J9" s="102">
        <v>-0.40037629348866999</v>
      </c>
      <c r="K9" s="102">
        <v>2.37</v>
      </c>
      <c r="L9" s="102">
        <v>1.4348890424093499</v>
      </c>
      <c r="M9" s="118">
        <v>0.107144795131436</v>
      </c>
    </row>
    <row r="10" spans="1:13">
      <c r="A10" s="25">
        <v>0</v>
      </c>
      <c r="B10" s="95" t="s">
        <v>15</v>
      </c>
      <c r="C10" s="173" t="e">
        <f ca="1">_xll.BDP(B10,"short name")</f>
        <v>#NAME?</v>
      </c>
      <c r="D10" s="135">
        <v>1.2453001473640099E-2</v>
      </c>
      <c r="E10" s="103">
        <v>0.12694219151609901</v>
      </c>
      <c r="F10" s="103">
        <v>0.387463628001046</v>
      </c>
      <c r="G10" s="103">
        <v>0.57372831744418495</v>
      </c>
      <c r="H10" s="145"/>
      <c r="I10" s="102">
        <v>0.02</v>
      </c>
      <c r="J10" s="102">
        <v>-0.11494535911779501</v>
      </c>
      <c r="K10" s="102">
        <v>0.28999999999999998</v>
      </c>
      <c r="L10" s="102">
        <v>-0.185561879953757</v>
      </c>
      <c r="M10" s="118">
        <v>0.56182553040382399</v>
      </c>
    </row>
    <row r="11" spans="1:13">
      <c r="A11" s="25">
        <v>0</v>
      </c>
      <c r="B11" s="95" t="s">
        <v>16</v>
      </c>
      <c r="C11" s="173" t="e">
        <f ca="1">_xll.BDP(B11,"short name")</f>
        <v>#NAME?</v>
      </c>
      <c r="D11" s="135">
        <v>1.46309077143409E-3</v>
      </c>
      <c r="E11" s="103">
        <v>0.98562975902646499</v>
      </c>
      <c r="F11" s="103">
        <v>0.980749805320424</v>
      </c>
      <c r="G11" s="103">
        <v>0.25290917809257202</v>
      </c>
      <c r="H11" s="145"/>
      <c r="I11" s="102">
        <v>-1.19</v>
      </c>
      <c r="J11" s="102">
        <v>-1.31786408040793</v>
      </c>
      <c r="K11" s="102">
        <v>-1.03</v>
      </c>
      <c r="L11" s="102">
        <v>-1.12080443904037</v>
      </c>
      <c r="M11" s="118">
        <v>-9.8356749971401494E-2</v>
      </c>
    </row>
    <row r="12" spans="1:13">
      <c r="A12" s="25">
        <v>0</v>
      </c>
      <c r="B12" s="95" t="s">
        <v>19</v>
      </c>
      <c r="C12" s="173" t="e">
        <f ca="1">_xll.BDP(B12,"short name")</f>
        <v>#NAME?</v>
      </c>
      <c r="D12" s="135">
        <v>0.85678238203505197</v>
      </c>
      <c r="E12" s="103">
        <v>0.41922682711478498</v>
      </c>
      <c r="F12" s="103">
        <v>0.90050680829304497</v>
      </c>
      <c r="G12" s="103">
        <v>0.99410678491986704</v>
      </c>
      <c r="H12" s="145"/>
      <c r="I12" s="102">
        <v>-0.87219999999999998</v>
      </c>
      <c r="J12" s="102">
        <v>-0.61488911422164305</v>
      </c>
      <c r="K12" s="102">
        <v>0.5857</v>
      </c>
      <c r="L12" s="102">
        <v>0.42463841322954099</v>
      </c>
      <c r="M12" s="118">
        <v>-0.47150674313979701</v>
      </c>
    </row>
    <row r="13" spans="1:13">
      <c r="A13" s="25">
        <v>0</v>
      </c>
      <c r="B13" s="95" t="s">
        <v>581</v>
      </c>
      <c r="C13" s="173" t="e">
        <f ca="1">_xll.BDP(B13,"short name")</f>
        <v>#NAME?</v>
      </c>
      <c r="D13" s="135">
        <v>0.98461305102566299</v>
      </c>
      <c r="E13" s="103">
        <v>0.94606519348846796</v>
      </c>
      <c r="F13" s="103">
        <v>0.73364884564842103</v>
      </c>
      <c r="G13" s="103">
        <v>0.21264910938591</v>
      </c>
      <c r="H13" s="145"/>
      <c r="I13" s="102">
        <v>0.25540000000000002</v>
      </c>
      <c r="J13" s="102">
        <v>-4.16247493728135E-3</v>
      </c>
      <c r="K13" s="102">
        <v>0.41</v>
      </c>
      <c r="L13" s="102">
        <v>-0.80954437337903495</v>
      </c>
      <c r="M13" s="118">
        <v>1.2668713842250601</v>
      </c>
    </row>
    <row r="14" spans="1:13">
      <c r="A14" s="25">
        <v>0</v>
      </c>
      <c r="B14" s="95" t="s">
        <v>20</v>
      </c>
      <c r="C14" s="173" t="e">
        <f ca="1">_xll.BDP(B14,"short name")</f>
        <v>#NAME?</v>
      </c>
      <c r="D14" s="135">
        <v>0.43902745241643698</v>
      </c>
      <c r="E14" s="103">
        <v>0.707907657973459</v>
      </c>
      <c r="F14" s="103">
        <v>0.80193274869486197</v>
      </c>
      <c r="G14" s="103">
        <v>4.4388885099437302E-2</v>
      </c>
      <c r="H14" s="145"/>
      <c r="I14" s="102">
        <v>7.7999999999999996E-3</v>
      </c>
      <c r="J14" s="102">
        <v>-0.112444633537433</v>
      </c>
      <c r="K14" s="102">
        <v>7.0000000000000007E-2</v>
      </c>
      <c r="L14" s="102">
        <v>-0.143497255906604</v>
      </c>
      <c r="M14" s="118">
        <v>1.4246416268233499</v>
      </c>
    </row>
    <row r="15" spans="1:13">
      <c r="A15" s="25">
        <v>0</v>
      </c>
      <c r="B15" s="95" t="s">
        <v>21</v>
      </c>
      <c r="C15" s="173" t="e">
        <f ca="1">_xll.BDP(B15,"short name")</f>
        <v>#NAME?</v>
      </c>
      <c r="D15" s="135">
        <v>0.715095956601422</v>
      </c>
      <c r="E15" s="103">
        <v>0.19440739490786199</v>
      </c>
      <c r="F15" s="103">
        <v>0.70781913727508206</v>
      </c>
      <c r="G15" s="103">
        <v>0.98176338820443898</v>
      </c>
      <c r="H15" s="145"/>
      <c r="I15" s="102">
        <v>-6.0199999999999997E-2</v>
      </c>
      <c r="J15" s="102">
        <v>-0.184556465192216</v>
      </c>
      <c r="K15" s="102">
        <v>-1.78</v>
      </c>
      <c r="L15" s="102">
        <v>-1.87230549523588</v>
      </c>
      <c r="M15" s="118">
        <v>-0.24007862009436401</v>
      </c>
    </row>
    <row r="16" spans="1:13">
      <c r="A16" s="25">
        <v>0</v>
      </c>
      <c r="B16" s="95" t="s">
        <v>22</v>
      </c>
      <c r="C16" s="173" t="e">
        <f ca="1">_xll.BDP(B16,"short name")</f>
        <v>#NAME?</v>
      </c>
      <c r="D16" s="135">
        <v>0.522700606717173</v>
      </c>
      <c r="E16" s="103">
        <v>0.88709441117036003</v>
      </c>
      <c r="F16" s="103">
        <v>0.66449132885099005</v>
      </c>
      <c r="G16" s="103">
        <v>0.83068469483504004</v>
      </c>
      <c r="H16" s="145"/>
      <c r="I16" s="102">
        <v>0.19589999999999999</v>
      </c>
      <c r="J16" s="102">
        <v>0.261475850612718</v>
      </c>
      <c r="K16" s="102">
        <v>-0.7</v>
      </c>
      <c r="L16" s="102">
        <v>-1.51862812387013</v>
      </c>
      <c r="M16" s="118">
        <v>0.65744836304018495</v>
      </c>
    </row>
    <row r="17" spans="1:13">
      <c r="A17" s="25">
        <v>0</v>
      </c>
      <c r="B17" s="95" t="s">
        <v>23</v>
      </c>
      <c r="C17" s="173" t="e">
        <f ca="1">_xll.BDP(B17,"short name")</f>
        <v>#NAME?</v>
      </c>
      <c r="D17" s="135">
        <v>0.66120612178315796</v>
      </c>
      <c r="E17" s="103">
        <v>0.82097554777717097</v>
      </c>
      <c r="F17" s="103">
        <v>0.70853759735772104</v>
      </c>
      <c r="G17" s="103">
        <v>0.2042113215626</v>
      </c>
      <c r="H17" s="145"/>
      <c r="I17" s="102">
        <v>0.39</v>
      </c>
      <c r="J17" s="102">
        <v>0.36165359212105502</v>
      </c>
      <c r="K17" s="102">
        <v>0.26</v>
      </c>
      <c r="L17" s="102">
        <v>-0.77308007596410699</v>
      </c>
      <c r="M17" s="118">
        <v>1.2627793286959801</v>
      </c>
    </row>
    <row r="18" spans="1:13">
      <c r="A18" s="25">
        <v>0</v>
      </c>
      <c r="B18" s="120" t="s">
        <v>573</v>
      </c>
      <c r="C18" s="173" t="e">
        <f ca="1">_xll.BDP(B18,"short name")</f>
        <v>#NAME?</v>
      </c>
      <c r="D18" s="135">
        <v>0.31262831523448997</v>
      </c>
      <c r="E18" s="103">
        <v>0.39210711022711903</v>
      </c>
      <c r="F18" s="103">
        <v>0.54069430641034599</v>
      </c>
      <c r="G18" s="103">
        <v>0.22308149411191699</v>
      </c>
      <c r="H18" s="145"/>
      <c r="I18" s="102">
        <v>2.9600000000000001E-2</v>
      </c>
      <c r="J18" s="102">
        <v>0.20859972923382</v>
      </c>
      <c r="K18" s="102">
        <v>-4.9399999999999999E-2</v>
      </c>
      <c r="L18" s="102">
        <v>5.16929853466482E-2</v>
      </c>
      <c r="M18" s="118">
        <v>-0.740711480472106</v>
      </c>
    </row>
    <row r="19" spans="1:13">
      <c r="A19" s="25">
        <v>0</v>
      </c>
      <c r="B19" s="95" t="s">
        <v>25</v>
      </c>
      <c r="C19" s="173" t="e">
        <f ca="1">_xll.BDP(B19,"short name")</f>
        <v>#NAME?</v>
      </c>
      <c r="D19" s="135">
        <v>0.71168431632124896</v>
      </c>
      <c r="E19" s="103">
        <v>0.67176317967843202</v>
      </c>
      <c r="F19" s="103">
        <v>0.66604409410752896</v>
      </c>
      <c r="G19" s="103">
        <v>0.75171382764275696</v>
      </c>
      <c r="H19" s="145"/>
      <c r="I19" s="102">
        <v>-1.93</v>
      </c>
      <c r="J19" s="102">
        <v>-0.83751330770202703</v>
      </c>
      <c r="K19" s="102">
        <v>7.78</v>
      </c>
      <c r="L19" s="102">
        <v>1.1382243010559101</v>
      </c>
      <c r="M19" s="118">
        <v>0.66781532962853196</v>
      </c>
    </row>
    <row r="20" spans="1:13">
      <c r="A20" s="25">
        <v>0</v>
      </c>
      <c r="B20" s="95" t="s">
        <v>488</v>
      </c>
      <c r="C20" s="173" t="e">
        <f ca="1">_xll.BDP(B20,"short name")</f>
        <v>#NAME?</v>
      </c>
      <c r="D20" s="135">
        <v>0.92185700984817798</v>
      </c>
      <c r="E20" s="103">
        <v>0.26698868158796901</v>
      </c>
      <c r="F20" s="103">
        <v>0.91624364687073201</v>
      </c>
      <c r="G20" s="103">
        <v>0.86514340390686895</v>
      </c>
      <c r="H20" s="145"/>
      <c r="I20" s="102">
        <v>0.71</v>
      </c>
      <c r="J20" s="102">
        <v>0.88540126908670702</v>
      </c>
      <c r="K20" s="102">
        <v>-1.68</v>
      </c>
      <c r="L20" s="102">
        <v>-0.14197606412131</v>
      </c>
      <c r="M20" s="118">
        <v>-1.07002442910002</v>
      </c>
    </row>
    <row r="21" spans="1:13">
      <c r="A21" s="25">
        <v>0</v>
      </c>
      <c r="B21" s="95" t="s">
        <v>615</v>
      </c>
      <c r="C21" s="173" t="e">
        <f ca="1">_xll.BDP(B21,"short name")</f>
        <v>#NAME?</v>
      </c>
      <c r="D21" s="135">
        <v>0.92185700984817798</v>
      </c>
      <c r="E21" s="103">
        <v>0.26698868158796901</v>
      </c>
      <c r="F21" s="103">
        <v>0.91624364687073201</v>
      </c>
      <c r="G21" s="103">
        <v>0.86514340390686895</v>
      </c>
      <c r="H21" s="145"/>
      <c r="I21" s="102">
        <v>0.71</v>
      </c>
      <c r="J21" s="102">
        <v>0.88540126908670702</v>
      </c>
      <c r="K21" s="102">
        <v>-1.68</v>
      </c>
      <c r="L21" s="102">
        <v>-0.14197606412131</v>
      </c>
      <c r="M21" s="118">
        <v>-1.07002442910002</v>
      </c>
    </row>
    <row r="22" spans="1:13">
      <c r="A22" s="25">
        <v>0</v>
      </c>
      <c r="B22" s="95" t="s">
        <v>66</v>
      </c>
      <c r="C22" s="173" t="e">
        <f ca="1">_xll.BDP(B22,"short name")</f>
        <v>#NAME?</v>
      </c>
      <c r="D22" s="135">
        <v>0.78675438834800204</v>
      </c>
      <c r="E22" s="103">
        <v>0.41636107935750499</v>
      </c>
      <c r="F22" s="103">
        <v>0.85244894359325096</v>
      </c>
      <c r="G22" s="103">
        <v>0.767978742429685</v>
      </c>
      <c r="H22" s="145"/>
      <c r="I22" s="102">
        <v>0.25769999999999998</v>
      </c>
      <c r="J22" s="102">
        <v>0.65184675321710095</v>
      </c>
      <c r="K22" s="102">
        <v>1.3900999999999999</v>
      </c>
      <c r="L22" s="102">
        <v>2.4602462716970099</v>
      </c>
      <c r="M22" s="118">
        <v>-1.0457003094500801</v>
      </c>
    </row>
    <row r="23" spans="1:13">
      <c r="A23" s="25">
        <v>0</v>
      </c>
      <c r="B23" s="95" t="s">
        <v>70</v>
      </c>
      <c r="C23" s="173" t="e">
        <f ca="1">_xll.BDP(B23,"short name")</f>
        <v>#NAME?</v>
      </c>
      <c r="D23" s="135">
        <v>0.47845995160577898</v>
      </c>
      <c r="E23" s="103">
        <v>2.19743624057963E-2</v>
      </c>
      <c r="F23" s="103">
        <v>0.89087358341629896</v>
      </c>
      <c r="G23" s="103">
        <v>0.74876433298021305</v>
      </c>
      <c r="H23" s="145"/>
      <c r="I23" s="102">
        <v>0.95299999999999996</v>
      </c>
      <c r="J23" s="102">
        <v>1.1745684575581199</v>
      </c>
      <c r="K23" s="102">
        <v>-0.15679999999999999</v>
      </c>
      <c r="L23" s="102">
        <v>0.55585610492751902</v>
      </c>
      <c r="M23" s="118">
        <v>-0.99237571817574399</v>
      </c>
    </row>
    <row r="24" spans="1:13">
      <c r="A24" s="25">
        <v>0</v>
      </c>
      <c r="B24" s="120" t="s">
        <v>17</v>
      </c>
      <c r="C24" s="173" t="e">
        <f ca="1">_xll.BDP(B24,"short name")</f>
        <v>#NAME?</v>
      </c>
      <c r="D24" s="136"/>
      <c r="E24" s="134"/>
      <c r="F24" s="134"/>
      <c r="G24" s="134"/>
      <c r="H24" s="145"/>
      <c r="I24" s="90"/>
      <c r="J24" s="90"/>
      <c r="K24" s="90"/>
      <c r="L24" s="90"/>
      <c r="M24" s="91"/>
    </row>
    <row r="25" spans="1:13">
      <c r="A25" s="25">
        <v>0</v>
      </c>
      <c r="B25" s="120" t="s">
        <v>699</v>
      </c>
      <c r="C25" s="173" t="e">
        <f ca="1">_xll.BDP(B25,"short name")</f>
        <v>#NAME?</v>
      </c>
      <c r="D25" s="136"/>
      <c r="E25" s="134"/>
      <c r="F25" s="134"/>
      <c r="G25" s="134"/>
      <c r="H25" s="145"/>
      <c r="I25" s="90"/>
      <c r="J25" s="90"/>
      <c r="K25" s="90"/>
      <c r="L25" s="90"/>
      <c r="M25" s="91"/>
    </row>
    <row r="26" spans="1:13">
      <c r="A26" s="25">
        <v>0</v>
      </c>
      <c r="B26" s="120" t="s">
        <v>700</v>
      </c>
      <c r="C26" s="173" t="e">
        <f ca="1">_xll.BDP(B26,"short name")</f>
        <v>#NAME?</v>
      </c>
      <c r="D26" s="136"/>
      <c r="E26" s="134"/>
      <c r="F26" s="134"/>
      <c r="G26" s="134"/>
      <c r="H26" s="145"/>
      <c r="I26" s="90"/>
      <c r="J26" s="90"/>
      <c r="K26" s="90"/>
      <c r="L26" s="90"/>
      <c r="M26" s="91"/>
    </row>
    <row r="27" spans="1:13">
      <c r="A27" s="25">
        <v>0</v>
      </c>
      <c r="B27" s="120" t="s">
        <v>482</v>
      </c>
      <c r="C27" s="173" t="e">
        <f ca="1">_xll.BDP(B27,"short name")</f>
        <v>#NAME?</v>
      </c>
      <c r="D27" s="136"/>
      <c r="E27" s="134"/>
      <c r="F27" s="134"/>
      <c r="G27" s="134"/>
      <c r="H27" s="145"/>
      <c r="I27" s="90"/>
      <c r="J27" s="90"/>
      <c r="K27" s="90"/>
      <c r="L27" s="90"/>
      <c r="M27" s="91"/>
    </row>
    <row r="28" spans="1:13">
      <c r="A28" s="25">
        <v>0</v>
      </c>
      <c r="B28" s="120" t="s">
        <v>483</v>
      </c>
      <c r="C28" s="173" t="e">
        <f ca="1">_xll.BDP(B28,"short name")</f>
        <v>#NAME?</v>
      </c>
      <c r="D28" s="136"/>
      <c r="E28" s="134"/>
      <c r="F28" s="134"/>
      <c r="G28" s="134"/>
      <c r="H28" s="145"/>
      <c r="I28" s="90"/>
      <c r="J28" s="90"/>
      <c r="K28" s="90"/>
      <c r="L28" s="90"/>
      <c r="M28" s="91"/>
    </row>
    <row r="29" spans="1:13">
      <c r="A29" s="25">
        <v>0</v>
      </c>
      <c r="B29" s="120"/>
      <c r="C29" s="173"/>
      <c r="D29" s="136"/>
      <c r="E29" s="134"/>
      <c r="F29" s="134"/>
      <c r="G29" s="134"/>
      <c r="H29" s="145"/>
      <c r="I29" s="90"/>
      <c r="J29" s="90"/>
      <c r="K29" s="90"/>
      <c r="L29" s="90"/>
      <c r="M29" s="91"/>
    </row>
    <row r="30" spans="1:13">
      <c r="A30" s="25">
        <v>0</v>
      </c>
      <c r="B30" s="120"/>
      <c r="C30" s="173"/>
      <c r="D30" s="136"/>
      <c r="E30" s="134"/>
      <c r="F30" s="134"/>
      <c r="G30" s="134"/>
      <c r="H30" s="145"/>
      <c r="I30" s="90"/>
      <c r="J30" s="90"/>
      <c r="K30" s="90"/>
      <c r="L30" s="90"/>
      <c r="M30" s="91"/>
    </row>
    <row r="31" spans="1:13">
      <c r="A31" s="25">
        <v>0</v>
      </c>
      <c r="B31" s="120"/>
      <c r="C31" s="173"/>
      <c r="D31" s="136"/>
      <c r="E31" s="134"/>
      <c r="F31" s="134"/>
      <c r="G31" s="134"/>
      <c r="H31" s="145"/>
      <c r="I31" s="90"/>
      <c r="J31" s="90"/>
      <c r="K31" s="90"/>
      <c r="L31" s="90"/>
      <c r="M31" s="91"/>
    </row>
    <row r="32" spans="1:13">
      <c r="A32" s="25">
        <v>0</v>
      </c>
      <c r="B32" s="120"/>
      <c r="C32" s="173"/>
      <c r="D32" s="136"/>
      <c r="E32" s="134"/>
      <c r="F32" s="134"/>
      <c r="G32" s="134"/>
      <c r="H32" s="145"/>
      <c r="I32" s="90"/>
      <c r="J32" s="90"/>
      <c r="K32" s="90"/>
      <c r="L32" s="90"/>
      <c r="M32" s="91"/>
    </row>
    <row r="33" spans="1:13">
      <c r="A33" s="25">
        <v>0</v>
      </c>
      <c r="B33" s="120"/>
      <c r="C33" s="173"/>
      <c r="D33" s="136"/>
      <c r="E33" s="134"/>
      <c r="F33" s="134"/>
      <c r="G33" s="134"/>
      <c r="H33" s="145"/>
      <c r="I33" s="90"/>
      <c r="J33" s="90"/>
      <c r="K33" s="90"/>
      <c r="L33" s="90"/>
      <c r="M33" s="91"/>
    </row>
    <row r="34" spans="1:13">
      <c r="A34" s="25">
        <v>0</v>
      </c>
      <c r="B34" s="120"/>
      <c r="C34" s="173"/>
      <c r="D34" s="136"/>
      <c r="E34" s="134"/>
      <c r="F34" s="134"/>
      <c r="G34" s="134"/>
      <c r="H34" s="145"/>
      <c r="I34" s="90"/>
      <c r="J34" s="90"/>
      <c r="K34" s="90"/>
      <c r="L34" s="90"/>
      <c r="M34" s="91"/>
    </row>
    <row r="35" spans="1:13">
      <c r="A35" s="25">
        <v>0</v>
      </c>
      <c r="B35" s="120"/>
      <c r="C35" s="173"/>
      <c r="D35" s="136"/>
      <c r="E35" s="134"/>
      <c r="F35" s="134"/>
      <c r="G35" s="134"/>
      <c r="H35" s="145"/>
      <c r="I35" s="90"/>
      <c r="J35" s="90"/>
      <c r="K35" s="90"/>
      <c r="L35" s="90"/>
      <c r="M35" s="91"/>
    </row>
    <row r="36" spans="1:13">
      <c r="A36" s="25">
        <v>0</v>
      </c>
      <c r="B36" s="120"/>
      <c r="C36" s="173"/>
      <c r="D36" s="136"/>
      <c r="E36" s="134"/>
      <c r="F36" s="134"/>
      <c r="G36" s="134"/>
      <c r="H36" s="145"/>
      <c r="I36" s="90"/>
      <c r="J36" s="90"/>
      <c r="K36" s="90"/>
      <c r="L36" s="90"/>
      <c r="M36" s="91"/>
    </row>
    <row r="37" spans="1:13">
      <c r="A37" s="25">
        <v>0</v>
      </c>
      <c r="B37" s="120"/>
      <c r="C37" s="173"/>
      <c r="D37" s="136"/>
      <c r="E37" s="134"/>
      <c r="F37" s="134"/>
      <c r="G37" s="134"/>
      <c r="H37" s="145"/>
      <c r="I37" s="90"/>
      <c r="J37" s="90"/>
      <c r="K37" s="90"/>
      <c r="L37" s="90"/>
      <c r="M37" s="91"/>
    </row>
    <row r="38" spans="1:13">
      <c r="A38" s="25">
        <v>0</v>
      </c>
      <c r="B38" s="120"/>
      <c r="C38" s="173"/>
      <c r="D38" s="136"/>
      <c r="E38" s="134"/>
      <c r="F38" s="134"/>
      <c r="G38" s="134"/>
      <c r="H38" s="145"/>
      <c r="I38" s="90"/>
      <c r="J38" s="90"/>
      <c r="K38" s="90"/>
      <c r="L38" s="90"/>
      <c r="M38" s="91"/>
    </row>
    <row r="39" spans="1:13">
      <c r="A39" s="25">
        <v>0</v>
      </c>
      <c r="B39" s="121"/>
      <c r="C39" s="174"/>
      <c r="D39" s="136"/>
      <c r="E39" s="134"/>
      <c r="F39" s="134"/>
      <c r="G39" s="134"/>
      <c r="H39" s="171"/>
      <c r="I39" s="100"/>
      <c r="J39" s="100"/>
      <c r="K39" s="100"/>
      <c r="L39" s="100"/>
      <c r="M39" s="101"/>
    </row>
    <row r="44" spans="1:13" s="50" customFormat="1">
      <c r="I44" s="90"/>
      <c r="J44" s="90"/>
      <c r="K44" s="90"/>
      <c r="L44" s="90"/>
      <c r="M44" s="90"/>
    </row>
    <row r="45" spans="1:13" s="50" customFormat="1">
      <c r="I45" s="90"/>
      <c r="J45" s="90"/>
      <c r="K45" s="90"/>
      <c r="L45" s="90"/>
      <c r="M45" s="90"/>
    </row>
    <row r="46" spans="1:13" s="50" customFormat="1">
      <c r="I46" s="90"/>
      <c r="J46" s="90"/>
      <c r="K46" s="90"/>
      <c r="L46" s="90"/>
      <c r="M46" s="90"/>
    </row>
    <row r="47" spans="1:13" s="50" customFormat="1">
      <c r="C47" s="155"/>
      <c r="D47" s="160"/>
      <c r="E47" s="160"/>
      <c r="F47" s="160"/>
      <c r="G47" s="160"/>
      <c r="H47" s="160"/>
      <c r="I47" s="90"/>
      <c r="J47" s="90"/>
      <c r="K47" s="90"/>
      <c r="L47" s="90"/>
      <c r="M47" s="90"/>
    </row>
    <row r="48" spans="1:13" s="50" customFormat="1">
      <c r="C48" s="155"/>
      <c r="D48" s="160"/>
      <c r="E48" s="160"/>
      <c r="F48" s="160"/>
      <c r="G48" s="160"/>
      <c r="H48" s="160"/>
      <c r="I48" s="90"/>
      <c r="J48" s="90"/>
      <c r="K48" s="90"/>
      <c r="L48" s="90"/>
      <c r="M48" s="90"/>
    </row>
    <row r="49" spans="3:13" s="50" customFormat="1">
      <c r="C49" s="155"/>
      <c r="D49" s="160"/>
      <c r="E49" s="160"/>
      <c r="F49" s="160"/>
      <c r="G49" s="160"/>
      <c r="H49" s="160"/>
      <c r="I49" s="90"/>
      <c r="J49" s="90"/>
      <c r="K49" s="90"/>
      <c r="L49" s="90"/>
      <c r="M49" s="90"/>
    </row>
    <row r="50" spans="3:13" s="50" customFormat="1">
      <c r="C50" s="155"/>
      <c r="D50" s="160"/>
      <c r="E50" s="160"/>
      <c r="F50" s="160"/>
      <c r="G50" s="160"/>
      <c r="H50" s="160"/>
      <c r="I50" s="90"/>
      <c r="J50" s="90"/>
      <c r="K50" s="90"/>
      <c r="L50" s="90"/>
      <c r="M50" s="90"/>
    </row>
    <row r="51" spans="3:13" s="50" customFormat="1">
      <c r="C51" s="155"/>
      <c r="D51" s="160"/>
      <c r="E51" s="160"/>
      <c r="F51" s="160"/>
      <c r="G51" s="160"/>
      <c r="H51" s="160"/>
      <c r="I51" s="90"/>
      <c r="J51" s="90"/>
      <c r="K51" s="90"/>
      <c r="L51" s="90"/>
      <c r="M51" s="90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4" bestFit="1" customWidth="1"/>
    <col min="10" max="10" width="9.140625" style="104"/>
    <col min="11" max="11" width="9.42578125" style="104" customWidth="1"/>
    <col min="12" max="13" width="9.140625" style="104"/>
    <col min="14" max="16384" width="9.140625" style="25"/>
  </cols>
  <sheetData>
    <row r="1" spans="1:13">
      <c r="D1" s="170" t="s">
        <v>128</v>
      </c>
      <c r="E1" s="155" t="s">
        <v>139</v>
      </c>
      <c r="F1" s="155" t="s">
        <v>702</v>
      </c>
      <c r="G1" s="155" t="s">
        <v>703</v>
      </c>
      <c r="H1" s="155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577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586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6" t="s">
        <v>635</v>
      </c>
      <c r="C5" s="107" t="s">
        <v>636</v>
      </c>
      <c r="D5" s="27" t="s">
        <v>695</v>
      </c>
      <c r="E5" s="27" t="s">
        <v>696</v>
      </c>
      <c r="F5" s="27" t="s">
        <v>697</v>
      </c>
      <c r="G5" s="27" t="s">
        <v>698</v>
      </c>
      <c r="H5" s="156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7" t="s">
        <v>625</v>
      </c>
    </row>
    <row r="6" spans="1:13">
      <c r="A6" s="25">
        <v>0</v>
      </c>
      <c r="B6" s="95" t="s">
        <v>11</v>
      </c>
      <c r="C6" s="173" t="e">
        <f ca="1">_xll.BDP(B6,"short name")</f>
        <v>#NAME?</v>
      </c>
      <c r="D6" s="135">
        <v>2.72731227876731E-31</v>
      </c>
      <c r="E6" s="103">
        <v>2.9856769473540302E-66</v>
      </c>
      <c r="F6" s="103">
        <v>1.7157810260963999E-40</v>
      </c>
      <c r="G6" s="103">
        <v>1.8529533540357999E-51</v>
      </c>
      <c r="H6" s="145"/>
      <c r="I6" s="102">
        <v>-0.7</v>
      </c>
      <c r="J6" s="102">
        <v>-0.99955099596932095</v>
      </c>
      <c r="K6" s="102">
        <v>0.54</v>
      </c>
      <c r="L6" s="102">
        <v>-0.429250104404587</v>
      </c>
      <c r="M6" s="118">
        <v>0.95295136107043399</v>
      </c>
    </row>
    <row r="7" spans="1:13">
      <c r="A7" s="25">
        <v>0</v>
      </c>
      <c r="B7" s="95" t="s">
        <v>12</v>
      </c>
      <c r="C7" s="173" t="e">
        <f ca="1">_xll.BDP(B7,"short name")</f>
        <v>#NAME?</v>
      </c>
      <c r="D7" s="135">
        <v>8.6711112964674597E-2</v>
      </c>
      <c r="E7" s="103">
        <v>0.778072569249601</v>
      </c>
      <c r="F7" s="103">
        <v>0.86284577292093301</v>
      </c>
      <c r="G7" s="103">
        <v>0.236087203024471</v>
      </c>
      <c r="H7" s="145"/>
      <c r="I7" s="102">
        <v>-0.4</v>
      </c>
      <c r="J7" s="102">
        <v>-0.27219043509389801</v>
      </c>
      <c r="K7" s="102">
        <v>1.4</v>
      </c>
      <c r="L7" s="102">
        <v>0.8915878908946</v>
      </c>
      <c r="M7" s="118">
        <v>-0.58856672574126501</v>
      </c>
    </row>
    <row r="8" spans="1:13">
      <c r="A8" s="25">
        <v>0</v>
      </c>
      <c r="B8" s="95" t="s">
        <v>711</v>
      </c>
      <c r="C8" s="173" t="e">
        <f ca="1">_xll.BDP(B8,"short name")</f>
        <v>#NAME?</v>
      </c>
      <c r="D8" s="135">
        <v>0.970385551881078</v>
      </c>
      <c r="E8" s="103">
        <v>0.88061442022858705</v>
      </c>
      <c r="F8" s="103">
        <v>0.33799997833198397</v>
      </c>
      <c r="G8" s="103">
        <v>0.56282029659127397</v>
      </c>
      <c r="H8" s="145"/>
      <c r="I8" s="102">
        <v>-0.17</v>
      </c>
      <c r="J8" s="102">
        <v>-5.5479314730405398E-2</v>
      </c>
      <c r="K8" s="102">
        <v>0.55000000000000004</v>
      </c>
      <c r="L8" s="102">
        <v>0.403964031150645</v>
      </c>
      <c r="M8" s="118">
        <v>-0.93609428488403601</v>
      </c>
    </row>
    <row r="9" spans="1:13">
      <c r="A9" s="25">
        <v>0</v>
      </c>
      <c r="B9" s="95" t="s">
        <v>90</v>
      </c>
      <c r="C9" s="173" t="e">
        <f ca="1">_xll.BDP(B9,"short name")</f>
        <v>#NAME?</v>
      </c>
      <c r="D9" s="135">
        <v>0.66089556149686401</v>
      </c>
      <c r="E9" s="103">
        <v>0.67526758903073802</v>
      </c>
      <c r="F9" s="103">
        <v>0.81080425301822501</v>
      </c>
      <c r="G9" s="103">
        <v>0.79980772674418299</v>
      </c>
      <c r="H9" s="145"/>
      <c r="I9" s="102">
        <v>-0.34</v>
      </c>
      <c r="J9" s="102">
        <v>-0.40037629348866999</v>
      </c>
      <c r="K9" s="102">
        <v>2.37</v>
      </c>
      <c r="L9" s="102">
        <v>1.4348890424093499</v>
      </c>
      <c r="M9" s="118">
        <v>0.107144795131436</v>
      </c>
    </row>
    <row r="10" spans="1:13">
      <c r="A10" s="25">
        <v>0</v>
      </c>
      <c r="B10" s="95" t="s">
        <v>13</v>
      </c>
      <c r="C10" s="173" t="e">
        <f ca="1">_xll.BDP(B10,"short name")</f>
        <v>#NAME?</v>
      </c>
      <c r="D10" s="135">
        <v>1.2453001473640099E-2</v>
      </c>
      <c r="E10" s="103">
        <v>0.12694219151609901</v>
      </c>
      <c r="F10" s="103">
        <v>0.387463628001046</v>
      </c>
      <c r="G10" s="103">
        <v>0.57372831744418495</v>
      </c>
      <c r="H10" s="145"/>
      <c r="I10" s="102">
        <v>0.02</v>
      </c>
      <c r="J10" s="102">
        <v>-0.11494535911779501</v>
      </c>
      <c r="K10" s="102">
        <v>0.28999999999999998</v>
      </c>
      <c r="L10" s="102">
        <v>-0.185561879953757</v>
      </c>
      <c r="M10" s="118">
        <v>0.56182553040382399</v>
      </c>
    </row>
    <row r="11" spans="1:13">
      <c r="A11" s="25">
        <v>0</v>
      </c>
      <c r="B11" s="95" t="s">
        <v>14</v>
      </c>
      <c r="C11" s="173" t="e">
        <f ca="1">_xll.BDP(B11,"short name")</f>
        <v>#NAME?</v>
      </c>
      <c r="D11" s="135">
        <v>1.46309077143409E-3</v>
      </c>
      <c r="E11" s="103">
        <v>0.98562975902646499</v>
      </c>
      <c r="F11" s="103">
        <v>0.980749805320424</v>
      </c>
      <c r="G11" s="103">
        <v>0.25290917809257202</v>
      </c>
      <c r="H11" s="145"/>
      <c r="I11" s="102">
        <v>-1.19</v>
      </c>
      <c r="J11" s="102">
        <v>-1.31786408040793</v>
      </c>
      <c r="K11" s="102">
        <v>-1.03</v>
      </c>
      <c r="L11" s="102">
        <v>-1.12080443904037</v>
      </c>
      <c r="M11" s="118">
        <v>-9.8356749971401494E-2</v>
      </c>
    </row>
    <row r="12" spans="1:13">
      <c r="A12" s="25">
        <v>0</v>
      </c>
      <c r="B12" s="95" t="s">
        <v>15</v>
      </c>
      <c r="C12" s="173" t="e">
        <f ca="1">_xll.BDP(B12,"short name")</f>
        <v>#NAME?</v>
      </c>
      <c r="D12" s="135">
        <v>0.85678238203505197</v>
      </c>
      <c r="E12" s="103">
        <v>0.41922682711478498</v>
      </c>
      <c r="F12" s="103">
        <v>0.90050680829304497</v>
      </c>
      <c r="G12" s="103">
        <v>0.99410678491986704</v>
      </c>
      <c r="H12" s="145"/>
      <c r="I12" s="102">
        <v>-0.87219999999999998</v>
      </c>
      <c r="J12" s="102">
        <v>-0.61488911422164305</v>
      </c>
      <c r="K12" s="102">
        <v>0.5857</v>
      </c>
      <c r="L12" s="102">
        <v>0.42463841322954099</v>
      </c>
      <c r="M12" s="118">
        <v>-0.47150674313979701</v>
      </c>
    </row>
    <row r="13" spans="1:13">
      <c r="A13" s="25">
        <v>0</v>
      </c>
      <c r="B13" s="95" t="s">
        <v>16</v>
      </c>
      <c r="C13" s="173" t="e">
        <f ca="1">_xll.BDP(B13,"short name")</f>
        <v>#NAME?</v>
      </c>
      <c r="D13" s="135">
        <v>0.98461305102566299</v>
      </c>
      <c r="E13" s="103">
        <v>0.94606519348846796</v>
      </c>
      <c r="F13" s="103">
        <v>0.73364884564842103</v>
      </c>
      <c r="G13" s="103">
        <v>0.21264910938591</v>
      </c>
      <c r="H13" s="145"/>
      <c r="I13" s="102">
        <v>0.25540000000000002</v>
      </c>
      <c r="J13" s="102">
        <v>-4.16247493728135E-3</v>
      </c>
      <c r="K13" s="102">
        <v>0.41</v>
      </c>
      <c r="L13" s="102">
        <v>-0.80954437337903495</v>
      </c>
      <c r="M13" s="118">
        <v>1.2668713842250601</v>
      </c>
    </row>
    <row r="14" spans="1:13">
      <c r="A14" s="25">
        <v>0</v>
      </c>
      <c r="B14" s="95" t="s">
        <v>19</v>
      </c>
      <c r="C14" s="173" t="e">
        <f ca="1">_xll.BDP(B14,"short name")</f>
        <v>#NAME?</v>
      </c>
      <c r="D14" s="135">
        <v>0.43902745241643698</v>
      </c>
      <c r="E14" s="103">
        <v>0.707907657973459</v>
      </c>
      <c r="F14" s="103">
        <v>0.80193274869486197</v>
      </c>
      <c r="G14" s="103">
        <v>4.4388885099437302E-2</v>
      </c>
      <c r="H14" s="145"/>
      <c r="I14" s="102">
        <v>7.7999999999999996E-3</v>
      </c>
      <c r="J14" s="102">
        <v>-0.112444633537433</v>
      </c>
      <c r="K14" s="102">
        <v>7.0000000000000007E-2</v>
      </c>
      <c r="L14" s="102">
        <v>-0.143497255906604</v>
      </c>
      <c r="M14" s="118">
        <v>1.4246416268233499</v>
      </c>
    </row>
    <row r="15" spans="1:13">
      <c r="A15" s="25">
        <v>0</v>
      </c>
      <c r="B15" s="95" t="s">
        <v>581</v>
      </c>
      <c r="C15" s="173" t="e">
        <f ca="1">_xll.BDP(B15,"short name")</f>
        <v>#NAME?</v>
      </c>
      <c r="D15" s="135">
        <v>0.715095956601422</v>
      </c>
      <c r="E15" s="103">
        <v>0.19440739490786199</v>
      </c>
      <c r="F15" s="103">
        <v>0.70781913727508206</v>
      </c>
      <c r="G15" s="103">
        <v>0.98176338820443898</v>
      </c>
      <c r="H15" s="145"/>
      <c r="I15" s="102">
        <v>-6.0199999999999997E-2</v>
      </c>
      <c r="J15" s="102">
        <v>-0.184556465192216</v>
      </c>
      <c r="K15" s="102">
        <v>-1.78</v>
      </c>
      <c r="L15" s="102">
        <v>-1.87230549523588</v>
      </c>
      <c r="M15" s="118">
        <v>-0.24007862009436401</v>
      </c>
    </row>
    <row r="16" spans="1:13">
      <c r="A16" s="25">
        <v>0</v>
      </c>
      <c r="B16" s="95" t="s">
        <v>20</v>
      </c>
      <c r="C16" s="173" t="e">
        <f ca="1">_xll.BDP(B16,"short name")</f>
        <v>#NAME?</v>
      </c>
      <c r="D16" s="135">
        <v>0.522700606717173</v>
      </c>
      <c r="E16" s="103">
        <v>0.88709441117036003</v>
      </c>
      <c r="F16" s="103">
        <v>0.66449132885099005</v>
      </c>
      <c r="G16" s="103">
        <v>0.83068469483504004</v>
      </c>
      <c r="H16" s="145"/>
      <c r="I16" s="102">
        <v>0.19589999999999999</v>
      </c>
      <c r="J16" s="102">
        <v>0.261475850612718</v>
      </c>
      <c r="K16" s="102">
        <v>-0.7</v>
      </c>
      <c r="L16" s="102">
        <v>-1.51862812387013</v>
      </c>
      <c r="M16" s="118">
        <v>0.65744836304018495</v>
      </c>
    </row>
    <row r="17" spans="1:13">
      <c r="A17" s="25">
        <v>0</v>
      </c>
      <c r="B17" s="95" t="s">
        <v>21</v>
      </c>
      <c r="C17" s="173" t="e">
        <f ca="1">_xll.BDP(B17,"short name")</f>
        <v>#NAME?</v>
      </c>
      <c r="D17" s="135">
        <v>0.66120612178315796</v>
      </c>
      <c r="E17" s="103">
        <v>0.82097554777717097</v>
      </c>
      <c r="F17" s="103">
        <v>0.70853759735772104</v>
      </c>
      <c r="G17" s="103">
        <v>0.2042113215626</v>
      </c>
      <c r="H17" s="145"/>
      <c r="I17" s="102">
        <v>0.39</v>
      </c>
      <c r="J17" s="102">
        <v>0.36165359212105502</v>
      </c>
      <c r="K17" s="102">
        <v>0.26</v>
      </c>
      <c r="L17" s="102">
        <v>-0.77308007596410699</v>
      </c>
      <c r="M17" s="118">
        <v>1.2627793286959801</v>
      </c>
    </row>
    <row r="18" spans="1:13">
      <c r="A18" s="25">
        <v>0</v>
      </c>
      <c r="B18" s="95" t="s">
        <v>22</v>
      </c>
      <c r="C18" s="173" t="e">
        <f ca="1">_xll.BDP(B18,"short name")</f>
        <v>#NAME?</v>
      </c>
      <c r="D18" s="135">
        <v>0.31262831523448997</v>
      </c>
      <c r="E18" s="103">
        <v>0.39210711022711903</v>
      </c>
      <c r="F18" s="103">
        <v>0.54069430641034599</v>
      </c>
      <c r="G18" s="103">
        <v>0.22308149411191699</v>
      </c>
      <c r="H18" s="145"/>
      <c r="I18" s="102">
        <v>2.9600000000000001E-2</v>
      </c>
      <c r="J18" s="102">
        <v>0.20859972923382</v>
      </c>
      <c r="K18" s="102">
        <v>-4.9399999999999999E-2</v>
      </c>
      <c r="L18" s="102">
        <v>5.16929853466482E-2</v>
      </c>
      <c r="M18" s="118">
        <v>-0.740711480472106</v>
      </c>
    </row>
    <row r="19" spans="1:13">
      <c r="A19" s="25">
        <v>0</v>
      </c>
      <c r="B19" s="95" t="s">
        <v>23</v>
      </c>
      <c r="C19" s="173" t="e">
        <f ca="1">_xll.BDP(B19,"short name")</f>
        <v>#NAME?</v>
      </c>
      <c r="D19" s="135">
        <v>0.71168431632124896</v>
      </c>
      <c r="E19" s="103">
        <v>0.67176317967843202</v>
      </c>
      <c r="F19" s="103">
        <v>0.66604409410752896</v>
      </c>
      <c r="G19" s="103">
        <v>0.75171382764275696</v>
      </c>
      <c r="H19" s="145"/>
      <c r="I19" s="102">
        <v>-1.93</v>
      </c>
      <c r="J19" s="102">
        <v>-0.83751330770202703</v>
      </c>
      <c r="K19" s="102">
        <v>7.78</v>
      </c>
      <c r="L19" s="102">
        <v>1.1382243010559101</v>
      </c>
      <c r="M19" s="118">
        <v>0.66781532962853196</v>
      </c>
    </row>
    <row r="20" spans="1:13">
      <c r="A20" s="25">
        <v>0</v>
      </c>
      <c r="B20" s="120" t="s">
        <v>573</v>
      </c>
      <c r="C20" s="173" t="e">
        <f ca="1">_xll.BDP(B20,"short name")</f>
        <v>#NAME?</v>
      </c>
      <c r="D20" s="135">
        <v>0.92185700984817798</v>
      </c>
      <c r="E20" s="103">
        <v>0.26698868158796901</v>
      </c>
      <c r="F20" s="103">
        <v>0.91624364687073201</v>
      </c>
      <c r="G20" s="103">
        <v>0.86514340390686895</v>
      </c>
      <c r="H20" s="145"/>
      <c r="I20" s="102">
        <v>0.71</v>
      </c>
      <c r="J20" s="102">
        <v>0.88540126908670702</v>
      </c>
      <c r="K20" s="102">
        <v>-1.68</v>
      </c>
      <c r="L20" s="102">
        <v>-0.14197606412131</v>
      </c>
      <c r="M20" s="118">
        <v>-1.07002442910002</v>
      </c>
    </row>
    <row r="21" spans="1:13">
      <c r="A21" s="25">
        <v>0</v>
      </c>
      <c r="B21" s="95" t="s">
        <v>710</v>
      </c>
      <c r="C21" s="173" t="e">
        <f ca="1">_xll.BDP(B21,"short name")</f>
        <v>#NAME?</v>
      </c>
      <c r="D21" s="135">
        <v>0.92185700984817798</v>
      </c>
      <c r="E21" s="103">
        <v>0.26698868158796901</v>
      </c>
      <c r="F21" s="103">
        <v>0.91624364687073201</v>
      </c>
      <c r="G21" s="103">
        <v>0.86514340390686895</v>
      </c>
      <c r="H21" s="145"/>
      <c r="I21" s="102">
        <v>0.71</v>
      </c>
      <c r="J21" s="102">
        <v>0.88540126908670702</v>
      </c>
      <c r="K21" s="102">
        <v>-1.68</v>
      </c>
      <c r="L21" s="102">
        <v>-0.14197606412131</v>
      </c>
      <c r="M21" s="118">
        <v>-1.07002442910002</v>
      </c>
    </row>
    <row r="22" spans="1:13">
      <c r="A22" s="25">
        <v>0</v>
      </c>
      <c r="B22" s="95" t="s">
        <v>499</v>
      </c>
      <c r="C22" s="173" t="e">
        <f ca="1">_xll.BDP(B22,"short name")</f>
        <v>#NAME?</v>
      </c>
      <c r="D22" s="135">
        <v>0.78675438834800204</v>
      </c>
      <c r="E22" s="103">
        <v>0.41636107935750499</v>
      </c>
      <c r="F22" s="103">
        <v>0.85244894359325096</v>
      </c>
      <c r="G22" s="103">
        <v>0.767978742429685</v>
      </c>
      <c r="H22" s="145"/>
      <c r="I22" s="102">
        <v>0.25769999999999998</v>
      </c>
      <c r="J22" s="102">
        <v>0.65184675321710095</v>
      </c>
      <c r="K22" s="102">
        <v>1.3900999999999999</v>
      </c>
      <c r="L22" s="102">
        <v>2.4602462716970099</v>
      </c>
      <c r="M22" s="118">
        <v>-1.0457003094500801</v>
      </c>
    </row>
    <row r="23" spans="1:13">
      <c r="A23" s="25">
        <v>0</v>
      </c>
      <c r="B23" s="95" t="s">
        <v>492</v>
      </c>
      <c r="C23" s="173" t="e">
        <f ca="1">_xll.BDP(B23,"short name")</f>
        <v>#NAME?</v>
      </c>
      <c r="D23" s="135">
        <v>0.47845995160577898</v>
      </c>
      <c r="E23" s="103">
        <v>2.19743624057963E-2</v>
      </c>
      <c r="F23" s="103">
        <v>0.89087358341629896</v>
      </c>
      <c r="G23" s="103">
        <v>0.74876433298021305</v>
      </c>
      <c r="H23" s="145"/>
      <c r="I23" s="102">
        <v>0.95299999999999996</v>
      </c>
      <c r="J23" s="102">
        <v>1.1745684575581199</v>
      </c>
      <c r="K23" s="102">
        <v>-0.15679999999999999</v>
      </c>
      <c r="L23" s="102">
        <v>0.55585610492751902</v>
      </c>
      <c r="M23" s="118">
        <v>-0.99237571817574399</v>
      </c>
    </row>
    <row r="24" spans="1:13">
      <c r="A24" s="25">
        <v>0</v>
      </c>
      <c r="B24" s="120" t="s">
        <v>706</v>
      </c>
      <c r="C24" s="173" t="e">
        <f ca="1">_xll.BDP(B24,"short name")</f>
        <v>#NAME?</v>
      </c>
      <c r="D24" s="136"/>
      <c r="E24" s="134"/>
      <c r="F24" s="134"/>
      <c r="G24" s="134"/>
      <c r="H24" s="145"/>
      <c r="I24" s="90"/>
      <c r="J24" s="90"/>
      <c r="K24" s="90"/>
      <c r="L24" s="90"/>
      <c r="M24" s="91"/>
    </row>
    <row r="25" spans="1:13">
      <c r="A25" s="25">
        <v>0</v>
      </c>
      <c r="B25" s="120" t="s">
        <v>707</v>
      </c>
      <c r="C25" s="173" t="e">
        <f ca="1">_xll.BDP(B25,"short name")</f>
        <v>#NAME?</v>
      </c>
      <c r="D25" s="136"/>
      <c r="E25" s="134"/>
      <c r="F25" s="134"/>
      <c r="G25" s="134"/>
      <c r="H25" s="145"/>
      <c r="I25" s="90"/>
      <c r="J25" s="90"/>
      <c r="K25" s="90"/>
      <c r="L25" s="90"/>
      <c r="M25" s="91"/>
    </row>
    <row r="26" spans="1:13">
      <c r="A26" s="25">
        <v>0</v>
      </c>
      <c r="B26" s="120" t="s">
        <v>708</v>
      </c>
      <c r="C26" s="173" t="e">
        <f ca="1">_xll.BDP(B26,"short name")</f>
        <v>#NAME?</v>
      </c>
      <c r="D26" s="136"/>
      <c r="E26" s="134"/>
      <c r="F26" s="134"/>
      <c r="G26" s="134"/>
      <c r="H26" s="145"/>
      <c r="I26" s="90"/>
      <c r="J26" s="90"/>
      <c r="K26" s="90"/>
      <c r="L26" s="90"/>
      <c r="M26" s="91"/>
    </row>
    <row r="27" spans="1:13">
      <c r="A27" s="25">
        <v>0</v>
      </c>
      <c r="B27" s="120" t="s">
        <v>709</v>
      </c>
      <c r="C27" s="173" t="e">
        <f ca="1">_xll.BDP(B27,"short name")</f>
        <v>#NAME?</v>
      </c>
      <c r="D27" s="136"/>
      <c r="E27" s="134"/>
      <c r="F27" s="134"/>
      <c r="G27" s="134"/>
      <c r="H27" s="145"/>
      <c r="I27" s="90"/>
      <c r="J27" s="90"/>
      <c r="K27" s="90"/>
      <c r="L27" s="90"/>
      <c r="M27" s="91"/>
    </row>
    <row r="28" spans="1:13">
      <c r="A28" s="25">
        <v>0</v>
      </c>
      <c r="B28" s="120" t="s">
        <v>705</v>
      </c>
      <c r="C28" s="173" t="e">
        <f ca="1">_xll.BDP(B28,"short name")</f>
        <v>#NAME?</v>
      </c>
      <c r="D28" s="136"/>
      <c r="E28" s="134"/>
      <c r="F28" s="134"/>
      <c r="G28" s="134"/>
      <c r="H28" s="145"/>
      <c r="I28" s="90"/>
      <c r="J28" s="90"/>
      <c r="K28" s="90"/>
      <c r="L28" s="90"/>
      <c r="M28" s="91"/>
    </row>
    <row r="29" spans="1:13">
      <c r="A29" s="25">
        <v>0</v>
      </c>
      <c r="B29" s="120" t="s">
        <v>704</v>
      </c>
      <c r="C29" s="173" t="e">
        <f ca="1">_xll.BDP(B29,"short name")</f>
        <v>#NAME?</v>
      </c>
      <c r="D29" s="136"/>
      <c r="E29" s="134"/>
      <c r="F29" s="134"/>
      <c r="G29" s="134"/>
      <c r="H29" s="145"/>
      <c r="I29" s="90"/>
      <c r="J29" s="90"/>
      <c r="K29" s="90"/>
      <c r="L29" s="90"/>
      <c r="M29" s="91"/>
    </row>
    <row r="30" spans="1:13">
      <c r="A30" s="25">
        <v>0</v>
      </c>
      <c r="B30" s="120"/>
      <c r="C30" s="173"/>
      <c r="D30" s="136"/>
      <c r="E30" s="134"/>
      <c r="F30" s="134"/>
      <c r="G30" s="134"/>
      <c r="H30" s="145"/>
      <c r="I30" s="90"/>
      <c r="J30" s="90"/>
      <c r="K30" s="90"/>
      <c r="L30" s="90"/>
      <c r="M30" s="91"/>
    </row>
    <row r="31" spans="1:13">
      <c r="A31" s="25">
        <v>0</v>
      </c>
      <c r="B31" s="120"/>
      <c r="C31" s="173"/>
      <c r="D31" s="136"/>
      <c r="E31" s="134"/>
      <c r="F31" s="134"/>
      <c r="G31" s="134"/>
      <c r="H31" s="145"/>
      <c r="I31" s="90"/>
      <c r="J31" s="90"/>
      <c r="K31" s="90"/>
      <c r="L31" s="90"/>
      <c r="M31" s="91"/>
    </row>
    <row r="32" spans="1:13">
      <c r="A32" s="25">
        <v>0</v>
      </c>
      <c r="B32" s="120"/>
      <c r="C32" s="173"/>
      <c r="D32" s="136"/>
      <c r="E32" s="134"/>
      <c r="F32" s="134"/>
      <c r="G32" s="134"/>
      <c r="H32" s="145"/>
      <c r="I32" s="90"/>
      <c r="J32" s="90"/>
      <c r="K32" s="90"/>
      <c r="L32" s="90"/>
      <c r="M32" s="91"/>
    </row>
    <row r="33" spans="1:13">
      <c r="A33" s="25">
        <v>0</v>
      </c>
      <c r="B33" s="120"/>
      <c r="C33" s="173"/>
      <c r="D33" s="136"/>
      <c r="E33" s="134"/>
      <c r="F33" s="134"/>
      <c r="G33" s="134"/>
      <c r="H33" s="145"/>
      <c r="I33" s="90"/>
      <c r="J33" s="90"/>
      <c r="K33" s="90"/>
      <c r="L33" s="90"/>
      <c r="M33" s="91"/>
    </row>
    <row r="34" spans="1:13">
      <c r="A34" s="25">
        <v>0</v>
      </c>
      <c r="B34" s="120"/>
      <c r="C34" s="173"/>
      <c r="D34" s="136"/>
      <c r="E34" s="134"/>
      <c r="F34" s="134"/>
      <c r="G34" s="134"/>
      <c r="H34" s="145"/>
      <c r="I34" s="90"/>
      <c r="J34" s="90"/>
      <c r="K34" s="90"/>
      <c r="L34" s="90"/>
      <c r="M34" s="91"/>
    </row>
    <row r="35" spans="1:13">
      <c r="A35" s="25">
        <v>0</v>
      </c>
      <c r="B35" s="120"/>
      <c r="C35" s="173"/>
      <c r="D35" s="136"/>
      <c r="E35" s="134"/>
      <c r="F35" s="134"/>
      <c r="G35" s="134"/>
      <c r="H35" s="145"/>
      <c r="I35" s="90"/>
      <c r="J35" s="90"/>
      <c r="K35" s="90"/>
      <c r="L35" s="90"/>
      <c r="M35" s="91"/>
    </row>
    <row r="36" spans="1:13">
      <c r="A36" s="25">
        <v>0</v>
      </c>
      <c r="B36" s="120"/>
      <c r="C36" s="173"/>
      <c r="D36" s="136"/>
      <c r="E36" s="134"/>
      <c r="F36" s="134"/>
      <c r="G36" s="134"/>
      <c r="H36" s="145"/>
      <c r="I36" s="90"/>
      <c r="J36" s="90"/>
      <c r="K36" s="90"/>
      <c r="L36" s="90"/>
      <c r="M36" s="91"/>
    </row>
    <row r="37" spans="1:13">
      <c r="A37" s="25">
        <v>0</v>
      </c>
      <c r="B37" s="120"/>
      <c r="C37" s="173"/>
      <c r="D37" s="136"/>
      <c r="E37" s="134"/>
      <c r="F37" s="134"/>
      <c r="G37" s="134"/>
      <c r="H37" s="145"/>
      <c r="I37" s="90"/>
      <c r="J37" s="90"/>
      <c r="K37" s="90"/>
      <c r="L37" s="90"/>
      <c r="M37" s="91"/>
    </row>
    <row r="38" spans="1:13">
      <c r="A38" s="25">
        <v>0</v>
      </c>
      <c r="B38" s="120"/>
      <c r="C38" s="173"/>
      <c r="D38" s="136"/>
      <c r="E38" s="134"/>
      <c r="F38" s="134"/>
      <c r="G38" s="134"/>
      <c r="H38" s="145"/>
      <c r="I38" s="90"/>
      <c r="J38" s="90"/>
      <c r="K38" s="90"/>
      <c r="L38" s="90"/>
      <c r="M38" s="91"/>
    </row>
    <row r="39" spans="1:13">
      <c r="A39" s="25">
        <v>0</v>
      </c>
      <c r="B39" s="121"/>
      <c r="C39" s="174"/>
      <c r="D39" s="136"/>
      <c r="E39" s="134"/>
      <c r="F39" s="134"/>
      <c r="G39" s="134"/>
      <c r="H39" s="171"/>
      <c r="I39" s="100"/>
      <c r="J39" s="100"/>
      <c r="K39" s="100"/>
      <c r="L39" s="100"/>
      <c r="M39" s="101"/>
    </row>
    <row r="44" spans="1:13" s="50" customFormat="1">
      <c r="I44" s="90"/>
      <c r="J44" s="90"/>
      <c r="K44" s="90"/>
      <c r="L44" s="90"/>
      <c r="M44" s="90"/>
    </row>
    <row r="45" spans="1:13" s="50" customFormat="1">
      <c r="I45" s="90"/>
      <c r="J45" s="90"/>
      <c r="K45" s="90"/>
      <c r="L45" s="90"/>
      <c r="M45" s="90"/>
    </row>
    <row r="46" spans="1:13" s="50" customFormat="1">
      <c r="I46" s="90"/>
      <c r="J46" s="90"/>
      <c r="K46" s="90"/>
      <c r="L46" s="90"/>
      <c r="M46" s="90"/>
    </row>
    <row r="47" spans="1:13" s="50" customFormat="1">
      <c r="C47" s="155"/>
      <c r="D47" s="160"/>
      <c r="E47" s="160"/>
      <c r="F47" s="160"/>
      <c r="G47" s="160"/>
      <c r="H47" s="160"/>
      <c r="I47" s="90"/>
      <c r="J47" s="90"/>
      <c r="K47" s="90"/>
      <c r="L47" s="90"/>
      <c r="M47" s="90"/>
    </row>
    <row r="48" spans="1:13" s="50" customFormat="1">
      <c r="C48" s="155"/>
      <c r="D48" s="160"/>
      <c r="E48" s="160"/>
      <c r="F48" s="160"/>
      <c r="G48" s="160"/>
      <c r="H48" s="160"/>
      <c r="I48" s="90"/>
      <c r="J48" s="90"/>
      <c r="K48" s="90"/>
      <c r="L48" s="90"/>
      <c r="M48" s="90"/>
    </row>
    <row r="49" spans="3:13" s="50" customFormat="1">
      <c r="C49" s="155"/>
      <c r="D49" s="160"/>
      <c r="E49" s="160"/>
      <c r="F49" s="160"/>
      <c r="G49" s="160"/>
      <c r="H49" s="160"/>
      <c r="I49" s="90"/>
      <c r="J49" s="90"/>
      <c r="K49" s="90"/>
      <c r="L49" s="90"/>
      <c r="M49" s="90"/>
    </row>
    <row r="50" spans="3:13" s="50" customFormat="1">
      <c r="C50" s="155"/>
      <c r="D50" s="160"/>
      <c r="E50" s="160"/>
      <c r="F50" s="160"/>
      <c r="G50" s="160"/>
      <c r="H50" s="160"/>
      <c r="I50" s="90"/>
      <c r="J50" s="90"/>
      <c r="K50" s="90"/>
      <c r="L50" s="90"/>
      <c r="M50" s="90"/>
    </row>
    <row r="51" spans="3:13" s="50" customFormat="1">
      <c r="C51" s="155"/>
      <c r="D51" s="160"/>
      <c r="E51" s="160"/>
      <c r="F51" s="160"/>
      <c r="G51" s="160"/>
      <c r="H51" s="160"/>
      <c r="I51" s="90"/>
      <c r="J51" s="90"/>
      <c r="K51" s="90"/>
      <c r="L51" s="90"/>
      <c r="M51" s="90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T40"/>
  <sheetViews>
    <sheetView zoomScaleNormal="100" workbookViewId="0">
      <selection activeCell="B10" sqref="B10"/>
    </sheetView>
  </sheetViews>
  <sheetFormatPr defaultRowHeight="15"/>
  <cols>
    <col min="1" max="1" width="9.140625" style="51"/>
    <col min="2" max="2" width="13.5703125" style="25" bestFit="1" customWidth="1"/>
    <col min="3" max="3" width="24.7109375" style="51" bestFit="1" customWidth="1"/>
    <col min="4" max="6" width="12" style="51" bestFit="1" customWidth="1"/>
    <col min="7" max="7" width="12" style="51" customWidth="1"/>
    <col min="8" max="8" width="11.85546875" style="51" customWidth="1"/>
    <col min="9" max="13" width="9.140625" style="39" customWidth="1"/>
    <col min="14" max="14" width="9.28515625" style="39" customWidth="1"/>
    <col min="15" max="16384" width="9.140625" style="51"/>
  </cols>
  <sheetData>
    <row r="1" spans="1:20">
      <c r="A1" s="27"/>
      <c r="B1" s="27"/>
      <c r="C1" s="27"/>
      <c r="D1" s="178" t="s">
        <v>737</v>
      </c>
      <c r="E1" s="178" t="s">
        <v>741</v>
      </c>
      <c r="F1" s="178" t="s">
        <v>740</v>
      </c>
      <c r="G1" s="178" t="s">
        <v>739</v>
      </c>
      <c r="H1" s="127"/>
      <c r="I1" s="104"/>
      <c r="J1" s="104"/>
      <c r="K1" s="104"/>
      <c r="L1" s="104"/>
      <c r="M1" s="104"/>
    </row>
    <row r="2" spans="1:20">
      <c r="A2" s="27"/>
      <c r="B2" s="27"/>
      <c r="C2" s="27"/>
      <c r="D2" s="178" t="s">
        <v>738</v>
      </c>
      <c r="E2" s="178" t="s">
        <v>738</v>
      </c>
      <c r="F2" s="178" t="s">
        <v>738</v>
      </c>
      <c r="G2" s="178" t="s">
        <v>367</v>
      </c>
      <c r="H2" s="127"/>
      <c r="I2" s="104"/>
      <c r="J2" s="104"/>
      <c r="K2" s="104"/>
      <c r="L2" s="104"/>
      <c r="M2" s="104"/>
    </row>
    <row r="3" spans="1:20">
      <c r="A3" s="27"/>
      <c r="B3" s="27"/>
      <c r="C3" s="27"/>
      <c r="D3" s="178"/>
      <c r="E3" s="178"/>
      <c r="F3" s="178"/>
      <c r="G3" s="178"/>
      <c r="H3" s="127"/>
      <c r="I3" s="104"/>
      <c r="J3" s="104"/>
      <c r="K3" s="104"/>
      <c r="L3" s="104"/>
      <c r="M3" s="104"/>
    </row>
    <row r="4" spans="1:20">
      <c r="A4" s="27"/>
      <c r="B4" s="27"/>
      <c r="C4" s="27"/>
      <c r="D4" s="220"/>
      <c r="E4" s="220"/>
      <c r="F4" s="220"/>
      <c r="G4" s="220"/>
      <c r="H4" s="127"/>
      <c r="I4" s="104"/>
      <c r="J4" s="104"/>
      <c r="K4" s="104"/>
      <c r="L4" s="104"/>
      <c r="M4" s="104"/>
      <c r="N4" s="216"/>
      <c r="O4" s="181"/>
      <c r="P4" s="181"/>
      <c r="Q4" s="181"/>
      <c r="R4" s="181"/>
      <c r="S4" s="181"/>
      <c r="T4" s="181"/>
    </row>
    <row r="5" spans="1:20">
      <c r="A5" s="27" t="s">
        <v>691</v>
      </c>
      <c r="B5" s="27" t="s">
        <v>635</v>
      </c>
      <c r="C5" s="27" t="s">
        <v>636</v>
      </c>
      <c r="D5" s="178"/>
      <c r="E5" s="178"/>
      <c r="F5" s="178"/>
      <c r="G5" s="178"/>
      <c r="H5" s="201" t="s">
        <v>637</v>
      </c>
      <c r="I5" s="116" t="s">
        <v>628</v>
      </c>
      <c r="J5" s="116" t="s">
        <v>626</v>
      </c>
      <c r="K5" s="116" t="s">
        <v>627</v>
      </c>
      <c r="L5" s="116" t="s">
        <v>624</v>
      </c>
      <c r="M5" s="116" t="s">
        <v>625</v>
      </c>
      <c r="N5" s="216"/>
      <c r="O5" s="127"/>
      <c r="P5" s="127"/>
      <c r="Q5" s="127"/>
      <c r="R5" s="127"/>
      <c r="S5" s="127"/>
      <c r="T5" s="181"/>
    </row>
    <row r="6" spans="1:20">
      <c r="A6" s="27">
        <v>0</v>
      </c>
      <c r="B6" s="32" t="s">
        <v>12</v>
      </c>
      <c r="C6" s="32" t="e">
        <f ca="1">_xll.BDP(B6,"short name")</f>
        <v>#NAME?</v>
      </c>
      <c r="D6" s="194">
        <v>0.34688365423743395</v>
      </c>
      <c r="E6" s="194">
        <v>0.39411826021082635</v>
      </c>
      <c r="F6" s="194">
        <v>0.31691627629797953</v>
      </c>
      <c r="G6" s="194">
        <v>0</v>
      </c>
      <c r="H6" s="26"/>
      <c r="I6" s="102">
        <v>0.77</v>
      </c>
      <c r="J6" s="102">
        <v>0.73772433540583771</v>
      </c>
      <c r="K6" s="102">
        <v>-4.5199999999999996</v>
      </c>
      <c r="L6" s="102">
        <v>-1.7489662340875349</v>
      </c>
      <c r="M6" s="102">
        <v>-1.7761296851933877</v>
      </c>
      <c r="N6" s="216"/>
      <c r="O6" s="216"/>
      <c r="P6" s="216"/>
      <c r="Q6" s="216"/>
      <c r="R6" s="216"/>
      <c r="S6" s="216"/>
      <c r="T6" s="181"/>
    </row>
    <row r="7" spans="1:20">
      <c r="A7" s="27">
        <v>0</v>
      </c>
      <c r="B7" s="32" t="s">
        <v>11</v>
      </c>
      <c r="C7" s="32" t="e">
        <f ca="1">_xll.BDP(B7,"short name")</f>
        <v>#NAME?</v>
      </c>
      <c r="D7" s="194">
        <v>-0.30827621288122048</v>
      </c>
      <c r="E7" s="194">
        <v>-0.32385477509113314</v>
      </c>
      <c r="F7" s="194">
        <v>-0.29064552715280151</v>
      </c>
      <c r="G7" s="194">
        <v>0.27938150332310224</v>
      </c>
      <c r="H7" s="26"/>
      <c r="I7" s="102">
        <v>0.51</v>
      </c>
      <c r="J7" s="102">
        <v>0.58754256194675969</v>
      </c>
      <c r="K7" s="102">
        <v>-2.65</v>
      </c>
      <c r="L7" s="102">
        <v>-1.7375803392271822</v>
      </c>
      <c r="M7" s="102">
        <v>-0.14502006115638613</v>
      </c>
      <c r="N7" s="216"/>
      <c r="O7" s="216"/>
      <c r="P7" s="216"/>
      <c r="Q7" s="216"/>
      <c r="R7" s="216"/>
      <c r="S7" s="216"/>
      <c r="T7" s="181"/>
    </row>
    <row r="8" spans="1:20">
      <c r="A8" s="27">
        <v>0</v>
      </c>
      <c r="B8" s="32" t="s">
        <v>95</v>
      </c>
      <c r="C8" s="32" t="e">
        <f ca="1">_xll.BDP(B8,"short name")</f>
        <v>#NAME?</v>
      </c>
      <c r="D8" s="194">
        <v>2.0443697041123765</v>
      </c>
      <c r="E8" s="194">
        <v>2.0881020378659336</v>
      </c>
      <c r="F8" s="194">
        <v>1.4482377041029486</v>
      </c>
      <c r="G8" s="194">
        <v>0</v>
      </c>
      <c r="H8" s="26"/>
      <c r="I8" s="102">
        <v>-0.01</v>
      </c>
      <c r="J8" s="102">
        <v>0.12073818745142322</v>
      </c>
      <c r="K8" s="102">
        <v>-1.1599999999999999</v>
      </c>
      <c r="L8" s="102">
        <v>-2.4192962098017561</v>
      </c>
      <c r="M8" s="102">
        <v>-2.1672885672737108</v>
      </c>
      <c r="N8" s="216"/>
      <c r="O8" s="216"/>
      <c r="P8" s="216"/>
      <c r="Q8" s="216"/>
      <c r="R8" s="216"/>
      <c r="S8" s="216"/>
      <c r="T8" s="181"/>
    </row>
    <row r="9" spans="1:20">
      <c r="A9" s="27">
        <v>0</v>
      </c>
      <c r="B9" s="32" t="s">
        <v>749</v>
      </c>
      <c r="C9" s="32" t="e">
        <f ca="1">_xll.BDP(B9,"short name")</f>
        <v>#NAME?</v>
      </c>
      <c r="D9" s="194">
        <v>0</v>
      </c>
      <c r="E9" s="194">
        <v>0</v>
      </c>
      <c r="F9" s="194">
        <v>0</v>
      </c>
      <c r="G9" s="194">
        <v>0</v>
      </c>
      <c r="H9" s="26"/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216"/>
      <c r="O9" s="216"/>
      <c r="P9" s="216"/>
      <c r="Q9" s="216"/>
      <c r="R9" s="216"/>
      <c r="S9" s="216"/>
      <c r="T9" s="181"/>
    </row>
    <row r="10" spans="1:20">
      <c r="A10" s="27">
        <v>0</v>
      </c>
      <c r="B10" s="32" t="s">
        <v>580</v>
      </c>
      <c r="C10" s="32" t="e">
        <f ca="1">_xll.BDP(B10,"short name")</f>
        <v>#NAME?</v>
      </c>
      <c r="D10" s="194">
        <v>0</v>
      </c>
      <c r="E10" s="194">
        <v>0</v>
      </c>
      <c r="F10" s="194">
        <v>0</v>
      </c>
      <c r="G10" s="194">
        <v>-0.401259008105805</v>
      </c>
      <c r="H10" s="26"/>
      <c r="I10" s="102">
        <v>6.6400000000000001E-2</v>
      </c>
      <c r="J10" s="102">
        <v>7.9596847868949883E-3</v>
      </c>
      <c r="K10" s="102">
        <v>2.77</v>
      </c>
      <c r="L10" s="102">
        <v>2.1984879930707812</v>
      </c>
      <c r="M10" s="102">
        <v>2.2314988010275711</v>
      </c>
      <c r="N10" s="216"/>
      <c r="O10" s="216"/>
      <c r="P10" s="216"/>
      <c r="Q10" s="216"/>
      <c r="R10" s="216"/>
      <c r="S10" s="216"/>
      <c r="T10" s="181"/>
    </row>
    <row r="11" spans="1:20">
      <c r="A11" s="27">
        <v>0</v>
      </c>
      <c r="B11" s="32" t="s">
        <v>36</v>
      </c>
      <c r="C11" s="32" t="e">
        <f ca="1">_xll.BDP(B11,"short name")</f>
        <v>#NAME?</v>
      </c>
      <c r="D11" s="194">
        <v>0</v>
      </c>
      <c r="E11" s="194">
        <v>0</v>
      </c>
      <c r="F11" s="194">
        <v>0</v>
      </c>
      <c r="G11" s="194">
        <v>0</v>
      </c>
      <c r="H11" s="26"/>
      <c r="I11" s="102">
        <v>0</v>
      </c>
      <c r="J11" s="102">
        <v>0.16408981988945096</v>
      </c>
      <c r="K11" s="102">
        <v>-0.83</v>
      </c>
      <c r="L11" s="102">
        <v>-6.4940615657122905E-2</v>
      </c>
      <c r="M11" s="102">
        <v>-0.31663060409865623</v>
      </c>
      <c r="N11" s="216"/>
      <c r="O11" s="216"/>
      <c r="P11" s="216"/>
      <c r="Q11" s="216"/>
      <c r="R11" s="216"/>
      <c r="S11" s="216"/>
      <c r="T11" s="181"/>
    </row>
    <row r="12" spans="1:20">
      <c r="A12" s="27">
        <v>0</v>
      </c>
      <c r="B12" s="32" t="s">
        <v>497</v>
      </c>
      <c r="C12" s="32" t="e">
        <f ca="1">_xll.BDP(B12,"short name")</f>
        <v>#NAME?</v>
      </c>
      <c r="D12" s="194">
        <v>0</v>
      </c>
      <c r="E12" s="194">
        <v>0</v>
      </c>
      <c r="F12" s="194">
        <v>0</v>
      </c>
      <c r="G12" s="194">
        <v>0</v>
      </c>
      <c r="H12" s="26"/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216"/>
      <c r="O12" s="216"/>
      <c r="P12" s="216"/>
      <c r="Q12" s="216"/>
      <c r="R12" s="216"/>
      <c r="S12" s="216"/>
      <c r="T12" s="181"/>
    </row>
    <row r="13" spans="1:20">
      <c r="A13" s="27">
        <v>1</v>
      </c>
      <c r="B13" s="57" t="s">
        <v>714</v>
      </c>
      <c r="C13" s="27" t="e">
        <f ca="1">_xll.BDP(B13,"short name")</f>
        <v>#NAME?</v>
      </c>
      <c r="D13" s="194">
        <v>0.15863560210284638</v>
      </c>
      <c r="E13" s="194">
        <v>0.10727784855309834</v>
      </c>
      <c r="F13" s="194">
        <v>0.36887034217019354</v>
      </c>
      <c r="G13" s="194">
        <v>0.10713975712759165</v>
      </c>
      <c r="H13" s="181"/>
      <c r="I13" s="39">
        <v>1.5221</v>
      </c>
      <c r="J13" s="39">
        <v>0.92967190646123743</v>
      </c>
      <c r="K13" s="39">
        <v>-0.96509999999999996</v>
      </c>
      <c r="L13" s="39">
        <v>-0.40747941227229323</v>
      </c>
      <c r="M13" s="39">
        <v>-0.42190619274582852</v>
      </c>
      <c r="O13" s="39"/>
    </row>
    <row r="14" spans="1:20">
      <c r="A14" s="27">
        <v>1</v>
      </c>
      <c r="B14" s="57" t="s">
        <v>735</v>
      </c>
      <c r="C14" s="27" t="e">
        <f ca="1">_xll.BDP(B14,"short name")</f>
        <v>#NAME?</v>
      </c>
      <c r="D14" s="194">
        <v>0.6322350964215403</v>
      </c>
      <c r="E14" s="194">
        <v>0.61637372222250797</v>
      </c>
      <c r="F14" s="194">
        <v>0.86496496324557925</v>
      </c>
      <c r="G14" s="194">
        <v>0.74803019590516273</v>
      </c>
      <c r="H14" s="181"/>
      <c r="I14" s="39">
        <v>9.8799999999999999E-2</v>
      </c>
      <c r="J14" s="39">
        <v>0.35485340544229615</v>
      </c>
      <c r="K14" s="39">
        <v>0.17460000000000001</v>
      </c>
      <c r="L14" s="39">
        <v>0.24395124458014308</v>
      </c>
      <c r="M14" s="39">
        <v>1.2898217867504211</v>
      </c>
      <c r="O14" s="39"/>
    </row>
    <row r="15" spans="1:20">
      <c r="A15" s="27">
        <v>0</v>
      </c>
      <c r="B15" s="32" t="s">
        <v>66</v>
      </c>
      <c r="C15" s="32" t="e">
        <f ca="1">_xll.BDP(B15,"short name")</f>
        <v>#NAME?</v>
      </c>
      <c r="D15" s="194">
        <v>0</v>
      </c>
      <c r="E15" s="194">
        <v>0</v>
      </c>
      <c r="F15" s="194">
        <v>0</v>
      </c>
      <c r="G15" s="194">
        <v>0</v>
      </c>
      <c r="H15" s="26"/>
      <c r="I15" s="102">
        <v>-0.1648</v>
      </c>
      <c r="J15" s="102">
        <v>-0.15274117718471855</v>
      </c>
      <c r="K15" s="102">
        <v>-5.9523999999999999</v>
      </c>
      <c r="L15" s="102">
        <v>-2.4507945935924571</v>
      </c>
      <c r="M15" s="102">
        <v>-1.4339684484533115</v>
      </c>
      <c r="N15" s="216"/>
      <c r="O15" s="216"/>
      <c r="P15" s="216"/>
      <c r="Q15" s="216"/>
      <c r="R15" s="216"/>
      <c r="S15" s="216"/>
      <c r="T15" s="181"/>
    </row>
    <row r="16" spans="1:20">
      <c r="A16" s="27">
        <v>1</v>
      </c>
      <c r="B16" s="217" t="s">
        <v>716</v>
      </c>
      <c r="C16" s="32" t="e">
        <f ca="1">_xll.BDP(B16,"short name")</f>
        <v>#NAME?</v>
      </c>
      <c r="D16" s="194">
        <v>-9.5089827640245039E-2</v>
      </c>
      <c r="E16" s="194">
        <v>1.1259809432824149E-2</v>
      </c>
      <c r="F16" s="194">
        <v>-7.2647078724282554E-2</v>
      </c>
      <c r="G16" s="194">
        <v>0.26776998546949538</v>
      </c>
      <c r="H16" s="26"/>
      <c r="I16" s="102">
        <v>1.4413</v>
      </c>
      <c r="J16" s="102">
        <v>0.65925489993996245</v>
      </c>
      <c r="K16" s="102">
        <v>-3.5547</v>
      </c>
      <c r="L16" s="102">
        <v>-1.3608958761372705</v>
      </c>
      <c r="M16" s="102">
        <v>0.45231822357570367</v>
      </c>
      <c r="N16" s="216"/>
      <c r="O16" s="216"/>
      <c r="P16" s="216"/>
      <c r="Q16" s="216"/>
      <c r="R16" s="216"/>
      <c r="S16" s="216"/>
      <c r="T16" s="181"/>
    </row>
    <row r="17" spans="1:19">
      <c r="A17" s="27">
        <v>0</v>
      </c>
      <c r="B17" s="217" t="s">
        <v>717</v>
      </c>
      <c r="C17" s="32" t="e">
        <f ca="1">_xll.BDP(B17,"short name")</f>
        <v>#NAME?</v>
      </c>
      <c r="D17" s="194">
        <v>0</v>
      </c>
      <c r="E17" s="194">
        <v>0</v>
      </c>
      <c r="F17" s="194">
        <v>0</v>
      </c>
      <c r="G17" s="194">
        <v>0</v>
      </c>
      <c r="H17" s="26"/>
      <c r="I17" s="102">
        <v>1.2715000000000001</v>
      </c>
      <c r="J17" s="102">
        <v>0.53868266538710274</v>
      </c>
      <c r="K17" s="102">
        <v>-0.9012</v>
      </c>
      <c r="L17" s="102">
        <v>-0.79550312588192262</v>
      </c>
      <c r="M17" s="118">
        <v>0.78838213261251466</v>
      </c>
      <c r="O17" s="39"/>
      <c r="P17" s="39"/>
      <c r="Q17" s="39"/>
      <c r="R17" s="39"/>
      <c r="S17" s="39"/>
    </row>
    <row r="18" spans="1:19">
      <c r="A18" s="27">
        <v>0</v>
      </c>
      <c r="B18" s="217" t="s">
        <v>718</v>
      </c>
      <c r="C18" s="32" t="e">
        <f ca="1">_xll.BDP(B18,"short name")</f>
        <v>#NAME?</v>
      </c>
      <c r="D18" s="194">
        <v>0.14569883779798309</v>
      </c>
      <c r="E18" s="194">
        <v>0</v>
      </c>
      <c r="F18" s="194">
        <v>0</v>
      </c>
      <c r="G18" s="194">
        <v>0</v>
      </c>
      <c r="H18" s="26"/>
      <c r="I18" s="102">
        <v>2.9125999999999999</v>
      </c>
      <c r="J18" s="102">
        <v>1.0806204442954932</v>
      </c>
      <c r="K18" s="102">
        <v>2.6046</v>
      </c>
      <c r="L18" s="102">
        <v>0.23836629029616832</v>
      </c>
      <c r="M18" s="118">
        <v>1.9642316079598694</v>
      </c>
      <c r="O18" s="39"/>
      <c r="P18" s="39"/>
      <c r="Q18" s="39"/>
      <c r="R18" s="39"/>
      <c r="S18" s="39"/>
    </row>
    <row r="19" spans="1:19">
      <c r="A19" s="27">
        <v>0</v>
      </c>
      <c r="B19" s="217" t="s">
        <v>719</v>
      </c>
      <c r="C19" s="32" t="e">
        <f ca="1">_xll.BDP(B19,"short name")</f>
        <v>#NAME?</v>
      </c>
      <c r="D19" s="194">
        <v>0</v>
      </c>
      <c r="E19" s="194">
        <v>0</v>
      </c>
      <c r="F19" s="194">
        <v>0</v>
      </c>
      <c r="G19" s="194">
        <v>0</v>
      </c>
      <c r="H19" s="26"/>
      <c r="I19" s="102">
        <v>1.0506</v>
      </c>
      <c r="J19" s="102">
        <v>0.51594003886944217</v>
      </c>
      <c r="K19" s="102">
        <v>8.5000000000000006E-3</v>
      </c>
      <c r="L19" s="102">
        <v>-0.31400604051974806</v>
      </c>
      <c r="M19" s="118">
        <v>0.63004778117180427</v>
      </c>
      <c r="O19" s="39"/>
      <c r="P19" s="39"/>
      <c r="Q19" s="39"/>
      <c r="R19" s="39"/>
      <c r="S19" s="39"/>
    </row>
    <row r="20" spans="1:19" s="53" customFormat="1">
      <c r="A20" s="27">
        <v>0</v>
      </c>
      <c r="B20" s="218" t="s">
        <v>720</v>
      </c>
      <c r="C20" s="57" t="e">
        <f ca="1">_xll.BDP(B20,"name")</f>
        <v>#NAME?</v>
      </c>
      <c r="D20" s="194">
        <v>0</v>
      </c>
      <c r="E20" s="194">
        <v>0</v>
      </c>
      <c r="F20" s="194">
        <v>-0.27858549430818658</v>
      </c>
      <c r="G20" s="194">
        <v>0</v>
      </c>
      <c r="H20" s="160"/>
      <c r="I20" s="90">
        <v>-0.1197</v>
      </c>
      <c r="J20" s="102">
        <v>-0.19042529185182366</v>
      </c>
      <c r="K20" s="90">
        <v>-1.2022999999999999</v>
      </c>
      <c r="L20" s="102">
        <v>-0.71897682255443962</v>
      </c>
      <c r="M20" s="91">
        <v>0.61557108884692657</v>
      </c>
      <c r="N20" s="47"/>
      <c r="O20" s="47"/>
      <c r="P20" s="47"/>
      <c r="Q20" s="47"/>
      <c r="R20" s="47"/>
      <c r="S20" s="47"/>
    </row>
    <row r="21" spans="1:19" s="53" customFormat="1">
      <c r="A21" s="27">
        <v>0</v>
      </c>
      <c r="B21" s="217" t="s">
        <v>721</v>
      </c>
      <c r="C21" s="57" t="e">
        <f ca="1">_xll.BDP(B21,"name")</f>
        <v>#NAME?</v>
      </c>
      <c r="D21" s="194">
        <v>0</v>
      </c>
      <c r="E21" s="194">
        <v>0</v>
      </c>
      <c r="F21" s="194">
        <v>0</v>
      </c>
      <c r="G21" s="194">
        <v>0</v>
      </c>
      <c r="H21" s="160"/>
      <c r="I21" s="90">
        <v>-0.47789999999999999</v>
      </c>
      <c r="J21" s="102">
        <v>-0.41066273633188877</v>
      </c>
      <c r="K21" s="90">
        <v>-1.7194</v>
      </c>
      <c r="L21" s="102">
        <v>-0.94798320881620091</v>
      </c>
      <c r="M21" s="91">
        <v>0.42823887341736611</v>
      </c>
      <c r="N21" s="47"/>
      <c r="O21" s="47"/>
      <c r="P21" s="47"/>
      <c r="Q21" s="47"/>
      <c r="R21" s="47"/>
      <c r="S21" s="47"/>
    </row>
    <row r="22" spans="1:19" s="53" customFormat="1">
      <c r="A22" s="27">
        <v>1</v>
      </c>
      <c r="B22" s="219" t="s">
        <v>736</v>
      </c>
      <c r="C22" s="57" t="e">
        <f ca="1">_xll.BDP(B22,"name")</f>
        <v>#NAME?</v>
      </c>
      <c r="D22" s="194">
        <v>0.1466163420146108</v>
      </c>
      <c r="E22" s="194">
        <v>0.51130089970562009</v>
      </c>
      <c r="F22" s="194">
        <v>0.56259620008735955</v>
      </c>
      <c r="G22" s="194">
        <v>2.5515058006969353E-3</v>
      </c>
      <c r="H22" s="160"/>
      <c r="I22" s="90">
        <v>0.107</v>
      </c>
      <c r="J22" s="102">
        <v>-4.8402638267806337E-2</v>
      </c>
      <c r="K22" s="90">
        <v>-2.0937000000000001</v>
      </c>
      <c r="L22" s="102">
        <v>-1.1296356563196899</v>
      </c>
      <c r="M22" s="91">
        <v>0.40817943388615907</v>
      </c>
      <c r="N22" s="47"/>
      <c r="O22" s="47"/>
      <c r="P22" s="47"/>
      <c r="Q22" s="47"/>
      <c r="R22" s="47"/>
      <c r="S22" s="47"/>
    </row>
    <row r="23" spans="1:19" s="53" customFormat="1">
      <c r="A23" s="27">
        <v>1</v>
      </c>
      <c r="B23" s="57" t="s">
        <v>722</v>
      </c>
      <c r="C23" s="57" t="e">
        <f ca="1">_xll.BDP(B23,"name")</f>
        <v>#NAME?</v>
      </c>
      <c r="D23" s="194">
        <v>0.21799265322166128</v>
      </c>
      <c r="E23" s="194">
        <v>0.19151328863104231</v>
      </c>
      <c r="F23" s="194">
        <v>6.2220001393265438E-2</v>
      </c>
      <c r="G23" s="194">
        <v>-6.3818150393659012E-2</v>
      </c>
      <c r="H23" s="160"/>
      <c r="I23" s="90">
        <v>-0.48270000000000002</v>
      </c>
      <c r="J23" s="102">
        <v>-0.6626538125063669</v>
      </c>
      <c r="K23" s="90">
        <v>-0.99870000000000003</v>
      </c>
      <c r="L23" s="102">
        <v>-0.68909393672265418</v>
      </c>
      <c r="M23" s="91">
        <v>0.27695381372281902</v>
      </c>
      <c r="N23" s="47"/>
      <c r="O23" s="47"/>
      <c r="P23" s="47"/>
      <c r="Q23" s="47"/>
      <c r="R23" s="47"/>
      <c r="S23" s="47"/>
    </row>
    <row r="24" spans="1:19" s="53" customFormat="1">
      <c r="A24" s="27">
        <v>0</v>
      </c>
      <c r="B24" s="57" t="s">
        <v>723</v>
      </c>
      <c r="C24" s="57" t="e">
        <f ca="1">_xll.BDP(B24,"short name")</f>
        <v>#NAME?</v>
      </c>
      <c r="D24" s="194">
        <v>0</v>
      </c>
      <c r="E24" s="194">
        <v>0</v>
      </c>
      <c r="F24" s="194">
        <v>0</v>
      </c>
      <c r="G24" s="194">
        <v>0</v>
      </c>
      <c r="H24" s="160"/>
      <c r="I24" s="90">
        <v>-7.8100000000000003E-2</v>
      </c>
      <c r="J24" s="102">
        <v>-0.23783204311217926</v>
      </c>
      <c r="K24" s="90">
        <v>-0.29210000000000003</v>
      </c>
      <c r="L24" s="102">
        <v>-0.49945374220870864</v>
      </c>
      <c r="M24" s="91">
        <v>0.39468261107841962</v>
      </c>
      <c r="N24" s="47"/>
      <c r="O24" s="47"/>
      <c r="P24" s="47"/>
      <c r="Q24" s="47"/>
      <c r="R24" s="47"/>
      <c r="S24" s="47"/>
    </row>
    <row r="25" spans="1:19" s="53" customFormat="1">
      <c r="A25" s="27">
        <v>0</v>
      </c>
      <c r="B25" s="57" t="s">
        <v>724</v>
      </c>
      <c r="C25" s="57" t="e">
        <f ca="1">_xll.BDP(B25,"short name")</f>
        <v>#NAME?</v>
      </c>
      <c r="D25" s="194">
        <v>0</v>
      </c>
      <c r="E25" s="194">
        <v>0</v>
      </c>
      <c r="F25" s="194">
        <v>0</v>
      </c>
      <c r="G25" s="194">
        <v>0</v>
      </c>
      <c r="H25" s="160"/>
      <c r="I25" s="90">
        <v>-0.64829999999999999</v>
      </c>
      <c r="J25" s="102">
        <v>-0.67252526805501711</v>
      </c>
      <c r="K25" s="90">
        <v>-1.0989</v>
      </c>
      <c r="L25" s="102">
        <v>-1.0036306124895411</v>
      </c>
      <c r="M25" s="91">
        <v>0.69993214606762166</v>
      </c>
      <c r="N25" s="47"/>
      <c r="O25" s="47"/>
      <c r="P25" s="47"/>
      <c r="Q25" s="47"/>
      <c r="R25" s="47"/>
      <c r="S25" s="47"/>
    </row>
    <row r="26" spans="1:19" s="53" customFormat="1">
      <c r="A26" s="27">
        <v>0</v>
      </c>
      <c r="B26" s="57" t="s">
        <v>725</v>
      </c>
      <c r="C26" s="57" t="e">
        <f ca="1">_xll.BDP(B26,"short name")</f>
        <v>#NAME?</v>
      </c>
      <c r="D26" s="194">
        <v>0</v>
      </c>
      <c r="E26" s="194">
        <v>0</v>
      </c>
      <c r="F26" s="194">
        <v>0.24052070895797684</v>
      </c>
      <c r="G26" s="194">
        <v>0</v>
      </c>
      <c r="H26" s="160"/>
      <c r="I26" s="90">
        <v>-0.25740000000000002</v>
      </c>
      <c r="J26" s="102">
        <v>-0.33476204308965846</v>
      </c>
      <c r="K26" s="90">
        <v>-1.29E-2</v>
      </c>
      <c r="L26" s="102">
        <v>-0.33344313512940388</v>
      </c>
      <c r="M26" s="91">
        <v>-7.4404821432475635E-2</v>
      </c>
      <c r="N26" s="47"/>
      <c r="O26" s="47"/>
      <c r="P26" s="47"/>
      <c r="Q26" s="47"/>
      <c r="R26" s="47"/>
      <c r="S26" s="47"/>
    </row>
    <row r="27" spans="1:19">
      <c r="A27" s="27">
        <v>0</v>
      </c>
      <c r="B27" s="57" t="s">
        <v>748</v>
      </c>
      <c r="C27" s="27" t="e">
        <f ca="1">_xll.BDP(B27,"short name")</f>
        <v>#NAME?</v>
      </c>
      <c r="D27" s="194">
        <v>0</v>
      </c>
      <c r="E27" s="194">
        <v>0</v>
      </c>
      <c r="F27" s="194">
        <v>0</v>
      </c>
      <c r="G27" s="194">
        <v>0</v>
      </c>
      <c r="H27" s="26"/>
      <c r="I27" s="102">
        <v>-0.23319999999999999</v>
      </c>
      <c r="J27" s="102">
        <v>-0.41809454483343855</v>
      </c>
      <c r="K27" s="102">
        <v>-0.55789999999999995</v>
      </c>
      <c r="L27" s="102">
        <v>-0.84430032218161544</v>
      </c>
      <c r="M27" s="118">
        <v>0.73845906807930839</v>
      </c>
      <c r="O27" s="39"/>
      <c r="P27" s="39"/>
      <c r="Q27" s="39"/>
      <c r="R27" s="39"/>
      <c r="S27" s="39"/>
    </row>
    <row r="28" spans="1:19">
      <c r="A28" s="27">
        <v>0</v>
      </c>
      <c r="B28" s="57" t="s">
        <v>726</v>
      </c>
      <c r="C28" s="27" t="e">
        <f ca="1">_xll.BDP(B28,"short name")</f>
        <v>#NAME?</v>
      </c>
      <c r="D28" s="194">
        <v>0</v>
      </c>
      <c r="E28" s="194">
        <v>0</v>
      </c>
      <c r="F28" s="194">
        <v>0</v>
      </c>
      <c r="G28" s="194">
        <v>0</v>
      </c>
      <c r="H28" s="26"/>
      <c r="I28" s="102">
        <v>1.1292</v>
      </c>
      <c r="J28" s="102">
        <v>1.0224276005800836</v>
      </c>
      <c r="K28" s="102">
        <v>-2.7942999999999998</v>
      </c>
      <c r="L28" s="102">
        <v>-0.98125698766231961</v>
      </c>
      <c r="M28" s="102">
        <v>-2.2684427141319383</v>
      </c>
      <c r="O28" s="39"/>
      <c r="P28" s="39"/>
      <c r="Q28" s="39"/>
      <c r="R28" s="39"/>
      <c r="S28" s="39"/>
    </row>
    <row r="29" spans="1:19">
      <c r="A29" s="27">
        <v>0</v>
      </c>
      <c r="B29" s="57" t="s">
        <v>727</v>
      </c>
      <c r="C29" s="27" t="e">
        <f ca="1">_xll.BDP(B29,"short name")</f>
        <v>#NAME?</v>
      </c>
      <c r="D29" s="194">
        <v>0</v>
      </c>
      <c r="E29" s="194">
        <v>0</v>
      </c>
      <c r="F29" s="194">
        <v>0</v>
      </c>
      <c r="G29" s="194">
        <v>0</v>
      </c>
      <c r="H29" s="26"/>
      <c r="I29" s="102">
        <v>0.53590000000000004</v>
      </c>
      <c r="J29" s="102">
        <v>0.11123217304454441</v>
      </c>
      <c r="K29" s="102">
        <v>-5.5923999999999996</v>
      </c>
      <c r="L29" s="102">
        <v>-1.8625538724427673</v>
      </c>
      <c r="M29" s="102">
        <v>0.44448293652584486</v>
      </c>
      <c r="O29" s="39"/>
      <c r="P29" s="39"/>
      <c r="Q29" s="39"/>
      <c r="R29" s="39"/>
      <c r="S29" s="39"/>
    </row>
    <row r="30" spans="1:19">
      <c r="A30" s="27">
        <v>0</v>
      </c>
      <c r="B30" s="33" t="s">
        <v>742</v>
      </c>
      <c r="C30" s="27" t="e">
        <f ca="1">_xll.BDP(B30,"short name")</f>
        <v>#NAME?</v>
      </c>
      <c r="D30" s="194">
        <v>0</v>
      </c>
      <c r="E30" s="194">
        <v>0</v>
      </c>
      <c r="F30" s="194">
        <v>0.1484636901707771</v>
      </c>
      <c r="G30" s="194">
        <v>0.15359679306902632</v>
      </c>
      <c r="H30" s="26"/>
      <c r="I30" s="102">
        <v>1.1059000000000001</v>
      </c>
      <c r="J30" s="102">
        <v>0.62592480641348691</v>
      </c>
      <c r="K30" s="102">
        <v>3.3313999999999999</v>
      </c>
      <c r="L30" s="102">
        <v>0.66135475712108882</v>
      </c>
      <c r="M30" s="102">
        <v>1.6047329359878129</v>
      </c>
      <c r="O30" s="39"/>
      <c r="P30" s="39"/>
      <c r="Q30" s="39"/>
      <c r="R30" s="39"/>
      <c r="S30" s="39"/>
    </row>
    <row r="31" spans="1:19">
      <c r="A31" s="27">
        <v>0</v>
      </c>
      <c r="B31" s="33" t="s">
        <v>728</v>
      </c>
      <c r="C31" s="27" t="e">
        <f ca="1">_xll.BDP(B31,"short name")</f>
        <v>#NAME?</v>
      </c>
      <c r="D31" s="194">
        <v>0</v>
      </c>
      <c r="E31" s="194">
        <v>0</v>
      </c>
      <c r="F31" s="194">
        <v>0</v>
      </c>
      <c r="G31" s="194">
        <v>0</v>
      </c>
      <c r="H31" s="26"/>
      <c r="I31" s="102">
        <v>0.18779999999999999</v>
      </c>
      <c r="J31" s="102">
        <v>0.10611988690917984</v>
      </c>
      <c r="K31" s="102">
        <v>-1.4429000000000001</v>
      </c>
      <c r="L31" s="102">
        <v>-0.78864778176701478</v>
      </c>
      <c r="M31" s="102">
        <v>-4.7308554670045785E-2</v>
      </c>
      <c r="O31" s="39"/>
      <c r="P31" s="39"/>
      <c r="Q31" s="39"/>
      <c r="R31" s="39"/>
      <c r="S31" s="39"/>
    </row>
    <row r="32" spans="1:19">
      <c r="A32" s="27">
        <v>0</v>
      </c>
      <c r="B32" s="57" t="s">
        <v>729</v>
      </c>
      <c r="C32" s="27" t="e">
        <f ca="1">_xll.BDP(B32,"short name")</f>
        <v>#NAME?</v>
      </c>
      <c r="D32" s="194">
        <v>0</v>
      </c>
      <c r="E32" s="194">
        <v>0</v>
      </c>
      <c r="F32" s="194">
        <v>0</v>
      </c>
      <c r="G32" s="194">
        <v>0</v>
      </c>
      <c r="H32" s="26"/>
      <c r="I32" s="102">
        <v>0.7944</v>
      </c>
      <c r="J32" s="102">
        <v>0.40709046846690478</v>
      </c>
      <c r="K32" s="102">
        <v>-0.39860000000000001</v>
      </c>
      <c r="L32" s="102">
        <v>-0.26379781685391845</v>
      </c>
      <c r="M32" s="102">
        <v>-0.48170205737475802</v>
      </c>
      <c r="O32" s="39"/>
      <c r="P32" s="39"/>
      <c r="Q32" s="39"/>
      <c r="R32" s="39"/>
      <c r="S32" s="39"/>
    </row>
    <row r="33" spans="1:19">
      <c r="A33" s="27">
        <v>0</v>
      </c>
      <c r="B33" s="57" t="s">
        <v>730</v>
      </c>
      <c r="C33" s="27" t="e">
        <f ca="1">_xll.BDP(B33,"short name")</f>
        <v>#NAME?</v>
      </c>
      <c r="D33" s="194">
        <v>0.15342649955412468</v>
      </c>
      <c r="E33" s="194">
        <v>0.1242238874867166</v>
      </c>
      <c r="F33" s="194">
        <v>0</v>
      </c>
      <c r="G33" s="194">
        <v>0</v>
      </c>
      <c r="H33" s="26"/>
      <c r="I33" s="102">
        <v>-0.79010000000000002</v>
      </c>
      <c r="J33" s="102">
        <v>-0.88934682630752371</v>
      </c>
      <c r="K33" s="102">
        <v>1.9241000000000001</v>
      </c>
      <c r="L33" s="102">
        <v>-3.4100526123801204E-2</v>
      </c>
      <c r="M33" s="102">
        <v>0.57015542821851928</v>
      </c>
      <c r="O33" s="39"/>
      <c r="P33" s="39"/>
      <c r="Q33" s="39"/>
      <c r="R33" s="39"/>
      <c r="S33" s="39"/>
    </row>
    <row r="34" spans="1:19">
      <c r="A34" s="27">
        <v>0</v>
      </c>
      <c r="B34" s="57" t="s">
        <v>731</v>
      </c>
      <c r="C34" s="27" t="e">
        <f ca="1">_xll.BDP(B34,"short name")</f>
        <v>#NAME?</v>
      </c>
      <c r="D34" s="194">
        <v>0</v>
      </c>
      <c r="E34" s="194">
        <v>0</v>
      </c>
      <c r="F34" s="194">
        <v>0</v>
      </c>
      <c r="G34" s="194">
        <v>0</v>
      </c>
      <c r="H34" s="26"/>
      <c r="I34" s="102">
        <v>-0.3906</v>
      </c>
      <c r="J34" s="102">
        <v>-0.45156654642966038</v>
      </c>
      <c r="K34" s="102">
        <v>-1.3005</v>
      </c>
      <c r="L34" s="102">
        <v>-0.76532006009415188</v>
      </c>
      <c r="M34" s="102">
        <v>-1.3064875288343559E-2</v>
      </c>
      <c r="O34" s="39"/>
      <c r="P34" s="39"/>
      <c r="Q34" s="39"/>
      <c r="R34" s="39"/>
      <c r="S34" s="39"/>
    </row>
    <row r="35" spans="1:19">
      <c r="A35" s="27">
        <v>0</v>
      </c>
      <c r="B35" s="57" t="s">
        <v>732</v>
      </c>
      <c r="C35" s="27" t="e">
        <f ca="1">_xll.BDP(B35,"short name")</f>
        <v>#NAME?</v>
      </c>
      <c r="D35" s="194">
        <v>0</v>
      </c>
      <c r="E35" s="194">
        <v>0</v>
      </c>
      <c r="F35" s="194">
        <v>0</v>
      </c>
      <c r="G35" s="194">
        <v>0.13677318024696664</v>
      </c>
      <c r="H35" s="26"/>
      <c r="I35" s="102">
        <v>2.9022999999999999</v>
      </c>
      <c r="J35" s="102">
        <v>2.3891395026139159</v>
      </c>
      <c r="K35" s="102">
        <v>1.5343</v>
      </c>
      <c r="L35" s="102">
        <v>0.56456367371514093</v>
      </c>
      <c r="M35" s="102">
        <v>-2.1853886814029017E-2</v>
      </c>
      <c r="O35" s="39"/>
    </row>
    <row r="38" spans="1:19">
      <c r="A38" s="181"/>
      <c r="B38" s="11"/>
      <c r="C38" s="181"/>
      <c r="D38" s="181"/>
      <c r="E38" s="181"/>
      <c r="F38" s="181"/>
      <c r="G38" s="181"/>
      <c r="H38" s="181"/>
    </row>
    <row r="39" spans="1:19">
      <c r="A39" s="181"/>
      <c r="B39" s="11"/>
      <c r="C39" s="181"/>
      <c r="D39" s="181"/>
      <c r="E39" s="181"/>
      <c r="F39" s="181"/>
      <c r="G39" s="181"/>
      <c r="H39" s="181"/>
    </row>
    <row r="40" spans="1:19">
      <c r="A40" s="181"/>
      <c r="B40" s="11"/>
      <c r="C40" s="181"/>
      <c r="D40" s="181"/>
      <c r="E40" s="181"/>
      <c r="F40" s="181"/>
      <c r="G40" s="181"/>
      <c r="H40" s="181"/>
    </row>
  </sheetData>
  <conditionalFormatting sqref="D6:G35">
    <cfRule type="cellIs" dxfId="103" priority="28" operator="equal">
      <formula>0</formula>
    </cfRule>
    <cfRule type="cellIs" dxfId="102" priority="29" operator="equal">
      <formula>0</formula>
    </cfRule>
  </conditionalFormatting>
  <conditionalFormatting sqref="J38:J1048576 L38:L1048576 J15:J35 J1:J12 L1:L12 L15:L35">
    <cfRule type="cellIs" dxfId="101" priority="25" operator="lessThan">
      <formula>-0.8</formula>
    </cfRule>
    <cfRule type="cellIs" dxfId="100" priority="26" operator="greaterThan">
      <formula>0.8</formula>
    </cfRule>
  </conditionalFormatting>
  <conditionalFormatting sqref="N6:O12 N15:O34">
    <cfRule type="cellIs" dxfId="99" priority="14" operator="equal">
      <formula>TRUE</formula>
    </cfRule>
  </conditionalFormatting>
  <conditionalFormatting sqref="N6:S12 N15:S34">
    <cfRule type="cellIs" dxfId="98" priority="13" operator="equal">
      <formula>0</formula>
    </cfRule>
  </conditionalFormatting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91"/>
    <col min="2" max="2" width="18.5703125" style="25" bestFit="1" customWidth="1"/>
    <col min="3" max="3" width="28.140625" style="25" bestFit="1" customWidth="1"/>
    <col min="4" max="7" width="9.140625" style="105" customWidth="1"/>
    <col min="8" max="9" width="9.140625" style="105"/>
    <col min="10" max="11" width="9.7109375" style="105" customWidth="1"/>
    <col min="12" max="13" width="10.7109375" style="105" customWidth="1"/>
    <col min="14" max="17" width="9.140625" style="70"/>
    <col min="18" max="18" width="6" style="70" bestFit="1" customWidth="1"/>
    <col min="19" max="16384" width="9.140625" style="25"/>
  </cols>
  <sheetData>
    <row r="1" spans="1:35" s="72" customFormat="1">
      <c r="A1" s="186"/>
      <c r="B1" s="65"/>
      <c r="C1" s="65"/>
      <c r="D1" s="67" t="s">
        <v>99</v>
      </c>
      <c r="E1" s="67" t="s">
        <v>100</v>
      </c>
      <c r="F1" s="67" t="s">
        <v>101</v>
      </c>
      <c r="G1" s="67" t="s">
        <v>104</v>
      </c>
      <c r="H1" s="67" t="s">
        <v>102</v>
      </c>
      <c r="I1" s="67" t="s">
        <v>103</v>
      </c>
      <c r="J1" s="67" t="s">
        <v>574</v>
      </c>
      <c r="K1" s="67" t="s">
        <v>575</v>
      </c>
      <c r="L1" s="68"/>
      <c r="M1" s="26"/>
      <c r="N1" s="69"/>
      <c r="O1" s="70"/>
      <c r="P1" s="71"/>
      <c r="Q1" s="70"/>
      <c r="R1" s="71"/>
      <c r="U1" s="73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5" s="72" customFormat="1">
      <c r="A2" s="187"/>
      <c r="B2" s="65"/>
      <c r="C2" s="65"/>
      <c r="D2" s="75" t="s">
        <v>486</v>
      </c>
      <c r="E2" s="75" t="s">
        <v>486</v>
      </c>
      <c r="F2" s="75" t="s">
        <v>486</v>
      </c>
      <c r="G2" s="75" t="s">
        <v>486</v>
      </c>
      <c r="H2" s="75" t="s">
        <v>486</v>
      </c>
      <c r="I2" s="75" t="s">
        <v>486</v>
      </c>
      <c r="J2" s="75" t="s">
        <v>486</v>
      </c>
      <c r="K2" s="75" t="s">
        <v>486</v>
      </c>
      <c r="L2" s="76"/>
      <c r="M2" s="75"/>
      <c r="N2" s="69"/>
      <c r="O2" s="70"/>
      <c r="P2" s="71"/>
      <c r="Q2" s="70"/>
      <c r="R2" s="71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s="72" customFormat="1" hidden="1">
      <c r="A3" s="187"/>
      <c r="C3" s="77" t="s">
        <v>577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6"/>
      <c r="M3" s="75"/>
      <c r="N3" s="69"/>
      <c r="O3" s="70"/>
      <c r="P3" s="71"/>
      <c r="Q3" s="70"/>
      <c r="R3" s="71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s="72" customFormat="1" hidden="1">
      <c r="A4" s="188"/>
      <c r="C4" s="77" t="s">
        <v>585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0</v>
      </c>
      <c r="L4" s="79"/>
      <c r="M4" s="75"/>
      <c r="N4" s="69"/>
      <c r="O4" s="70"/>
      <c r="P4" s="71"/>
      <c r="Q4" s="70"/>
      <c r="R4" s="71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s="72" customFormat="1">
      <c r="A5" s="202" t="s">
        <v>1</v>
      </c>
      <c r="B5" s="192" t="s">
        <v>635</v>
      </c>
      <c r="C5" s="203" t="s">
        <v>636</v>
      </c>
      <c r="D5" s="81"/>
      <c r="E5" s="81"/>
      <c r="F5" s="81"/>
      <c r="G5" s="81"/>
      <c r="H5" s="81" t="s">
        <v>655</v>
      </c>
      <c r="I5" s="81" t="s">
        <v>656</v>
      </c>
      <c r="J5" s="81" t="s">
        <v>658</v>
      </c>
      <c r="K5" s="81" t="s">
        <v>657</v>
      </c>
      <c r="L5" s="82"/>
      <c r="M5" s="109" t="s">
        <v>637</v>
      </c>
      <c r="N5" s="83" t="s">
        <v>628</v>
      </c>
      <c r="O5" s="84" t="s">
        <v>626</v>
      </c>
      <c r="P5" s="84" t="s">
        <v>627</v>
      </c>
      <c r="Q5" s="84" t="s">
        <v>624</v>
      </c>
      <c r="R5" s="85" t="s">
        <v>625</v>
      </c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>
      <c r="A6" s="204">
        <v>0</v>
      </c>
      <c r="B6" s="32" t="s">
        <v>12</v>
      </c>
      <c r="C6" s="32" t="e">
        <f ca="1">_xll.BDP(B6,"short_name")</f>
        <v>#NAME?</v>
      </c>
      <c r="D6" s="88">
        <v>0.498285064499291</v>
      </c>
      <c r="E6" s="88">
        <v>0</v>
      </c>
      <c r="F6" s="88">
        <v>0</v>
      </c>
      <c r="G6" s="88">
        <v>0</v>
      </c>
      <c r="H6" s="88">
        <v>0.59033654226968202</v>
      </c>
      <c r="I6" s="88">
        <v>0.32544578515022199</v>
      </c>
      <c r="J6" s="88">
        <v>1.17573839162552</v>
      </c>
      <c r="K6" s="88">
        <v>0.419787314959366</v>
      </c>
      <c r="L6" s="88"/>
      <c r="M6" s="89"/>
      <c r="N6" s="89">
        <v>-1.82</v>
      </c>
      <c r="O6" s="90">
        <v>-0.88071511778662404</v>
      </c>
      <c r="P6" s="90">
        <v>-6.44</v>
      </c>
      <c r="Q6" s="90">
        <v>-1.31049593349549</v>
      </c>
      <c r="R6" s="91">
        <v>-1.9924742332538301</v>
      </c>
    </row>
    <row r="7" spans="1:35">
      <c r="A7" s="204">
        <v>0</v>
      </c>
      <c r="B7" s="32" t="s">
        <v>96</v>
      </c>
      <c r="C7" s="32" t="e">
        <f ca="1">_xll.BDP(B7,"short_name")</f>
        <v>#NAME?</v>
      </c>
      <c r="D7" s="88">
        <v>0</v>
      </c>
      <c r="E7" s="88">
        <v>0</v>
      </c>
      <c r="F7" s="88">
        <v>0</v>
      </c>
      <c r="G7" s="88">
        <v>-0.16653067436011301</v>
      </c>
      <c r="H7" s="88">
        <v>0.193007045786589</v>
      </c>
      <c r="I7" s="88">
        <v>0.112306669417665</v>
      </c>
      <c r="J7" s="88">
        <v>0.30889790767440301</v>
      </c>
      <c r="K7" s="88">
        <v>0</v>
      </c>
      <c r="L7" s="88"/>
      <c r="M7" s="89"/>
      <c r="N7" s="89">
        <v>-3.23</v>
      </c>
      <c r="O7" s="90">
        <v>-0.91906114136511696</v>
      </c>
      <c r="P7" s="90">
        <v>-4.2300000000000004</v>
      </c>
      <c r="Q7" s="90">
        <v>-0.19843536634645401</v>
      </c>
      <c r="R7" s="91">
        <v>-1.47060770773217</v>
      </c>
    </row>
    <row r="8" spans="1:35">
      <c r="A8" s="204">
        <v>0</v>
      </c>
      <c r="B8" s="32" t="s">
        <v>97</v>
      </c>
      <c r="C8" s="32" t="e">
        <f ca="1">_xll.BDP(B8,"short_name")</f>
        <v>#NAME?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/>
      <c r="M8" s="89"/>
      <c r="N8" s="89">
        <v>0.26550000000000001</v>
      </c>
      <c r="O8" s="90">
        <v>0.64440575981040005</v>
      </c>
      <c r="P8" s="90">
        <v>-3.1453000000000002</v>
      </c>
      <c r="Q8" s="90">
        <v>-0.30288630676247402</v>
      </c>
      <c r="R8" s="91">
        <v>-1.48756377483355</v>
      </c>
    </row>
    <row r="9" spans="1:35">
      <c r="A9" s="204">
        <v>0</v>
      </c>
      <c r="B9" s="32" t="s">
        <v>98</v>
      </c>
      <c r="C9" s="32" t="e">
        <f ca="1">_xll.BDP(B9,"short_name")</f>
        <v>#NAME?</v>
      </c>
      <c r="D9" s="88">
        <v>0</v>
      </c>
      <c r="E9" s="88">
        <v>-0.73044493397377397</v>
      </c>
      <c r="F9" s="88">
        <v>-0.56783889187131797</v>
      </c>
      <c r="G9" s="88">
        <v>-0.21680865405432301</v>
      </c>
      <c r="H9" s="88">
        <v>0</v>
      </c>
      <c r="I9" s="88">
        <v>0</v>
      </c>
      <c r="J9" s="88">
        <v>0</v>
      </c>
      <c r="K9" s="88">
        <v>0</v>
      </c>
      <c r="L9" s="88"/>
      <c r="M9" s="89"/>
      <c r="N9" s="89">
        <v>-2.8</v>
      </c>
      <c r="O9" s="90">
        <v>-1.4334150502277601</v>
      </c>
      <c r="P9" s="90">
        <v>-7.47</v>
      </c>
      <c r="Q9" s="90">
        <v>-1.6372957285372001</v>
      </c>
      <c r="R9" s="91">
        <v>-2.3952031745904798</v>
      </c>
    </row>
    <row r="10" spans="1:35">
      <c r="A10" s="204">
        <v>0</v>
      </c>
      <c r="B10" s="32" t="s">
        <v>110</v>
      </c>
      <c r="C10" s="32" t="e">
        <f ca="1">_xll.BDP(B10,"short_name")</f>
        <v>#NAME?</v>
      </c>
      <c r="D10" s="88">
        <v>0</v>
      </c>
      <c r="E10" s="88">
        <v>0</v>
      </c>
      <c r="F10" s="88">
        <v>0</v>
      </c>
      <c r="G10" s="88">
        <v>0</v>
      </c>
      <c r="H10" s="88">
        <v>-0.32974148865374497</v>
      </c>
      <c r="I10" s="88">
        <v>0</v>
      </c>
      <c r="J10" s="88">
        <v>0</v>
      </c>
      <c r="K10" s="88">
        <v>0</v>
      </c>
      <c r="L10" s="88"/>
      <c r="M10" s="89"/>
      <c r="N10" s="89">
        <v>1.2572000000000001</v>
      </c>
      <c r="O10" s="90">
        <v>1.0733027713337799</v>
      </c>
      <c r="P10" s="90">
        <v>-2.2776000000000001</v>
      </c>
      <c r="Q10" s="90">
        <v>-0.28620174999841902</v>
      </c>
      <c r="R10" s="91">
        <v>-1.30664902855096</v>
      </c>
    </row>
    <row r="11" spans="1:35">
      <c r="A11" s="204">
        <v>0</v>
      </c>
      <c r="B11" s="32" t="s">
        <v>67</v>
      </c>
      <c r="C11" s="32" t="e">
        <f ca="1">_xll.BDP(B11,"short_name")</f>
        <v>#NAME?</v>
      </c>
      <c r="D11" s="88">
        <v>0</v>
      </c>
      <c r="E11" s="88">
        <v>-0.41441352172962298</v>
      </c>
      <c r="F11" s="88">
        <v>-0.57970705935731504</v>
      </c>
      <c r="G11" s="88">
        <v>0</v>
      </c>
      <c r="H11" s="88">
        <v>0</v>
      </c>
      <c r="I11" s="88">
        <v>0</v>
      </c>
      <c r="J11" s="88">
        <v>0</v>
      </c>
      <c r="K11" s="88">
        <v>-0.21634444866899999</v>
      </c>
      <c r="L11" s="88"/>
      <c r="M11" s="89"/>
      <c r="N11" s="89">
        <v>0.56920000000000004</v>
      </c>
      <c r="O11" s="90">
        <v>0.68801325935903102</v>
      </c>
      <c r="P11" s="90">
        <v>-1.3315999999999999</v>
      </c>
      <c r="Q11" s="90">
        <v>0.16958563372976801</v>
      </c>
      <c r="R11" s="91">
        <v>-1.25488824598349</v>
      </c>
    </row>
    <row r="12" spans="1:35">
      <c r="A12" s="204">
        <v>0</v>
      </c>
      <c r="B12" s="32" t="s">
        <v>733</v>
      </c>
      <c r="C12" s="32" t="e">
        <f ca="1">_xll.BDP(B12,"short_name")</f>
        <v>#NAME?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0</v>
      </c>
      <c r="L12" s="88"/>
      <c r="M12" s="89"/>
      <c r="N12" s="89">
        <v>-3.22</v>
      </c>
      <c r="O12" s="90">
        <v>-1.7898576280598799</v>
      </c>
      <c r="P12" s="90">
        <v>-6.41</v>
      </c>
      <c r="Q12" s="90">
        <v>-1.57831424366988</v>
      </c>
      <c r="R12" s="91">
        <v>-1.8934241336581601</v>
      </c>
    </row>
    <row r="13" spans="1:35">
      <c r="A13" s="204">
        <v>0</v>
      </c>
      <c r="B13" s="32" t="s">
        <v>734</v>
      </c>
      <c r="C13" s="32" t="e">
        <f ca="1">_xll.BDP(B13,"short_name")</f>
        <v>#NAME?</v>
      </c>
      <c r="D13" s="88">
        <v>-0.87569080783376596</v>
      </c>
      <c r="E13" s="88">
        <v>-0.92501152581502599</v>
      </c>
      <c r="F13" s="88">
        <v>-0.55342981291436899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/>
      <c r="M13" s="89"/>
      <c r="N13" s="89">
        <v>0.46400000000000002</v>
      </c>
      <c r="O13" s="90">
        <v>0.47844054698551802</v>
      </c>
      <c r="P13" s="90">
        <v>-0.92400000000000004</v>
      </c>
      <c r="Q13" s="90">
        <v>-0.24623467902146201</v>
      </c>
      <c r="R13" s="91">
        <v>-1.38510182433748</v>
      </c>
    </row>
    <row r="14" spans="1:35">
      <c r="A14" s="204">
        <v>0</v>
      </c>
      <c r="B14" s="32" t="s">
        <v>105</v>
      </c>
      <c r="C14" s="32" t="e">
        <f ca="1">_xll.BDP(B14,"short_name")</f>
        <v>#NAME?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/>
      <c r="M14" s="89"/>
      <c r="N14" s="89">
        <v>0.72</v>
      </c>
      <c r="O14" s="90">
        <v>1.0118534304568301</v>
      </c>
      <c r="P14" s="90">
        <v>-0.94</v>
      </c>
      <c r="Q14" s="90">
        <v>0.27050081297080403</v>
      </c>
      <c r="R14" s="91">
        <v>-1.4585657821589</v>
      </c>
    </row>
    <row r="15" spans="1:35">
      <c r="A15" s="204">
        <v>0</v>
      </c>
      <c r="B15" s="32" t="s">
        <v>106</v>
      </c>
      <c r="C15" s="32" t="e">
        <f ca="1">_xll.BDP(B15,"short_name")</f>
        <v>#NAME?</v>
      </c>
      <c r="D15" s="88">
        <v>0</v>
      </c>
      <c r="E15" s="88">
        <v>1.35490591258034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/>
      <c r="M15" s="89"/>
      <c r="N15" s="89">
        <v>0.21379999999999999</v>
      </c>
      <c r="O15" s="90">
        <v>0.93505982062419402</v>
      </c>
      <c r="P15" s="90">
        <v>-0.74</v>
      </c>
      <c r="Q15" s="90">
        <v>-7.1397611512687004E-2</v>
      </c>
      <c r="R15" s="91">
        <v>-1.1886740406585701</v>
      </c>
    </row>
    <row r="16" spans="1:35">
      <c r="A16" s="204">
        <v>0</v>
      </c>
      <c r="B16" s="32" t="s">
        <v>107</v>
      </c>
      <c r="C16" s="32" t="e">
        <f ca="1">_xll.BDP(B16,"short_name")</f>
        <v>#NAME?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0.25167484338115198</v>
      </c>
      <c r="J16" s="88">
        <v>0</v>
      </c>
      <c r="K16" s="88">
        <v>0</v>
      </c>
      <c r="L16" s="88"/>
      <c r="M16" s="89"/>
      <c r="N16" s="89">
        <v>0.6643</v>
      </c>
      <c r="O16" s="90">
        <v>1.28924235442201</v>
      </c>
      <c r="P16" s="90">
        <v>0.46</v>
      </c>
      <c r="Q16" s="90">
        <v>0.39789219685937499</v>
      </c>
      <c r="R16" s="91">
        <v>1.1691393514852499</v>
      </c>
    </row>
    <row r="17" spans="1:18">
      <c r="A17" s="204">
        <v>0</v>
      </c>
      <c r="B17" s="32" t="s">
        <v>108</v>
      </c>
      <c r="C17" s="32" t="e">
        <f ca="1">_xll.BDP(B17,"short_name")</f>
        <v>#NAME?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/>
      <c r="M17" s="89"/>
      <c r="N17" s="89">
        <v>-0.49049999999999999</v>
      </c>
      <c r="O17" s="90">
        <v>-0.93242160174453104</v>
      </c>
      <c r="P17" s="90">
        <v>0.61</v>
      </c>
      <c r="Q17" s="90">
        <v>-0.18734174174576501</v>
      </c>
      <c r="R17" s="91">
        <v>1.0607282081387499</v>
      </c>
    </row>
    <row r="18" spans="1:18">
      <c r="A18" s="204">
        <v>0</v>
      </c>
      <c r="B18" s="32" t="s">
        <v>109</v>
      </c>
      <c r="C18" s="32" t="e">
        <f ca="1">_xll.BDP(B18,"short_name")</f>
        <v>#NAME?</v>
      </c>
      <c r="D18" s="88">
        <v>0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/>
      <c r="M18" s="89"/>
      <c r="N18" s="89">
        <v>-3.1899999999999998E-2</v>
      </c>
      <c r="O18" s="90">
        <v>-0.39543305545827501</v>
      </c>
      <c r="P18" s="90">
        <v>-0.16</v>
      </c>
      <c r="Q18" s="90">
        <v>-1.1012303752017101</v>
      </c>
      <c r="R18" s="91">
        <v>1.0370421165138901</v>
      </c>
    </row>
    <row r="19" spans="1:18">
      <c r="A19" s="205"/>
      <c r="B19" s="32"/>
      <c r="C19" s="32" t="str">
        <f>_xll.BDP(B19,"short_name")</f>
        <v>#N/A Invalid Security</v>
      </c>
      <c r="D19" s="88"/>
      <c r="E19" s="88"/>
      <c r="F19" s="88"/>
      <c r="G19" s="88"/>
      <c r="H19" s="88"/>
      <c r="I19" s="88"/>
      <c r="J19" s="88"/>
      <c r="K19" s="88"/>
      <c r="L19" s="88"/>
      <c r="M19" s="89"/>
      <c r="N19" s="89">
        <v>4.1000000000000003E-3</v>
      </c>
      <c r="O19" s="90">
        <v>-0.24105478189886301</v>
      </c>
      <c r="P19" s="90">
        <v>0.13</v>
      </c>
      <c r="Q19" s="90">
        <v>-0.36923064286986201</v>
      </c>
      <c r="R19" s="91">
        <v>1.10038441344339</v>
      </c>
    </row>
    <row r="20" spans="1:18">
      <c r="A20" s="205"/>
      <c r="B20" s="32"/>
      <c r="C20" s="32" t="str">
        <f>_xll.BDP(B20,"short_name")</f>
        <v>#N/A Invalid Security</v>
      </c>
      <c r="D20" s="88"/>
      <c r="E20" s="88"/>
      <c r="F20" s="88"/>
      <c r="G20" s="88"/>
      <c r="H20" s="88"/>
      <c r="I20" s="88"/>
      <c r="J20" s="88"/>
      <c r="K20" s="88"/>
      <c r="L20" s="88"/>
      <c r="M20" s="89"/>
      <c r="N20" s="89">
        <v>9.5100000000000004E-2</v>
      </c>
      <c r="O20" s="90">
        <v>-5.8106302250178099E-2</v>
      </c>
      <c r="P20" s="90">
        <v>0.76</v>
      </c>
      <c r="Q20" s="90">
        <v>0.59082502509927803</v>
      </c>
      <c r="R20" s="91">
        <v>1.72073836284885</v>
      </c>
    </row>
    <row r="21" spans="1:18">
      <c r="A21" s="205"/>
      <c r="B21" s="27"/>
      <c r="C21" s="32" t="str">
        <f>_xll.BDP(B21,"short_name")</f>
        <v>#N/A Invalid Security</v>
      </c>
      <c r="D21" s="88"/>
      <c r="E21" s="88"/>
      <c r="F21" s="88"/>
      <c r="G21" s="88"/>
      <c r="H21" s="88"/>
      <c r="I21" s="88"/>
      <c r="J21" s="88"/>
      <c r="K21" s="88"/>
      <c r="L21" s="88"/>
      <c r="M21" s="89"/>
      <c r="N21" s="89">
        <v>-3.7999999999999999E-2</v>
      </c>
      <c r="O21" s="90">
        <v>-0.156464143547624</v>
      </c>
      <c r="P21" s="90">
        <v>-0.20319999999999999</v>
      </c>
      <c r="Q21" s="90">
        <v>-0.50117122501866596</v>
      </c>
      <c r="R21" s="91">
        <v>0.95978815535103501</v>
      </c>
    </row>
    <row r="22" spans="1:18">
      <c r="A22" s="205"/>
      <c r="B22" s="32"/>
      <c r="C22" s="32" t="str">
        <f>_xll.BDP(B22,"short_name")</f>
        <v>#N/A Invalid Security</v>
      </c>
      <c r="D22" s="88"/>
      <c r="E22" s="88"/>
      <c r="F22" s="88"/>
      <c r="G22" s="88"/>
      <c r="H22" s="88"/>
      <c r="I22" s="88"/>
      <c r="J22" s="88"/>
      <c r="K22" s="88"/>
      <c r="L22" s="88"/>
      <c r="M22" s="89"/>
      <c r="N22" s="89">
        <v>0.42</v>
      </c>
      <c r="O22" s="90">
        <v>0.833354101486803</v>
      </c>
      <c r="P22" s="90">
        <v>0.42</v>
      </c>
      <c r="Q22" s="90">
        <v>0.25236574175000598</v>
      </c>
      <c r="R22" s="91">
        <v>1.7562741507441499</v>
      </c>
    </row>
    <row r="23" spans="1:18">
      <c r="A23" s="205"/>
      <c r="B23" s="33"/>
      <c r="C23" s="32" t="str">
        <f>_xll.BDP(B23,"short_name")</f>
        <v>#N/A Invalid Security</v>
      </c>
      <c r="D23" s="88"/>
      <c r="E23" s="88"/>
      <c r="F23" s="88"/>
      <c r="G23" s="88"/>
      <c r="H23" s="88"/>
      <c r="I23" s="88"/>
      <c r="J23" s="88"/>
      <c r="K23" s="88"/>
      <c r="L23" s="88"/>
      <c r="M23" s="89"/>
      <c r="N23" s="89">
        <v>0.2427</v>
      </c>
      <c r="O23" s="90">
        <v>0.57262535105406698</v>
      </c>
      <c r="P23" s="90">
        <v>-9.3508999999999993</v>
      </c>
      <c r="Q23" s="90">
        <v>-0.702803054682137</v>
      </c>
      <c r="R23" s="91">
        <v>-1.7610454175896399</v>
      </c>
    </row>
    <row r="24" spans="1:18">
      <c r="A24" s="205"/>
      <c r="B24" s="57"/>
      <c r="C24" s="32" t="str">
        <f>_xll.BDP(B24,"short_name")</f>
        <v>#N/A Invalid Security</v>
      </c>
      <c r="D24" s="88"/>
      <c r="E24" s="88"/>
      <c r="F24" s="88"/>
      <c r="G24" s="88"/>
      <c r="H24" s="88"/>
      <c r="I24" s="88"/>
      <c r="J24" s="88"/>
      <c r="K24" s="88"/>
      <c r="L24" s="88"/>
      <c r="M24" s="89"/>
      <c r="N24" s="89">
        <v>-0.86</v>
      </c>
      <c r="O24" s="90">
        <v>-0.66329539358254896</v>
      </c>
      <c r="P24" s="90">
        <v>-7.0000000000000007E-2</v>
      </c>
      <c r="Q24" s="90">
        <v>-0.13324529280504099</v>
      </c>
      <c r="R24" s="91">
        <v>-0.94476681039888899</v>
      </c>
    </row>
    <row r="25" spans="1:18">
      <c r="A25" s="205"/>
      <c r="B25" s="57"/>
      <c r="C25" s="32" t="str">
        <f>_xll.BDP(B25,"short_name")</f>
        <v>#N/A Invalid Security</v>
      </c>
      <c r="D25" s="88"/>
      <c r="E25" s="88"/>
      <c r="F25" s="88"/>
      <c r="G25" s="88"/>
      <c r="H25" s="88"/>
      <c r="I25" s="88"/>
      <c r="J25" s="88"/>
      <c r="K25" s="88"/>
      <c r="L25" s="88"/>
      <c r="M25" s="89"/>
      <c r="N25" s="89">
        <v>1.1100000000000001</v>
      </c>
      <c r="O25" s="90">
        <v>1.15922946663004</v>
      </c>
      <c r="P25" s="90">
        <v>-5.51</v>
      </c>
      <c r="Q25" s="90">
        <v>-0.34773257369219501</v>
      </c>
      <c r="R25" s="91">
        <v>-1.67684331685653</v>
      </c>
    </row>
    <row r="26" spans="1:18">
      <c r="A26" s="205"/>
      <c r="B26" s="57"/>
      <c r="C26" s="32" t="str">
        <f>_xll.BDP(B26,"short_name")</f>
        <v>#N/A Invalid Security</v>
      </c>
      <c r="D26" s="88"/>
      <c r="E26" s="88"/>
      <c r="F26" s="88"/>
      <c r="G26" s="88"/>
      <c r="H26" s="88"/>
      <c r="I26" s="88"/>
      <c r="J26" s="88"/>
      <c r="K26" s="88"/>
      <c r="L26" s="88"/>
      <c r="M26" s="89"/>
      <c r="N26" s="89">
        <v>0.17</v>
      </c>
      <c r="O26" s="90">
        <v>0.44923077121906402</v>
      </c>
      <c r="P26" s="90">
        <v>-5.86</v>
      </c>
      <c r="Q26" s="90">
        <v>-0.202938225910439</v>
      </c>
      <c r="R26" s="91">
        <v>-1.5640574730137899</v>
      </c>
    </row>
    <row r="27" spans="1:18">
      <c r="A27" s="205"/>
      <c r="B27" s="57"/>
      <c r="C27" s="32" t="str">
        <f>_xll.BDP(B27,"short_name")</f>
        <v>#N/A Invalid Security</v>
      </c>
      <c r="D27" s="88"/>
      <c r="E27" s="88"/>
      <c r="F27" s="88"/>
      <c r="G27" s="88"/>
      <c r="H27" s="88"/>
      <c r="I27" s="88"/>
      <c r="J27" s="88"/>
      <c r="K27" s="88"/>
      <c r="L27" s="88"/>
      <c r="M27" s="89"/>
      <c r="N27" s="89">
        <v>0.18</v>
      </c>
      <c r="O27" s="90">
        <v>0.54448251205212195</v>
      </c>
      <c r="P27" s="90">
        <v>-4.4800000000000004</v>
      </c>
      <c r="Q27" s="90">
        <v>-0.49664321995827199</v>
      </c>
      <c r="R27" s="91">
        <v>-1.86011338089545</v>
      </c>
    </row>
    <row r="28" spans="1:18">
      <c r="A28" s="205"/>
      <c r="B28" s="57"/>
      <c r="C28" s="32" t="str">
        <f>_xll.BDP(B28,"short_name")</f>
        <v>#N/A Invalid Security</v>
      </c>
      <c r="D28" s="88"/>
      <c r="E28" s="88"/>
      <c r="F28" s="88"/>
      <c r="G28" s="88"/>
      <c r="H28" s="88"/>
      <c r="I28" s="88"/>
      <c r="J28" s="88"/>
      <c r="K28" s="88"/>
      <c r="L28" s="88"/>
      <c r="M28" s="89"/>
      <c r="N28" s="89">
        <v>1.58</v>
      </c>
      <c r="O28" s="90">
        <v>1.41256534254828</v>
      </c>
      <c r="P28" s="90">
        <v>-4.05</v>
      </c>
      <c r="Q28" s="90">
        <v>-3.6249977871595097E-2</v>
      </c>
      <c r="R28" s="91">
        <v>-1.6342763782215299</v>
      </c>
    </row>
    <row r="29" spans="1:18">
      <c r="A29" s="205"/>
      <c r="B29" s="57"/>
      <c r="C29" s="32" t="str">
        <f>_xll.BDP(B29,"short_name")</f>
        <v>#N/A Invalid Security</v>
      </c>
      <c r="D29" s="88"/>
      <c r="E29" s="88"/>
      <c r="F29" s="88"/>
      <c r="G29" s="88"/>
      <c r="H29" s="88"/>
      <c r="I29" s="88"/>
      <c r="J29" s="88"/>
      <c r="K29" s="88"/>
      <c r="L29" s="88"/>
      <c r="M29" s="89"/>
      <c r="N29" s="89">
        <v>-1.55</v>
      </c>
      <c r="O29" s="90">
        <v>-0.98747758522276496</v>
      </c>
      <c r="P29" s="90">
        <v>-3.89</v>
      </c>
      <c r="Q29" s="90">
        <v>-0.79491012494875202</v>
      </c>
      <c r="R29" s="91">
        <v>-1.8578966480202399</v>
      </c>
    </row>
    <row r="30" spans="1:18">
      <c r="A30" s="205"/>
      <c r="B30" s="57"/>
      <c r="C30" s="32" t="str">
        <f>_xll.BDP(B30,"short_name")</f>
        <v>#N/A Invalid Security</v>
      </c>
      <c r="D30" s="88"/>
      <c r="E30" s="88"/>
      <c r="F30" s="88"/>
      <c r="G30" s="88"/>
      <c r="H30" s="88"/>
      <c r="I30" s="88"/>
      <c r="J30" s="88"/>
      <c r="K30" s="88"/>
      <c r="L30" s="88"/>
      <c r="M30" s="89"/>
      <c r="N30" s="89">
        <v>2.6974</v>
      </c>
      <c r="O30" s="90">
        <v>1.6229330825536299</v>
      </c>
      <c r="P30" s="90">
        <v>-3.8769</v>
      </c>
      <c r="Q30" s="90">
        <v>-0.209902749673019</v>
      </c>
      <c r="R30" s="91">
        <v>-1.3934321746360701</v>
      </c>
    </row>
    <row r="31" spans="1:18">
      <c r="A31" s="205"/>
      <c r="B31" s="57"/>
      <c r="C31" s="32" t="str">
        <f>_xll.BDP(B31,"short_name")</f>
        <v>#N/A Invalid Security</v>
      </c>
      <c r="D31" s="88"/>
      <c r="E31" s="88"/>
      <c r="F31" s="88"/>
      <c r="G31" s="88"/>
      <c r="H31" s="88"/>
      <c r="I31" s="88"/>
      <c r="J31" s="88"/>
      <c r="K31" s="88"/>
      <c r="L31" s="88"/>
      <c r="M31" s="89"/>
      <c r="N31" s="89">
        <v>-4.4509999999999996</v>
      </c>
      <c r="O31" s="90">
        <v>-1.6006214960945</v>
      </c>
      <c r="P31" s="90">
        <v>-8.0399999999999991</v>
      </c>
      <c r="Q31" s="90">
        <v>-0.94442125897426499</v>
      </c>
      <c r="R31" s="91">
        <v>-1.91479040835861</v>
      </c>
    </row>
    <row r="32" spans="1:18">
      <c r="A32" s="205"/>
      <c r="B32" s="57"/>
      <c r="C32" s="32" t="str">
        <f>_xll.BDP(B32,"short_name")</f>
        <v>#N/A Invalid Security</v>
      </c>
      <c r="D32" s="88"/>
      <c r="E32" s="88"/>
      <c r="F32" s="88"/>
      <c r="G32" s="88"/>
      <c r="H32" s="88"/>
      <c r="I32" s="88"/>
      <c r="J32" s="88"/>
      <c r="K32" s="88"/>
      <c r="L32" s="88"/>
      <c r="M32" s="89"/>
      <c r="N32" s="89">
        <v>-2.5905</v>
      </c>
      <c r="O32" s="90">
        <v>-1.0501952252740101</v>
      </c>
      <c r="P32" s="90">
        <v>-9.8377999999999997</v>
      </c>
      <c r="Q32" s="90">
        <v>-2.0447340501285201</v>
      </c>
      <c r="R32" s="91">
        <v>-2.56050557659638</v>
      </c>
    </row>
    <row r="33" spans="1:18">
      <c r="A33" s="205"/>
      <c r="B33" s="57"/>
      <c r="C33" s="32" t="str">
        <f>_xll.BDP(B33,"short_name")</f>
        <v>#N/A Invalid Security</v>
      </c>
      <c r="D33" s="88"/>
      <c r="E33" s="88"/>
      <c r="F33" s="88"/>
      <c r="G33" s="88"/>
      <c r="H33" s="88"/>
      <c r="I33" s="88"/>
      <c r="J33" s="88"/>
      <c r="K33" s="88"/>
      <c r="L33" s="88"/>
      <c r="M33" s="89"/>
      <c r="N33" s="89">
        <v>4.71</v>
      </c>
      <c r="O33" s="90">
        <v>0.427910343870474</v>
      </c>
      <c r="P33" s="90">
        <v>-6.59</v>
      </c>
      <c r="Q33" s="90">
        <v>0.342428849753947</v>
      </c>
      <c r="R33" s="91">
        <v>-1.0146311744047101</v>
      </c>
    </row>
    <row r="34" spans="1:18">
      <c r="A34" s="205"/>
      <c r="B34" s="27"/>
      <c r="C34" s="32" t="str">
        <f>_xll.BDP(B34,"short_name")</f>
        <v>#N/A Invalid Security</v>
      </c>
      <c r="D34" s="88"/>
      <c r="E34" s="88"/>
      <c r="F34" s="88"/>
      <c r="G34" s="88"/>
      <c r="H34" s="88"/>
      <c r="I34" s="88"/>
      <c r="J34" s="88"/>
      <c r="K34" s="88"/>
      <c r="L34" s="88"/>
      <c r="M34" s="89"/>
      <c r="N34" s="89">
        <v>-3.52</v>
      </c>
      <c r="O34" s="90">
        <v>-0.30575113837740903</v>
      </c>
      <c r="P34" s="90">
        <v>-27.17</v>
      </c>
      <c r="Q34" s="90">
        <v>-2.08156629046396</v>
      </c>
      <c r="R34" s="91">
        <v>-2.5236106126539402</v>
      </c>
    </row>
    <row r="35" spans="1:18">
      <c r="A35" s="205"/>
      <c r="B35" s="27"/>
      <c r="C35" s="32" t="str">
        <f>_xll.BDP(B35,"short_name")</f>
        <v>#N/A Invalid Security</v>
      </c>
      <c r="D35" s="88"/>
      <c r="E35" s="88"/>
      <c r="F35" s="88"/>
      <c r="G35" s="88"/>
      <c r="H35" s="88"/>
      <c r="I35" s="88"/>
      <c r="J35" s="88"/>
      <c r="K35" s="88"/>
      <c r="L35" s="88"/>
      <c r="M35" s="89"/>
      <c r="N35" s="89">
        <v>-12.5</v>
      </c>
      <c r="O35" s="90">
        <v>-1.5505697960331399</v>
      </c>
      <c r="P35" s="90">
        <v>-20.45</v>
      </c>
      <c r="Q35" s="90">
        <v>-1.7788469396609901</v>
      </c>
      <c r="R35" s="91">
        <v>-2.3364111056684602</v>
      </c>
    </row>
    <row r="36" spans="1:18">
      <c r="A36" s="205"/>
      <c r="B36" s="27"/>
      <c r="C36" s="32" t="str">
        <f>_xll.BDP(B36,"name")</f>
        <v>#N/A Invalid Security</v>
      </c>
      <c r="D36" s="88"/>
      <c r="E36" s="88"/>
      <c r="F36" s="88"/>
      <c r="G36" s="88"/>
      <c r="H36" s="88"/>
      <c r="I36" s="88"/>
      <c r="J36" s="88"/>
      <c r="K36" s="88"/>
      <c r="L36" s="88"/>
      <c r="M36" s="89"/>
      <c r="N36" s="89">
        <v>-0.59</v>
      </c>
      <c r="O36" s="90">
        <v>0.47690853966929297</v>
      </c>
      <c r="P36" s="90">
        <v>-1.1000000000000001</v>
      </c>
      <c r="Q36" s="90">
        <v>0.63239070150772303</v>
      </c>
      <c r="R36" s="91">
        <v>-0.95670992329798599</v>
      </c>
    </row>
    <row r="37" spans="1:18">
      <c r="A37" s="205"/>
      <c r="B37" s="27"/>
      <c r="C37" s="32" t="str">
        <f>_xll.BDP(B37,"name")</f>
        <v>#N/A Invalid Security</v>
      </c>
      <c r="D37" s="88"/>
      <c r="E37" s="88"/>
      <c r="F37" s="88"/>
      <c r="G37" s="88"/>
      <c r="H37" s="88"/>
      <c r="I37" s="88"/>
      <c r="J37" s="88"/>
      <c r="K37" s="88"/>
      <c r="L37" s="88"/>
      <c r="M37" s="89"/>
      <c r="N37" s="89">
        <v>0</v>
      </c>
      <c r="O37" s="90">
        <v>-0.31939475111277399</v>
      </c>
      <c r="P37" s="90">
        <v>2.1800000000000002</v>
      </c>
      <c r="Q37" s="90">
        <v>-1.17263187004885E-2</v>
      </c>
      <c r="R37" s="91">
        <v>0.29864681396700099</v>
      </c>
    </row>
    <row r="38" spans="1:18">
      <c r="A38" s="205"/>
      <c r="B38" s="57"/>
      <c r="C38" s="32" t="str">
        <f>_xll.BDP(B38,"short_name")</f>
        <v>#N/A Invalid Security</v>
      </c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>
        <v>-1</v>
      </c>
      <c r="O38" s="90">
        <v>5.14691910070657E-2</v>
      </c>
      <c r="P38" s="90">
        <v>-6.5274151436031298</v>
      </c>
      <c r="Q38" s="90">
        <v>-0.115715361472757</v>
      </c>
      <c r="R38" s="91">
        <v>-1.7249856785441799</v>
      </c>
    </row>
    <row r="39" spans="1:18">
      <c r="A39" s="205"/>
      <c r="B39" s="57"/>
      <c r="C39" s="32" t="str">
        <f>_xll.BDP(B39,"short_name")</f>
        <v>#N/A Invalid Security</v>
      </c>
      <c r="D39" s="88"/>
      <c r="E39" s="88"/>
      <c r="F39" s="88"/>
      <c r="G39" s="88"/>
      <c r="H39" s="88"/>
      <c r="I39" s="88"/>
      <c r="J39" s="88"/>
      <c r="K39" s="88"/>
      <c r="L39" s="88"/>
      <c r="M39" s="89"/>
      <c r="N39" s="89">
        <v>-1</v>
      </c>
      <c r="O39" s="90">
        <v>-0.20352004031629201</v>
      </c>
      <c r="P39" s="90">
        <v>-3.3112582781456901</v>
      </c>
      <c r="Q39" s="90">
        <v>-0.30352557298195898</v>
      </c>
      <c r="R39" s="91">
        <v>-0.65069398723615102</v>
      </c>
    </row>
    <row r="40" spans="1:18">
      <c r="A40" s="205"/>
      <c r="B40" s="57"/>
      <c r="C40" s="32" t="str">
        <f>_xll.BDP(B40,"name")</f>
        <v>#N/A Invalid Security</v>
      </c>
      <c r="D40" s="88"/>
      <c r="E40" s="88"/>
      <c r="F40" s="88"/>
      <c r="G40" s="88"/>
      <c r="H40" s="88"/>
      <c r="I40" s="88"/>
      <c r="J40" s="88"/>
      <c r="K40" s="88"/>
      <c r="L40" s="88"/>
      <c r="M40" s="89"/>
      <c r="N40" s="89">
        <v>0</v>
      </c>
      <c r="O40" s="90">
        <v>0</v>
      </c>
      <c r="P40" s="90">
        <v>-4.5332999999999997</v>
      </c>
      <c r="Q40" s="90">
        <v>-0.60013993400287702</v>
      </c>
      <c r="R40" s="91">
        <v>0.48836543314532699</v>
      </c>
    </row>
    <row r="41" spans="1:18">
      <c r="A41" s="205"/>
      <c r="B41" s="57"/>
      <c r="C41" s="32" t="str">
        <f>_xll.BDP(B41,"short_name")</f>
        <v>#N/A Invalid Security</v>
      </c>
      <c r="D41" s="88"/>
      <c r="E41" s="88"/>
      <c r="F41" s="88"/>
      <c r="G41" s="88"/>
      <c r="H41" s="88"/>
      <c r="I41" s="88"/>
      <c r="J41" s="88"/>
      <c r="K41" s="88"/>
      <c r="L41" s="88"/>
      <c r="M41" s="89" t="str">
        <f>_xll.BDP(B41,$M$5)</f>
        <v>#N/A Invalid Security</v>
      </c>
      <c r="N41" s="89">
        <v>0</v>
      </c>
      <c r="O41" s="90">
        <v>0</v>
      </c>
      <c r="P41" s="90">
        <v>0</v>
      </c>
      <c r="Q41" s="90">
        <v>-9.5724738657837205E-2</v>
      </c>
      <c r="R41" s="91">
        <v>0.55404402334276903</v>
      </c>
    </row>
    <row r="42" spans="1:18">
      <c r="A42" s="205"/>
      <c r="B42" s="57"/>
      <c r="C42" s="32" t="str">
        <f>_xll.BDP(B42,"short_name")</f>
        <v>#N/A Invalid Security</v>
      </c>
      <c r="D42" s="88"/>
      <c r="E42" s="88"/>
      <c r="F42" s="88"/>
      <c r="G42" s="88"/>
      <c r="H42" s="88"/>
      <c r="I42" s="88"/>
      <c r="J42" s="88"/>
      <c r="K42" s="88"/>
      <c r="L42" s="88"/>
      <c r="M42" s="89" t="str">
        <f>_xll.BDP(B42,$M$5)</f>
        <v>#N/A Invalid Security</v>
      </c>
      <c r="N42" s="89">
        <v>0</v>
      </c>
      <c r="O42" s="90">
        <v>0</v>
      </c>
      <c r="P42" s="90">
        <v>-3.06</v>
      </c>
      <c r="Q42" s="90">
        <v>-0.23496463347991201</v>
      </c>
      <c r="R42" s="91">
        <v>0.32139265673164602</v>
      </c>
    </row>
    <row r="43" spans="1:18">
      <c r="A43" s="205"/>
      <c r="B43" s="57"/>
      <c r="C43" s="32" t="str">
        <f>_xll.BDP(B43,"short_name")</f>
        <v>#N/A Invalid Security</v>
      </c>
      <c r="D43" s="88"/>
      <c r="E43" s="88"/>
      <c r="F43" s="88"/>
      <c r="G43" s="88"/>
      <c r="H43" s="88"/>
      <c r="I43" s="88"/>
      <c r="J43" s="88"/>
      <c r="K43" s="88"/>
      <c r="L43" s="88"/>
      <c r="M43" s="89" t="str">
        <f>_xll.BDP(B43,$M$5)</f>
        <v>#N/A Invalid Security</v>
      </c>
      <c r="N43" s="89">
        <v>0</v>
      </c>
      <c r="O43" s="90">
        <v>0</v>
      </c>
      <c r="P43" s="90">
        <v>-9.83</v>
      </c>
      <c r="Q43" s="90">
        <v>-0.56837641332039202</v>
      </c>
      <c r="R43" s="91">
        <v>0.58308815206959697</v>
      </c>
    </row>
    <row r="44" spans="1:18">
      <c r="A44" s="205"/>
      <c r="B44" s="57"/>
      <c r="C44" s="32" t="str">
        <f>_xll.BDP(B44,"short_name")</f>
        <v>#N/A Invalid Security</v>
      </c>
      <c r="D44" s="88"/>
      <c r="E44" s="88"/>
      <c r="F44" s="88"/>
      <c r="G44" s="88"/>
      <c r="H44" s="88"/>
      <c r="I44" s="88"/>
      <c r="J44" s="88"/>
      <c r="K44" s="88"/>
      <c r="L44" s="88"/>
      <c r="M44" s="89" t="str">
        <f>_xll.BDP(B44,$M$5)</f>
        <v>#N/A Invalid Security</v>
      </c>
      <c r="N44" s="89">
        <v>0</v>
      </c>
      <c r="O44" s="90">
        <v>0</v>
      </c>
      <c r="P44" s="90">
        <v>-35.92</v>
      </c>
      <c r="Q44" s="90">
        <v>-0.69655639678824899</v>
      </c>
      <c r="R44" s="91">
        <v>0.380905236360505</v>
      </c>
    </row>
    <row r="45" spans="1:18">
      <c r="A45" s="205"/>
      <c r="B45" s="57"/>
      <c r="C45" s="32" t="str">
        <f>_xll.BDP(B45,"short_name")</f>
        <v>#N/A Invalid Security</v>
      </c>
      <c r="D45" s="88"/>
      <c r="E45" s="88"/>
      <c r="F45" s="88"/>
      <c r="G45" s="88"/>
      <c r="H45" s="88"/>
      <c r="I45" s="88"/>
      <c r="J45" s="88"/>
      <c r="K45" s="88"/>
      <c r="L45" s="88"/>
      <c r="M45" s="89" t="str">
        <f>_xll.BDP(B45,$M$5)</f>
        <v>#N/A Invalid Security</v>
      </c>
      <c r="N45" s="89">
        <v>0</v>
      </c>
      <c r="O45" s="90">
        <v>0</v>
      </c>
      <c r="P45" s="90">
        <v>-38.6</v>
      </c>
      <c r="Q45" s="90">
        <v>-0.62815896233107904</v>
      </c>
      <c r="R45" s="91">
        <v>0.60371366247131097</v>
      </c>
    </row>
    <row r="46" spans="1:18">
      <c r="A46" s="205"/>
      <c r="B46" s="57"/>
      <c r="C46" s="32" t="str">
        <f>_xll.BDP(B46,"short_name")</f>
        <v>#N/A Invalid Security</v>
      </c>
      <c r="D46" s="88"/>
      <c r="E46" s="88"/>
      <c r="F46" s="88"/>
      <c r="G46" s="88"/>
      <c r="H46" s="88"/>
      <c r="I46" s="88"/>
      <c r="J46" s="88"/>
      <c r="K46" s="88"/>
      <c r="L46" s="88"/>
      <c r="M46" s="89" t="str">
        <f>_xll.BDP(B46,$M$5)</f>
        <v>#N/A Invalid Security</v>
      </c>
      <c r="N46" s="89">
        <v>0</v>
      </c>
      <c r="O46" s="90">
        <v>0</v>
      </c>
      <c r="P46" s="90">
        <v>-8.81</v>
      </c>
      <c r="Q46" s="90">
        <v>-0.50456731771186503</v>
      </c>
      <c r="R46" s="91">
        <v>0.49899388991548999</v>
      </c>
    </row>
    <row r="47" spans="1:18">
      <c r="A47" s="205"/>
      <c r="B47" s="57"/>
      <c r="C47" s="32" t="str">
        <f>_xll.BDP(B47,"name")</f>
        <v>#N/A Invalid Security</v>
      </c>
      <c r="D47" s="88"/>
      <c r="E47" s="88"/>
      <c r="F47" s="88"/>
      <c r="G47" s="88"/>
      <c r="H47" s="88"/>
      <c r="I47" s="88"/>
      <c r="J47" s="88"/>
      <c r="K47" s="88"/>
      <c r="L47" s="88"/>
      <c r="M47" s="99" t="str">
        <f>_xll.BDP(B47,$M$5)</f>
        <v>#N/A Invalid Security</v>
      </c>
      <c r="N47" s="99">
        <v>0</v>
      </c>
      <c r="O47" s="100">
        <v>0</v>
      </c>
      <c r="P47" s="100">
        <v>-0.81</v>
      </c>
      <c r="Q47" s="100">
        <v>-0.29337191628847797</v>
      </c>
      <c r="R47" s="101">
        <v>9.78206815218058E-2</v>
      </c>
    </row>
    <row r="48" spans="1:18" s="11" customFormat="1">
      <c r="A48" s="1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70"/>
      <c r="P48" s="90"/>
      <c r="Q48" s="70"/>
      <c r="R48" s="90"/>
    </row>
    <row r="50" spans="1:13">
      <c r="A50" s="190"/>
      <c r="B50" s="10"/>
      <c r="C50" s="94"/>
      <c r="D50" s="88"/>
      <c r="E50" s="88"/>
      <c r="F50" s="88"/>
      <c r="G50" s="88"/>
      <c r="H50" s="88"/>
      <c r="I50" s="88"/>
      <c r="J50" s="88"/>
      <c r="K50" s="88"/>
      <c r="L50" s="88"/>
      <c r="M50" s="90"/>
    </row>
    <row r="51" spans="1:13">
      <c r="A51" s="190"/>
      <c r="B51" s="10"/>
      <c r="C51" s="94"/>
      <c r="D51" s="88"/>
      <c r="E51" s="88"/>
      <c r="F51" s="88"/>
      <c r="G51" s="88"/>
      <c r="H51" s="88"/>
      <c r="I51" s="88"/>
      <c r="J51" s="88"/>
      <c r="K51" s="88"/>
      <c r="L51" s="88"/>
      <c r="M51" s="90"/>
    </row>
    <row r="52" spans="1:13">
      <c r="A52" s="190"/>
      <c r="B52" s="11"/>
      <c r="C52" s="94"/>
      <c r="D52" s="88"/>
      <c r="E52" s="88"/>
      <c r="F52" s="88"/>
      <c r="G52" s="88"/>
      <c r="H52" s="88"/>
      <c r="I52" s="88"/>
      <c r="J52" s="88"/>
      <c r="K52" s="88"/>
      <c r="L52" s="88"/>
      <c r="M52" s="90"/>
    </row>
    <row r="53" spans="1:13" ht="14.25" customHeight="1">
      <c r="A53" s="190"/>
      <c r="B53" s="11"/>
      <c r="C53" s="94"/>
      <c r="D53" s="88"/>
      <c r="E53" s="88"/>
      <c r="F53" s="88"/>
      <c r="G53" s="88"/>
      <c r="H53" s="88"/>
      <c r="I53" s="88"/>
      <c r="J53" s="88"/>
      <c r="K53" s="88"/>
      <c r="L53" s="88"/>
      <c r="M53" s="90"/>
    </row>
    <row r="54" spans="1:13">
      <c r="A54" s="190"/>
      <c r="B54" s="11"/>
      <c r="C54" s="94"/>
      <c r="D54" s="88"/>
      <c r="E54" s="88"/>
      <c r="F54" s="88"/>
      <c r="G54" s="88"/>
      <c r="H54" s="88"/>
      <c r="I54" s="88"/>
      <c r="J54" s="88"/>
      <c r="K54" s="88"/>
      <c r="L54" s="88"/>
      <c r="M54" s="90"/>
    </row>
    <row r="55" spans="1:13">
      <c r="A55" s="190"/>
      <c r="B55" s="12"/>
      <c r="C55" s="94"/>
      <c r="D55" s="103"/>
      <c r="E55" s="103"/>
      <c r="F55" s="103"/>
      <c r="G55" s="103"/>
      <c r="H55" s="103"/>
      <c r="I55" s="103"/>
      <c r="J55" s="103"/>
      <c r="K55" s="103"/>
      <c r="L55" s="103"/>
      <c r="M55" s="26"/>
    </row>
  </sheetData>
  <conditionalFormatting sqref="D55:L55 D6:L47">
    <cfRule type="cellIs" dxfId="97" priority="3" operator="equal">
      <formula>0</formula>
    </cfRule>
  </conditionalFormatting>
  <conditionalFormatting sqref="O1:O1048576 Q1:Q1048576">
    <cfRule type="cellIs" dxfId="96" priority="1" operator="lessThan">
      <formula>-0.8</formula>
    </cfRule>
    <cfRule type="cellIs" dxfId="95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55"/>
  <sheetViews>
    <sheetView zoomScale="120" zoomScaleNormal="120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Q6" sqref="Q6:U47"/>
    </sheetView>
  </sheetViews>
  <sheetFormatPr defaultRowHeight="12.75"/>
  <cols>
    <col min="1" max="1" width="9.140625" style="191"/>
    <col min="2" max="2" width="18.5703125" style="25" customWidth="1"/>
    <col min="3" max="3" width="28.140625" style="25" bestFit="1" customWidth="1"/>
    <col min="4" max="6" width="9.140625" style="105"/>
    <col min="7" max="10" width="9.140625" style="105" customWidth="1"/>
    <col min="11" max="12" width="9.140625" style="105"/>
    <col min="13" max="14" width="9.7109375" style="105" customWidth="1"/>
    <col min="15" max="16" width="10.7109375" style="105" customWidth="1"/>
    <col min="17" max="20" width="9.140625" style="70"/>
    <col min="21" max="21" width="6" style="70" bestFit="1" customWidth="1"/>
    <col min="22" max="16384" width="9.140625" style="25"/>
  </cols>
  <sheetData>
    <row r="1" spans="1:38" s="72" customFormat="1">
      <c r="A1" s="186"/>
      <c r="B1" s="65"/>
      <c r="C1" s="65"/>
      <c r="D1" s="66" t="s">
        <v>96</v>
      </c>
      <c r="E1" s="67" t="s">
        <v>97</v>
      </c>
      <c r="F1" s="67" t="s">
        <v>98</v>
      </c>
      <c r="G1" s="67" t="s">
        <v>99</v>
      </c>
      <c r="H1" s="67" t="s">
        <v>100</v>
      </c>
      <c r="I1" s="67" t="s">
        <v>101</v>
      </c>
      <c r="J1" s="67" t="s">
        <v>104</v>
      </c>
      <c r="K1" s="67" t="s">
        <v>102</v>
      </c>
      <c r="L1" s="67" t="s">
        <v>103</v>
      </c>
      <c r="M1" s="67" t="s">
        <v>574</v>
      </c>
      <c r="N1" s="67" t="s">
        <v>575</v>
      </c>
      <c r="O1" s="68"/>
      <c r="P1" s="26"/>
      <c r="Q1" s="69"/>
      <c r="R1" s="70"/>
      <c r="S1" s="71"/>
      <c r="T1" s="70"/>
      <c r="U1" s="71"/>
      <c r="X1" s="73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s="72" customFormat="1">
      <c r="A2" s="187"/>
      <c r="B2" s="65"/>
      <c r="C2" s="65"/>
      <c r="D2" s="74" t="s">
        <v>485</v>
      </c>
      <c r="E2" s="75" t="s">
        <v>485</v>
      </c>
      <c r="F2" s="75" t="s">
        <v>485</v>
      </c>
      <c r="G2" s="75" t="s">
        <v>486</v>
      </c>
      <c r="H2" s="75" t="s">
        <v>486</v>
      </c>
      <c r="I2" s="75" t="s">
        <v>486</v>
      </c>
      <c r="J2" s="75" t="s">
        <v>486</v>
      </c>
      <c r="K2" s="75" t="s">
        <v>486</v>
      </c>
      <c r="L2" s="75" t="s">
        <v>486</v>
      </c>
      <c r="M2" s="75" t="s">
        <v>486</v>
      </c>
      <c r="N2" s="75" t="s">
        <v>486</v>
      </c>
      <c r="O2" s="76"/>
      <c r="P2" s="75"/>
      <c r="Q2" s="69"/>
      <c r="R2" s="70"/>
      <c r="S2" s="71"/>
      <c r="T2" s="70"/>
      <c r="U2" s="71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s="73" customFormat="1">
      <c r="A3" s="221"/>
      <c r="C3" s="7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69"/>
      <c r="R3" s="90"/>
      <c r="S3" s="222"/>
      <c r="T3" s="90"/>
      <c r="U3" s="222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s="72" customFormat="1">
      <c r="A4" s="187"/>
      <c r="C4" s="77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6"/>
      <c r="P4" s="75"/>
      <c r="Q4" s="104"/>
      <c r="R4" s="70"/>
      <c r="S4" s="71"/>
      <c r="T4" s="70"/>
      <c r="U4" s="71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s="72" customFormat="1">
      <c r="A5" s="202" t="s">
        <v>1</v>
      </c>
      <c r="B5" s="192" t="s">
        <v>635</v>
      </c>
      <c r="C5" s="203" t="s">
        <v>636</v>
      </c>
      <c r="D5" s="80" t="s">
        <v>652</v>
      </c>
      <c r="E5" s="81" t="s">
        <v>653</v>
      </c>
      <c r="F5" s="81" t="s">
        <v>654</v>
      </c>
      <c r="G5" s="81"/>
      <c r="H5" s="81"/>
      <c r="I5" s="81"/>
      <c r="J5" s="81"/>
      <c r="K5" s="81" t="s">
        <v>655</v>
      </c>
      <c r="L5" s="81" t="s">
        <v>656</v>
      </c>
      <c r="M5" s="81" t="s">
        <v>658</v>
      </c>
      <c r="N5" s="81" t="s">
        <v>657</v>
      </c>
      <c r="O5" s="82"/>
      <c r="P5" s="109" t="s">
        <v>637</v>
      </c>
      <c r="Q5" s="83" t="s">
        <v>628</v>
      </c>
      <c r="R5" s="84" t="s">
        <v>626</v>
      </c>
      <c r="S5" s="84" t="s">
        <v>627</v>
      </c>
      <c r="T5" s="84" t="s">
        <v>624</v>
      </c>
      <c r="U5" s="85" t="s">
        <v>625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>
      <c r="A6" s="204">
        <v>0</v>
      </c>
      <c r="B6" s="32" t="s">
        <v>12</v>
      </c>
      <c r="C6" s="32" t="e">
        <f ca="1">_xll.BDP(B6,"short_name")</f>
        <v>#NAME?</v>
      </c>
      <c r="D6" s="88">
        <v>0</v>
      </c>
      <c r="E6" s="88">
        <v>0</v>
      </c>
      <c r="F6" s="88">
        <v>0</v>
      </c>
      <c r="G6" s="88">
        <v>0.29167858953157877</v>
      </c>
      <c r="H6" s="88">
        <v>0.54291050231918336</v>
      </c>
      <c r="I6" s="88">
        <v>0.79446821191499073</v>
      </c>
      <c r="J6" s="88">
        <v>0.52488268424436346</v>
      </c>
      <c r="K6" s="88">
        <v>0.73152311954927596</v>
      </c>
      <c r="L6" s="88">
        <v>0</v>
      </c>
      <c r="M6" s="88">
        <v>0.86470429944595595</v>
      </c>
      <c r="N6" s="88">
        <v>0.73764847478896001</v>
      </c>
      <c r="O6" s="88"/>
      <c r="P6" s="89"/>
      <c r="Q6" s="89">
        <v>0.77</v>
      </c>
      <c r="R6" s="90">
        <v>0.73772433540583771</v>
      </c>
      <c r="S6" s="90">
        <v>-4.5199999999999996</v>
      </c>
      <c r="T6" s="90">
        <v>-1.7489662340875349</v>
      </c>
      <c r="U6" s="91">
        <v>-1.7761296851933877</v>
      </c>
    </row>
    <row r="7" spans="1:38">
      <c r="A7" s="204">
        <v>0</v>
      </c>
      <c r="B7" s="32" t="s">
        <v>90</v>
      </c>
      <c r="C7" s="32" t="e">
        <f ca="1">_xll.BDP(B7,"short_name")</f>
        <v>#NAME?</v>
      </c>
      <c r="D7" s="88">
        <v>0</v>
      </c>
      <c r="E7" s="88">
        <v>0</v>
      </c>
      <c r="F7" s="88">
        <v>0</v>
      </c>
      <c r="G7" s="88">
        <v>0.49044822533029808</v>
      </c>
      <c r="H7" s="88">
        <v>0.27783398640474294</v>
      </c>
      <c r="I7" s="88">
        <v>0.68442210203672749</v>
      </c>
      <c r="J7" s="88">
        <v>0</v>
      </c>
      <c r="K7" s="88">
        <v>0</v>
      </c>
      <c r="L7" s="88">
        <v>0</v>
      </c>
      <c r="M7" s="88">
        <v>0</v>
      </c>
      <c r="N7" s="88">
        <v>0.61115754401150491</v>
      </c>
      <c r="O7" s="88"/>
      <c r="P7" s="89"/>
      <c r="Q7" s="89">
        <v>0.27</v>
      </c>
      <c r="R7" s="90">
        <v>0.43012075209073908</v>
      </c>
      <c r="S7" s="90">
        <v>-5.3250000000000002</v>
      </c>
      <c r="T7" s="90">
        <v>-2.3190592223954218</v>
      </c>
      <c r="U7" s="91">
        <v>-3.15881591919252</v>
      </c>
    </row>
    <row r="8" spans="1:38">
      <c r="A8" s="204">
        <v>0</v>
      </c>
      <c r="B8" s="32" t="s">
        <v>371</v>
      </c>
      <c r="C8" s="32" t="e">
        <f ca="1">_xll.BDP(B8,"short_name")</f>
        <v>#NAME?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/>
      <c r="P8" s="89"/>
      <c r="Q8" s="89">
        <v>0.47270000000000001</v>
      </c>
      <c r="R8" s="90">
        <v>0.49121146029850732</v>
      </c>
      <c r="S8" s="90">
        <v>-3.9542999999999999</v>
      </c>
      <c r="T8" s="90">
        <v>-1.7517127386887976</v>
      </c>
      <c r="U8" s="91">
        <v>-2.6811353536496028</v>
      </c>
    </row>
    <row r="9" spans="1:38">
      <c r="A9" s="204">
        <v>0</v>
      </c>
      <c r="B9" s="32" t="s">
        <v>11</v>
      </c>
      <c r="C9" s="32" t="e">
        <f ca="1">_xll.BDP(B9,"short_name")</f>
        <v>#NAME?</v>
      </c>
      <c r="D9" s="88">
        <v>1.0183988744859092</v>
      </c>
      <c r="E9" s="88">
        <v>1.2204056037442901</v>
      </c>
      <c r="F9" s="88">
        <v>0.54795131373897421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/>
      <c r="P9" s="89"/>
      <c r="Q9" s="89">
        <v>0.51</v>
      </c>
      <c r="R9" s="90">
        <v>0.58754256194675969</v>
      </c>
      <c r="S9" s="90">
        <v>-2.65</v>
      </c>
      <c r="T9" s="90">
        <v>-1.7375803392271822</v>
      </c>
      <c r="U9" s="91">
        <v>-0.14502006115638613</v>
      </c>
    </row>
    <row r="10" spans="1:38">
      <c r="A10" s="204">
        <v>0</v>
      </c>
      <c r="B10" s="32" t="s">
        <v>368</v>
      </c>
      <c r="C10" s="32" t="e">
        <f ca="1">_xll.BDP(B10,"short_name")</f>
        <v>#NAME?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/>
      <c r="P10" s="89"/>
      <c r="Q10" s="89">
        <v>1.1639999999999999</v>
      </c>
      <c r="R10" s="90">
        <v>0.92019136380578748</v>
      </c>
      <c r="S10" s="90">
        <v>-5.5869</v>
      </c>
      <c r="T10" s="90">
        <v>-2.1391895824538287</v>
      </c>
      <c r="U10" s="91">
        <v>-3.2230278515670703</v>
      </c>
    </row>
    <row r="11" spans="1:38">
      <c r="A11" s="204">
        <v>0</v>
      </c>
      <c r="B11" s="32" t="s">
        <v>369</v>
      </c>
      <c r="C11" s="32" t="e">
        <f ca="1">_xll.BDP(B11,"short_name")</f>
        <v>#NAME?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/>
      <c r="P11" s="89"/>
      <c r="Q11" s="89">
        <v>1.3037000000000001</v>
      </c>
      <c r="R11" s="90">
        <v>1.139845650901554</v>
      </c>
      <c r="S11" s="90">
        <v>-2.6406999999999998</v>
      </c>
      <c r="T11" s="90">
        <v>-1.0615969969211767</v>
      </c>
      <c r="U11" s="91">
        <v>-0.86491560656274769</v>
      </c>
    </row>
    <row r="12" spans="1:38">
      <c r="A12" s="204">
        <v>0</v>
      </c>
      <c r="B12" s="32" t="s">
        <v>16</v>
      </c>
      <c r="C12" s="32" t="e">
        <f ca="1">_xll.BDP(B12,"short_name")</f>
        <v>#NAME?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0</v>
      </c>
      <c r="L12" s="88">
        <v>0.13122805862393055</v>
      </c>
      <c r="M12" s="88">
        <v>0</v>
      </c>
      <c r="N12" s="88">
        <v>0</v>
      </c>
      <c r="O12" s="88"/>
      <c r="P12" s="89"/>
      <c r="Q12" s="89">
        <v>-0.69</v>
      </c>
      <c r="R12" s="90">
        <v>-1.0661899901699086</v>
      </c>
      <c r="S12" s="90">
        <v>-1.1100000000000001</v>
      </c>
      <c r="T12" s="90">
        <v>-1.0288764569837994</v>
      </c>
      <c r="U12" s="91">
        <v>-4.7319815179301589E-2</v>
      </c>
    </row>
    <row r="13" spans="1:38">
      <c r="A13" s="204">
        <v>0</v>
      </c>
      <c r="B13" s="32" t="s">
        <v>91</v>
      </c>
      <c r="C13" s="32" t="e">
        <f ca="1">_xll.BDP(B13,"short_name")</f>
        <v>#NAME?</v>
      </c>
      <c r="D13" s="88">
        <v>0</v>
      </c>
      <c r="E13" s="88">
        <v>-0.43173080650069728</v>
      </c>
      <c r="F13" s="88">
        <v>0</v>
      </c>
      <c r="G13" s="88">
        <v>-0.40255463375618439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/>
      <c r="P13" s="89"/>
      <c r="Q13" s="89">
        <v>1.155</v>
      </c>
      <c r="R13" s="90">
        <v>2.1254779329607509</v>
      </c>
      <c r="S13" s="90">
        <v>2.4740000000000002</v>
      </c>
      <c r="T13" s="90">
        <v>1.7138519272239159</v>
      </c>
      <c r="U13" s="91">
        <v>1.7001604795601439</v>
      </c>
    </row>
    <row r="14" spans="1:38">
      <c r="A14" s="204">
        <v>0</v>
      </c>
      <c r="B14" s="32" t="s">
        <v>15</v>
      </c>
      <c r="C14" s="32" t="e">
        <f ca="1">_xll.BDP(B14,"short_name")</f>
        <v>#NAME?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/>
      <c r="P14" s="89"/>
      <c r="Q14" s="89">
        <v>0.16</v>
      </c>
      <c r="R14" s="90">
        <v>0.11430198815623521</v>
      </c>
      <c r="S14" s="90">
        <v>-0.35</v>
      </c>
      <c r="T14" s="90">
        <v>-0.26883768875374719</v>
      </c>
      <c r="U14" s="91">
        <v>1.3585163747308588</v>
      </c>
    </row>
    <row r="15" spans="1:38">
      <c r="A15" s="204">
        <v>0</v>
      </c>
      <c r="B15" s="32" t="s">
        <v>22</v>
      </c>
      <c r="C15" s="32" t="e">
        <f ca="1">_xll.BDP(B15,"short_name")</f>
        <v>#NAME?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-0.40191315370091996</v>
      </c>
      <c r="K15" s="88">
        <v>0</v>
      </c>
      <c r="L15" s="88">
        <v>0</v>
      </c>
      <c r="M15" s="88">
        <v>0</v>
      </c>
      <c r="N15" s="88">
        <v>-0.66714658239518043</v>
      </c>
      <c r="O15" s="88"/>
      <c r="P15" s="89"/>
      <c r="Q15" s="89">
        <v>1.8200000000000001E-2</v>
      </c>
      <c r="R15" s="90">
        <v>-7.731138284844101E-2</v>
      </c>
      <c r="S15" s="90">
        <v>-0.24</v>
      </c>
      <c r="T15" s="90">
        <v>-0.63362885598718965</v>
      </c>
      <c r="U15" s="91">
        <v>0.86947601117013007</v>
      </c>
    </row>
    <row r="16" spans="1:38">
      <c r="A16" s="204">
        <v>0</v>
      </c>
      <c r="B16" s="32" t="s">
        <v>581</v>
      </c>
      <c r="C16" s="32" t="e">
        <f ca="1">_xll.BDP(B16,"short_name")</f>
        <v>#NAME?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0.8493597315296757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/>
      <c r="P16" s="89"/>
      <c r="Q16" s="89">
        <v>8.1100000000000005E-2</v>
      </c>
      <c r="R16" s="90">
        <v>-9.1448507398965359E-3</v>
      </c>
      <c r="S16" s="90">
        <v>1.85</v>
      </c>
      <c r="T16" s="90">
        <v>1.5296811556134935</v>
      </c>
      <c r="U16" s="91">
        <v>1.502081042805675</v>
      </c>
    </row>
    <row r="17" spans="1:21">
      <c r="A17" s="204">
        <v>0</v>
      </c>
      <c r="B17" s="32" t="s">
        <v>580</v>
      </c>
      <c r="C17" s="32" t="e">
        <f ca="1">_xll.BDP(B17,"short_name")</f>
        <v>#NAME?</v>
      </c>
      <c r="D17" s="88">
        <v>0</v>
      </c>
      <c r="E17" s="88">
        <v>0</v>
      </c>
      <c r="F17" s="88">
        <v>-0.54383401273478105</v>
      </c>
      <c r="G17" s="88">
        <v>-0.39442813278806643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/>
      <c r="P17" s="89"/>
      <c r="Q17" s="89">
        <v>0.1033</v>
      </c>
      <c r="R17" s="90">
        <v>7.7683248971918514E-2</v>
      </c>
      <c r="S17" s="90">
        <v>2.77</v>
      </c>
      <c r="T17" s="90">
        <v>2.1984879930707812</v>
      </c>
      <c r="U17" s="91">
        <v>2.2416339390232984</v>
      </c>
    </row>
    <row r="18" spans="1:21">
      <c r="A18" s="204">
        <v>0</v>
      </c>
      <c r="B18" s="32" t="s">
        <v>20</v>
      </c>
      <c r="C18" s="32" t="e">
        <f ca="1">_xll.BDP(B18,"short_name")</f>
        <v>#NAME?</v>
      </c>
      <c r="D18" s="88">
        <v>0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>
        <v>-0.25553483006803612</v>
      </c>
      <c r="M18" s="88">
        <v>0</v>
      </c>
      <c r="N18" s="88">
        <v>0</v>
      </c>
      <c r="O18" s="88"/>
      <c r="P18" s="89"/>
      <c r="Q18" s="89">
        <v>-0.17419999999999999</v>
      </c>
      <c r="R18" s="90">
        <v>-0.89022017953941701</v>
      </c>
      <c r="S18" s="90">
        <v>1.19</v>
      </c>
      <c r="T18" s="90">
        <v>2.3379423802232258</v>
      </c>
      <c r="U18" s="91">
        <v>2.3168805729811024</v>
      </c>
    </row>
    <row r="19" spans="1:21">
      <c r="A19" s="204">
        <v>0</v>
      </c>
      <c r="B19" s="32" t="s">
        <v>21</v>
      </c>
      <c r="C19" s="32" t="e">
        <f ca="1">_xll.BDP(B19,"short_name")</f>
        <v>#NAME?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N19" s="88">
        <v>0</v>
      </c>
      <c r="O19" s="88"/>
      <c r="P19" s="89"/>
      <c r="Q19" s="89">
        <v>-0.32279999999999998</v>
      </c>
      <c r="R19" s="90">
        <v>-0.71275834474112354</v>
      </c>
      <c r="S19" s="90">
        <v>2.0699999999999998</v>
      </c>
      <c r="T19" s="90">
        <v>1.7788790021214156</v>
      </c>
      <c r="U19" s="91">
        <v>3.0343590409809491</v>
      </c>
    </row>
    <row r="20" spans="1:21">
      <c r="A20" s="204">
        <v>0</v>
      </c>
      <c r="B20" s="32" t="s">
        <v>582</v>
      </c>
      <c r="C20" s="32" t="e">
        <f ca="1">_xll.BDP(B20,"short_name")</f>
        <v>#NAME?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0.90790065508913464</v>
      </c>
      <c r="N20" s="88">
        <v>0</v>
      </c>
      <c r="O20" s="88"/>
      <c r="P20" s="89"/>
      <c r="Q20" s="89">
        <v>9.2799999999999994E-2</v>
      </c>
      <c r="R20" s="90">
        <v>0.13956249374948676</v>
      </c>
      <c r="S20" s="90">
        <v>1.2</v>
      </c>
      <c r="T20" s="90">
        <v>1.9855602756923305</v>
      </c>
      <c r="U20" s="91">
        <v>1.7404646416545144</v>
      </c>
    </row>
    <row r="21" spans="1:21">
      <c r="A21" s="204">
        <v>0</v>
      </c>
      <c r="B21" s="27" t="s">
        <v>573</v>
      </c>
      <c r="C21" s="32" t="e">
        <f ca="1">_xll.BDP(B21,"short_name")</f>
        <v>#NAME?</v>
      </c>
      <c r="D21" s="88">
        <v>0</v>
      </c>
      <c r="E21" s="88">
        <v>0</v>
      </c>
      <c r="F21" s="88">
        <v>0</v>
      </c>
      <c r="G21" s="88">
        <v>-1.4389934577242878</v>
      </c>
      <c r="H21" s="88">
        <v>0</v>
      </c>
      <c r="I21" s="88">
        <v>0</v>
      </c>
      <c r="J21" s="88">
        <v>-1.4963404621033969</v>
      </c>
      <c r="K21" s="88">
        <v>-1.8489296939081805</v>
      </c>
      <c r="L21" s="88">
        <v>0</v>
      </c>
      <c r="M21" s="88">
        <v>0</v>
      </c>
      <c r="N21" s="88">
        <v>0</v>
      </c>
      <c r="O21" s="88"/>
      <c r="P21" s="89"/>
      <c r="Q21" s="89">
        <v>-0.2235</v>
      </c>
      <c r="R21" s="90">
        <v>-1.0544963829687601</v>
      </c>
      <c r="S21" s="90">
        <v>-0.23150000000000001</v>
      </c>
      <c r="T21" s="90">
        <v>-1.0457850928625481</v>
      </c>
      <c r="U21" s="91">
        <v>-1.2346899109916614</v>
      </c>
    </row>
    <row r="22" spans="1:21">
      <c r="A22" s="204">
        <v>0</v>
      </c>
      <c r="B22" s="32" t="s">
        <v>23</v>
      </c>
      <c r="C22" s="32" t="e">
        <f ca="1">_xll.BDP(B22,"short_name")</f>
        <v>#NAME?</v>
      </c>
      <c r="D22" s="88">
        <v>0</v>
      </c>
      <c r="E22" s="88">
        <v>0</v>
      </c>
      <c r="F22" s="88">
        <v>0.43328497276100408</v>
      </c>
      <c r="G22" s="88">
        <v>0</v>
      </c>
      <c r="H22" s="88">
        <v>0</v>
      </c>
      <c r="I22" s="88">
        <v>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/>
      <c r="P22" s="89"/>
      <c r="Q22" s="89">
        <v>0.04</v>
      </c>
      <c r="R22" s="90">
        <v>-0.10186506250730225</v>
      </c>
      <c r="S22" s="90">
        <v>1.6</v>
      </c>
      <c r="T22" s="90">
        <v>1.5216275577002456</v>
      </c>
      <c r="U22" s="91">
        <v>1.54861835325831</v>
      </c>
    </row>
    <row r="23" spans="1:21">
      <c r="A23" s="204">
        <v>0</v>
      </c>
      <c r="B23" s="33" t="s">
        <v>714</v>
      </c>
      <c r="C23" s="32" t="e">
        <f ca="1">_xll.BDP(B23,"short_name")</f>
        <v>#NAME?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8">
        <v>0</v>
      </c>
      <c r="M23" s="88">
        <v>0</v>
      </c>
      <c r="N23" s="88">
        <v>-0.28756068125870027</v>
      </c>
      <c r="O23" s="88"/>
      <c r="P23" s="89"/>
      <c r="Q23" s="89">
        <v>1.0653999999999999</v>
      </c>
      <c r="R23" s="90">
        <v>0.65462697273808268</v>
      </c>
      <c r="S23" s="90">
        <v>-1.3363</v>
      </c>
      <c r="T23" s="90">
        <v>-0.51284069867737814</v>
      </c>
      <c r="U23" s="91">
        <v>-0.60017635412060932</v>
      </c>
    </row>
    <row r="24" spans="1:21">
      <c r="A24" s="204">
        <v>0</v>
      </c>
      <c r="B24" s="57" t="s">
        <v>488</v>
      </c>
      <c r="C24" s="32" t="e">
        <f ca="1">_xll.BDP(B24,"short_name")</f>
        <v>#NAME?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-0.16292544027651767</v>
      </c>
      <c r="L24" s="88">
        <v>-3.7446845283152917E-2</v>
      </c>
      <c r="M24" s="88">
        <v>0</v>
      </c>
      <c r="N24" s="88">
        <v>0</v>
      </c>
      <c r="O24" s="88"/>
      <c r="P24" s="89"/>
      <c r="Q24" s="89">
        <v>-1.52</v>
      </c>
      <c r="R24" s="90">
        <v>-0.71688078563317825</v>
      </c>
      <c r="S24" s="90">
        <v>-5.27</v>
      </c>
      <c r="T24" s="90">
        <v>-1.0116524540403087</v>
      </c>
      <c r="U24" s="91">
        <v>-0.44571281115481531</v>
      </c>
    </row>
    <row r="25" spans="1:21">
      <c r="A25" s="205">
        <v>0</v>
      </c>
      <c r="B25" s="57" t="s">
        <v>78</v>
      </c>
      <c r="C25" s="32" t="e">
        <f ca="1">_xll.BDP(B25,"short_name")</f>
        <v>#NAME?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8">
        <v>0</v>
      </c>
      <c r="M25" s="88">
        <v>0</v>
      </c>
      <c r="N25" s="88">
        <v>0</v>
      </c>
      <c r="O25" s="88"/>
      <c r="P25" s="89"/>
      <c r="Q25" s="89">
        <v>-0.41</v>
      </c>
      <c r="R25" s="90">
        <v>0.99239532689774645</v>
      </c>
      <c r="S25" s="90">
        <v>-2.59</v>
      </c>
      <c r="T25" s="90">
        <v>0.99239532689774645</v>
      </c>
      <c r="U25" s="91">
        <v>-0.99239532689774645</v>
      </c>
    </row>
    <row r="26" spans="1:21">
      <c r="A26" s="204">
        <v>0</v>
      </c>
      <c r="B26" s="57" t="s">
        <v>51</v>
      </c>
      <c r="C26" s="32" t="e">
        <f ca="1">_xll.BDP(B26,"short_name")</f>
        <v>#NAME?</v>
      </c>
      <c r="D26" s="88">
        <v>0</v>
      </c>
      <c r="E26" s="88">
        <v>0</v>
      </c>
      <c r="F26" s="88">
        <v>0</v>
      </c>
      <c r="G26" s="88">
        <v>0</v>
      </c>
      <c r="H26" s="88">
        <v>0.54354399563111266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0.75354615833860206</v>
      </c>
      <c r="O26" s="88"/>
      <c r="P26" s="89"/>
      <c r="Q26" s="89">
        <v>0.05</v>
      </c>
      <c r="R26" s="90">
        <v>0.99239532689774634</v>
      </c>
      <c r="S26" s="90">
        <v>-3.95</v>
      </c>
      <c r="T26" s="90">
        <v>-0.99239532689774645</v>
      </c>
      <c r="U26" s="91">
        <v>-0.99239532689774645</v>
      </c>
    </row>
    <row r="27" spans="1:21">
      <c r="A27" s="204">
        <v>0</v>
      </c>
      <c r="B27" s="57" t="s">
        <v>63</v>
      </c>
      <c r="C27" s="32" t="e">
        <f ca="1">_xll.BDP(B27,"short_name")</f>
        <v>#NAME?</v>
      </c>
      <c r="D27" s="88">
        <v>0.46864502088876808</v>
      </c>
      <c r="E27" s="88">
        <v>0.54649035952614156</v>
      </c>
      <c r="F27" s="88">
        <v>0.31467627612654492</v>
      </c>
      <c r="G27" s="88">
        <v>0</v>
      </c>
      <c r="H27" s="88">
        <v>0</v>
      </c>
      <c r="I27" s="88">
        <v>0.91682326857360485</v>
      </c>
      <c r="J27" s="88">
        <v>0</v>
      </c>
      <c r="K27" s="88">
        <v>0.81735943428729241</v>
      </c>
      <c r="L27" s="88">
        <v>0</v>
      </c>
      <c r="M27" s="88">
        <v>0</v>
      </c>
      <c r="N27" s="88">
        <v>0</v>
      </c>
      <c r="O27" s="88"/>
      <c r="P27" s="89"/>
      <c r="Q27" s="89">
        <v>-0.47</v>
      </c>
      <c r="R27" s="90">
        <v>-0.99239532689774634</v>
      </c>
      <c r="S27" s="90">
        <v>-3.19</v>
      </c>
      <c r="T27" s="90">
        <v>-0.99239532689774645</v>
      </c>
      <c r="U27" s="91">
        <v>-0.99239532689774645</v>
      </c>
    </row>
    <row r="28" spans="1:21">
      <c r="A28" s="204">
        <v>0</v>
      </c>
      <c r="B28" s="57" t="s">
        <v>685</v>
      </c>
      <c r="C28" s="32" t="e">
        <f ca="1">_xll.BDP(B28,"short_name")</f>
        <v>#NAME?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/>
      <c r="P28" s="89"/>
      <c r="Q28" s="89">
        <v>0.33</v>
      </c>
      <c r="R28" s="90">
        <v>0.99239532689774645</v>
      </c>
      <c r="S28" s="90">
        <v>-0.38</v>
      </c>
      <c r="T28" s="90">
        <v>-0.99239532689774645</v>
      </c>
      <c r="U28" s="91">
        <v>-0.99239532689774645</v>
      </c>
    </row>
    <row r="29" spans="1:21">
      <c r="A29" s="204">
        <v>0</v>
      </c>
      <c r="B29" s="57" t="s">
        <v>39</v>
      </c>
      <c r="C29" s="32" t="e">
        <f ca="1">_xll.BDP(B29,"short_name")</f>
        <v>#NAME?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1.1209986754554799</v>
      </c>
      <c r="J29" s="88">
        <v>0</v>
      </c>
      <c r="K29" s="88">
        <v>0</v>
      </c>
      <c r="L29" s="88">
        <v>0</v>
      </c>
      <c r="M29" s="88">
        <v>0</v>
      </c>
      <c r="N29" s="88">
        <v>0</v>
      </c>
      <c r="O29" s="88"/>
      <c r="P29" s="89"/>
      <c r="Q29" s="89">
        <v>0.94</v>
      </c>
      <c r="R29" s="90">
        <v>0.99239532689774634</v>
      </c>
      <c r="S29" s="90">
        <v>-2.81</v>
      </c>
      <c r="T29" s="90">
        <v>0.99239532689774645</v>
      </c>
      <c r="U29" s="91">
        <v>-0.99239532689774645</v>
      </c>
    </row>
    <row r="30" spans="1:21">
      <c r="A30" s="204">
        <v>0</v>
      </c>
      <c r="B30" s="57" t="s">
        <v>67</v>
      </c>
      <c r="C30" s="32" t="e">
        <f ca="1">_xll.BDP(B30,"short_name")</f>
        <v>#NAME?</v>
      </c>
      <c r="D30" s="88">
        <v>-8.8946227977107953E-2</v>
      </c>
      <c r="E30" s="88">
        <v>-9.2668400273405616E-2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-5.3496922791585473E-2</v>
      </c>
      <c r="M30" s="88">
        <v>0</v>
      </c>
      <c r="N30" s="88">
        <v>0</v>
      </c>
      <c r="O30" s="88"/>
      <c r="P30" s="89"/>
      <c r="Q30" s="89">
        <v>1.6263999999999998</v>
      </c>
      <c r="R30" s="90">
        <v>0.69723244291222775</v>
      </c>
      <c r="S30" s="90">
        <v>-5.6734999999999998</v>
      </c>
      <c r="T30" s="90">
        <v>-1.2612655388900214</v>
      </c>
      <c r="U30" s="91">
        <v>-0.87460707340528887</v>
      </c>
    </row>
    <row r="31" spans="1:21">
      <c r="A31" s="204">
        <v>0</v>
      </c>
      <c r="B31" s="57" t="s">
        <v>482</v>
      </c>
      <c r="C31" s="32" t="e">
        <f ca="1">_xll.BDP(B31,"short_name")</f>
        <v>#NAME?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/>
      <c r="P31" s="89"/>
      <c r="Q31" s="89">
        <v>-0.122</v>
      </c>
      <c r="R31" s="90">
        <v>-4.3357826083251741E-2</v>
      </c>
      <c r="S31" s="90">
        <v>-7.28</v>
      </c>
      <c r="T31" s="90">
        <v>-1.703984364564465</v>
      </c>
      <c r="U31" s="91">
        <v>-1.2306163504882797</v>
      </c>
    </row>
    <row r="32" spans="1:21">
      <c r="A32" s="204">
        <v>0</v>
      </c>
      <c r="B32" s="57" t="s">
        <v>483</v>
      </c>
      <c r="C32" s="32" t="e">
        <f ca="1">_xll.BDP(B32,"short_name")</f>
        <v>#NAME?</v>
      </c>
      <c r="D32" s="88">
        <v>0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88">
        <v>0</v>
      </c>
      <c r="O32" s="88"/>
      <c r="P32" s="89"/>
      <c r="Q32" s="89">
        <v>0</v>
      </c>
      <c r="R32" s="90">
        <v>-6.4130390945814755E-2</v>
      </c>
      <c r="S32" s="90">
        <v>-0.80910000000000004</v>
      </c>
      <c r="T32" s="90">
        <v>-0.61892689835951786</v>
      </c>
      <c r="U32" s="91">
        <v>9.3028415549191071E-2</v>
      </c>
    </row>
    <row r="33" spans="1:21">
      <c r="A33" s="204">
        <v>0</v>
      </c>
      <c r="B33" s="57" t="s">
        <v>618</v>
      </c>
      <c r="C33" s="32" t="e">
        <f ca="1">_xll.BDP(B33,"short_name")</f>
        <v>#NAME?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8">
        <v>0</v>
      </c>
      <c r="L33" s="88">
        <v>0</v>
      </c>
      <c r="M33" s="88">
        <v>0</v>
      </c>
      <c r="N33" s="88">
        <v>0</v>
      </c>
      <c r="O33" s="88"/>
      <c r="P33" s="89"/>
      <c r="Q33" s="89">
        <v>8.7100000000000009</v>
      </c>
      <c r="R33" s="90">
        <v>0.54103189730565215</v>
      </c>
      <c r="S33" s="90">
        <v>73.34</v>
      </c>
      <c r="T33" s="90">
        <v>1.513121122883456</v>
      </c>
      <c r="U33" s="91">
        <v>2.792353649411921</v>
      </c>
    </row>
    <row r="34" spans="1:21">
      <c r="A34" s="204">
        <v>0</v>
      </c>
      <c r="B34" s="27" t="s">
        <v>619</v>
      </c>
      <c r="C34" s="32" t="e">
        <f ca="1">_xll.BDP(B34,"short_name")</f>
        <v>#NAME?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0</v>
      </c>
      <c r="J34" s="88">
        <v>0</v>
      </c>
      <c r="K34" s="88">
        <v>5.2925037994049236E-4</v>
      </c>
      <c r="L34" s="88">
        <v>2.8634695303833243E-4</v>
      </c>
      <c r="M34" s="88">
        <v>0</v>
      </c>
      <c r="N34" s="88">
        <v>0</v>
      </c>
      <c r="O34" s="88"/>
      <c r="P34" s="89"/>
      <c r="Q34" s="89">
        <v>55.64</v>
      </c>
      <c r="R34" s="90">
        <v>-7.8494193098420109E-2</v>
      </c>
      <c r="S34" s="90">
        <v>7969.75</v>
      </c>
      <c r="T34" s="90">
        <v>1.7857566206216202</v>
      </c>
      <c r="U34" s="91">
        <v>1.7099364197218347</v>
      </c>
    </row>
    <row r="35" spans="1:21">
      <c r="A35" s="204">
        <v>0</v>
      </c>
      <c r="B35" s="27" t="s">
        <v>620</v>
      </c>
      <c r="C35" s="32" t="e">
        <f ca="1">_xll.BDP(B35,"short_name")</f>
        <v>#NAME?</v>
      </c>
      <c r="D35" s="88">
        <v>0</v>
      </c>
      <c r="E35" s="88">
        <v>0</v>
      </c>
      <c r="F35" s="88">
        <v>0</v>
      </c>
      <c r="G35" s="88">
        <v>5.0469397289256465E-2</v>
      </c>
      <c r="H35" s="88">
        <v>1.9893853224264558E-2</v>
      </c>
      <c r="I35" s="88">
        <v>4.9115879550497177E-2</v>
      </c>
      <c r="J35" s="88">
        <v>3.0710309342596935E-2</v>
      </c>
      <c r="K35" s="88">
        <v>0</v>
      </c>
      <c r="L35" s="88">
        <v>0</v>
      </c>
      <c r="M35" s="88">
        <v>0</v>
      </c>
      <c r="N35" s="88">
        <v>6.531701455596188E-2</v>
      </c>
      <c r="O35" s="88"/>
      <c r="P35" s="89"/>
      <c r="Q35" s="89">
        <v>0</v>
      </c>
      <c r="R35" s="90">
        <v>-8.0938955283258229E-2</v>
      </c>
      <c r="S35" s="90">
        <v>-20.83</v>
      </c>
      <c r="T35" s="90">
        <v>-1.0627052816597753</v>
      </c>
      <c r="U35" s="91">
        <v>-8.2036589479376754E-2</v>
      </c>
    </row>
    <row r="36" spans="1:21">
      <c r="A36" s="204">
        <v>0</v>
      </c>
      <c r="B36" s="27" t="s">
        <v>564</v>
      </c>
      <c r="C36" s="32" t="e">
        <f ca="1">_xll.BDP(B36,"name")</f>
        <v>#NAME?</v>
      </c>
      <c r="D36" s="88">
        <v>0</v>
      </c>
      <c r="E36" s="88">
        <v>2.869789485547795E-2</v>
      </c>
      <c r="F36" s="88">
        <v>0</v>
      </c>
      <c r="G36" s="88">
        <v>0</v>
      </c>
      <c r="H36" s="88">
        <v>0</v>
      </c>
      <c r="I36" s="88">
        <v>0</v>
      </c>
      <c r="J36" s="88">
        <v>0</v>
      </c>
      <c r="K36" s="88">
        <v>0</v>
      </c>
      <c r="L36" s="88">
        <v>0</v>
      </c>
      <c r="M36" s="88">
        <v>0</v>
      </c>
      <c r="N36" s="88">
        <v>0</v>
      </c>
      <c r="O36" s="88"/>
      <c r="P36" s="89"/>
      <c r="Q36" s="89">
        <v>0.01</v>
      </c>
      <c r="R36" s="90">
        <v>-6.0969949929658963E-2</v>
      </c>
      <c r="S36" s="90">
        <v>-12.79</v>
      </c>
      <c r="T36" s="90">
        <v>-0.95942180828359358</v>
      </c>
      <c r="U36" s="91">
        <v>5.7260234202465884E-2</v>
      </c>
    </row>
    <row r="37" spans="1:21">
      <c r="A37" s="206">
        <v>1</v>
      </c>
      <c r="B37" s="27" t="s">
        <v>83</v>
      </c>
      <c r="C37" s="32" t="e">
        <f ca="1">_xll.BDP(B37,"name")</f>
        <v>#NAME?</v>
      </c>
      <c r="D37" s="88">
        <v>0.14446619483127118</v>
      </c>
      <c r="E37" s="88">
        <v>8.5997169233851312E-2</v>
      </c>
      <c r="F37" s="88">
        <v>9.0759163768216702E-2</v>
      </c>
      <c r="G37" s="88">
        <v>6.4642088237820434E-3</v>
      </c>
      <c r="H37" s="88">
        <v>7.5686487639830199E-2</v>
      </c>
      <c r="I37" s="88">
        <v>2.5201920878511006E-2</v>
      </c>
      <c r="J37" s="88">
        <v>7.4056684900800029E-2</v>
      </c>
      <c r="K37" s="88">
        <v>0.1764087420042488</v>
      </c>
      <c r="L37" s="88">
        <v>-5.1991838330166489E-4</v>
      </c>
      <c r="M37" s="88">
        <v>0.11405270011590955</v>
      </c>
      <c r="N37" s="88">
        <v>5.306320322593313E-2</v>
      </c>
      <c r="O37" s="88"/>
      <c r="P37" s="89"/>
      <c r="Q37" s="89">
        <v>-0.33</v>
      </c>
      <c r="R37" s="90">
        <v>-0.17286041973630323</v>
      </c>
      <c r="S37" s="90">
        <v>0.9</v>
      </c>
      <c r="T37" s="90">
        <v>0.46818107214310889</v>
      </c>
      <c r="U37" s="91">
        <v>-3.291526704721575E-2</v>
      </c>
    </row>
    <row r="38" spans="1:21">
      <c r="A38" s="206">
        <v>1</v>
      </c>
      <c r="B38" s="207" t="s">
        <v>72</v>
      </c>
      <c r="C38" s="32" t="e">
        <f ca="1">_xll.BDP(B38,"short_name")</f>
        <v>#NAME?</v>
      </c>
      <c r="D38" s="88">
        <v>0.12343891584038257</v>
      </c>
      <c r="E38" s="88">
        <v>0.1193785120122908</v>
      </c>
      <c r="F38" s="88">
        <v>7.6003552965392934E-2</v>
      </c>
      <c r="G38" s="88">
        <v>-1.5000645161046029E-2</v>
      </c>
      <c r="H38" s="88">
        <v>-2.5257561672305744E-2</v>
      </c>
      <c r="I38" s="88">
        <v>4.351447804151784E-2</v>
      </c>
      <c r="J38" s="88">
        <v>-7.4671275240757347E-3</v>
      </c>
      <c r="K38" s="88">
        <v>0.16411542504846852</v>
      </c>
      <c r="L38" s="88">
        <v>2.1286551510497805E-3</v>
      </c>
      <c r="M38" s="88">
        <v>-6.5835031640313693E-2</v>
      </c>
      <c r="N38" s="88">
        <v>0.2365252087046737</v>
      </c>
      <c r="O38" s="88"/>
      <c r="P38" s="89"/>
      <c r="Q38" s="89">
        <v>-2</v>
      </c>
      <c r="R38" s="90">
        <v>-0.80552787664283687</v>
      </c>
      <c r="S38" s="90">
        <v>1.0683760683760646</v>
      </c>
      <c r="T38" s="90">
        <v>-0.11023080728364883</v>
      </c>
      <c r="U38" s="91">
        <v>1.1168601204262005</v>
      </c>
    </row>
    <row r="39" spans="1:21">
      <c r="A39" s="206">
        <v>1</v>
      </c>
      <c r="B39" s="207" t="s">
        <v>576</v>
      </c>
      <c r="C39" s="32" t="e">
        <f ca="1">_xll.BDP(B39,"short_name")</f>
        <v>#NAME?</v>
      </c>
      <c r="D39" s="88">
        <v>-0.10630623985251021</v>
      </c>
      <c r="E39" s="88">
        <v>-0.16978294467841393</v>
      </c>
      <c r="F39" s="88">
        <v>6.3219419221714583E-3</v>
      </c>
      <c r="G39" s="88">
        <v>2.1329936368897785E-2</v>
      </c>
      <c r="H39" s="88">
        <v>3.17075072034914E-2</v>
      </c>
      <c r="I39" s="88">
        <v>-2.9287744621357314E-2</v>
      </c>
      <c r="J39" s="88">
        <v>9.1654894018125974E-2</v>
      </c>
      <c r="K39" s="88">
        <v>-0.11154487011587885</v>
      </c>
      <c r="L39" s="88">
        <v>1.1503463391414954E-2</v>
      </c>
      <c r="M39" s="88">
        <v>-1.8579153445277545E-2</v>
      </c>
      <c r="N39" s="88">
        <v>-1.7005798763902766E-2</v>
      </c>
      <c r="O39" s="88"/>
      <c r="P39" s="89"/>
      <c r="Q39" s="89">
        <v>0.95</v>
      </c>
      <c r="R39" s="90">
        <v>0.66620311058952919</v>
      </c>
      <c r="S39" s="90">
        <v>-3.255208333333337</v>
      </c>
      <c r="T39" s="90">
        <v>-1.1416794037837346</v>
      </c>
      <c r="U39" s="91">
        <v>1.0949126987064794</v>
      </c>
    </row>
    <row r="40" spans="1:21">
      <c r="A40" s="205">
        <v>0</v>
      </c>
      <c r="B40" s="58" t="s">
        <v>750</v>
      </c>
      <c r="C40" s="32" t="e">
        <f ca="1">_xll.BDP(B40,"name")</f>
        <v>#NAME?</v>
      </c>
      <c r="D40" s="88">
        <v>0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8">
        <v>0</v>
      </c>
      <c r="L40" s="88">
        <v>0.15315981641600349</v>
      </c>
      <c r="M40" s="88">
        <v>0</v>
      </c>
      <c r="N40" s="88">
        <v>0</v>
      </c>
      <c r="O40" s="88"/>
      <c r="P40" s="89"/>
      <c r="Q40" s="89">
        <v>0</v>
      </c>
      <c r="R40" s="90">
        <v>0</v>
      </c>
      <c r="S40" s="90">
        <v>-4.2422000000000004</v>
      </c>
      <c r="T40" s="90">
        <v>-1.3283563380757095</v>
      </c>
      <c r="U40" s="91">
        <v>-0.27703583176585433</v>
      </c>
    </row>
    <row r="41" spans="1:21">
      <c r="A41" s="204">
        <v>0</v>
      </c>
      <c r="B41" s="58" t="s">
        <v>82</v>
      </c>
      <c r="C41" s="32" t="e">
        <f ca="1">_xll.BDP(B41,"short_name")</f>
        <v>#NAME?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0</v>
      </c>
      <c r="L41" s="88">
        <v>0</v>
      </c>
      <c r="M41" s="88">
        <v>0</v>
      </c>
      <c r="N41" s="88">
        <v>0</v>
      </c>
      <c r="O41" s="88"/>
      <c r="P41" s="89" t="e">
        <f ca="1">_xll.BDP(B41,$P$5)</f>
        <v>#NAME?</v>
      </c>
      <c r="Q41" s="89">
        <v>0</v>
      </c>
      <c r="R41" s="90">
        <v>0</v>
      </c>
      <c r="S41" s="90">
        <v>-2</v>
      </c>
      <c r="T41" s="90">
        <v>-0.190451926594259</v>
      </c>
      <c r="U41" s="91">
        <v>0.36940159092807784</v>
      </c>
    </row>
    <row r="42" spans="1:21">
      <c r="A42" s="204">
        <v>0</v>
      </c>
      <c r="B42" s="58" t="s">
        <v>85</v>
      </c>
      <c r="C42" s="32" t="e">
        <f ca="1">_xll.BDP(B42,"short_name")</f>
        <v>#NAME?</v>
      </c>
      <c r="D42" s="88">
        <v>0</v>
      </c>
      <c r="E42" s="88">
        <v>0</v>
      </c>
      <c r="F42" s="88">
        <v>0.13950633491588818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0.36261141734633329</v>
      </c>
      <c r="O42" s="88"/>
      <c r="P42" s="89" t="e">
        <f ca="1">_xll.BDP(B42,$P$5)</f>
        <v>#NAME?</v>
      </c>
      <c r="Q42" s="89">
        <v>0</v>
      </c>
      <c r="R42" s="90">
        <v>0</v>
      </c>
      <c r="S42" s="90">
        <v>-2.74</v>
      </c>
      <c r="T42" s="90">
        <v>-0.32067175220727412</v>
      </c>
      <c r="U42" s="91">
        <v>0.1783934984165014</v>
      </c>
    </row>
    <row r="43" spans="1:21">
      <c r="A43" s="204">
        <v>0</v>
      </c>
      <c r="B43" s="58" t="s">
        <v>86</v>
      </c>
      <c r="C43" s="32" t="e">
        <f ca="1">_xll.BDP(B43,"short_name")</f>
        <v>#NAME?</v>
      </c>
      <c r="D43" s="88">
        <v>0.11141225111151962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8">
        <v>0</v>
      </c>
      <c r="K43" s="88">
        <v>0</v>
      </c>
      <c r="L43" s="88">
        <v>3.4765638330256934E-2</v>
      </c>
      <c r="M43" s="88">
        <v>0</v>
      </c>
      <c r="N43" s="88">
        <v>0</v>
      </c>
      <c r="O43" s="88"/>
      <c r="P43" s="89" t="e">
        <f ca="1">_xll.BDP(B43,$P$5)</f>
        <v>#NAME?</v>
      </c>
      <c r="Q43" s="89">
        <v>0</v>
      </c>
      <c r="R43" s="90">
        <v>0</v>
      </c>
      <c r="S43" s="90">
        <v>-4.47</v>
      </c>
      <c r="T43" s="90">
        <v>-0.46253162016500748</v>
      </c>
      <c r="U43" s="91">
        <v>-0.35185450306827437</v>
      </c>
    </row>
    <row r="44" spans="1:21">
      <c r="A44" s="204">
        <v>0</v>
      </c>
      <c r="B44" s="58" t="s">
        <v>87</v>
      </c>
      <c r="C44" s="32" t="e">
        <f ca="1">_xll.BDP(B44,"short_name")</f>
        <v>#NAME?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8">
        <v>0.13789170310374715</v>
      </c>
      <c r="K44" s="88">
        <v>0</v>
      </c>
      <c r="L44" s="88">
        <v>0</v>
      </c>
      <c r="M44" s="88">
        <v>0</v>
      </c>
      <c r="N44" s="88">
        <v>-0.24928693905848717</v>
      </c>
      <c r="O44" s="88"/>
      <c r="P44" s="89" t="e">
        <f ca="1">_xll.BDP(B44,$P$5)</f>
        <v>#NAME?</v>
      </c>
      <c r="Q44" s="89">
        <v>0</v>
      </c>
      <c r="R44" s="90">
        <v>0</v>
      </c>
      <c r="S44" s="90">
        <v>-1.1000000000000001</v>
      </c>
      <c r="T44" s="90">
        <v>-0.16419014588188188</v>
      </c>
      <c r="U44" s="91">
        <v>0.25332858704068828</v>
      </c>
    </row>
    <row r="45" spans="1:21">
      <c r="A45" s="204">
        <v>0</v>
      </c>
      <c r="B45" s="58" t="s">
        <v>88</v>
      </c>
      <c r="C45" s="32" t="e">
        <f ca="1">_xll.BDP(B45,"short_name")</f>
        <v>#NAME?</v>
      </c>
      <c r="D45" s="88">
        <v>0</v>
      </c>
      <c r="E45" s="88">
        <v>0</v>
      </c>
      <c r="F45" s="88">
        <v>-0.23518804397901824</v>
      </c>
      <c r="G45" s="88">
        <v>0</v>
      </c>
      <c r="H45" s="88">
        <v>0</v>
      </c>
      <c r="I45" s="88">
        <v>0</v>
      </c>
      <c r="J45" s="88">
        <v>0</v>
      </c>
      <c r="K45" s="88">
        <v>0</v>
      </c>
      <c r="L45" s="88">
        <v>0</v>
      </c>
      <c r="M45" s="88">
        <v>0</v>
      </c>
      <c r="N45" s="88">
        <v>0</v>
      </c>
      <c r="O45" s="88"/>
      <c r="P45" s="89" t="e">
        <f ca="1">_xll.BDP(B45,$P$5)</f>
        <v>#NAME?</v>
      </c>
      <c r="Q45" s="89">
        <v>0</v>
      </c>
      <c r="R45" s="90">
        <v>0</v>
      </c>
      <c r="S45" s="90">
        <v>1.46</v>
      </c>
      <c r="T45" s="90">
        <v>8.3559352254420308E-2</v>
      </c>
      <c r="U45" s="91">
        <v>0.98588302851081855</v>
      </c>
    </row>
    <row r="46" spans="1:21">
      <c r="A46" s="204">
        <v>0</v>
      </c>
      <c r="B46" s="58" t="s">
        <v>84</v>
      </c>
      <c r="C46" s="32" t="e">
        <f ca="1">_xll.BDP(B46,"short_name")</f>
        <v>#NAME?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/>
      <c r="P46" s="89" t="e">
        <f ca="1">_xll.BDP(B46,$P$5)</f>
        <v>#NAME?</v>
      </c>
      <c r="Q46" s="89">
        <v>0</v>
      </c>
      <c r="R46" s="90">
        <v>0</v>
      </c>
      <c r="S46" s="90">
        <v>-3.52</v>
      </c>
      <c r="T46" s="90">
        <v>-0.7361262554966661</v>
      </c>
      <c r="U46" s="91">
        <v>-0.26614381048902902</v>
      </c>
    </row>
    <row r="47" spans="1:21">
      <c r="A47" s="204">
        <v>0</v>
      </c>
      <c r="B47" s="58" t="s">
        <v>563</v>
      </c>
      <c r="C47" s="32" t="e">
        <f ca="1">_xll.BDP(B47,"name")</f>
        <v>#NAME?</v>
      </c>
      <c r="D47" s="88">
        <v>0.2009503050008796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88">
        <v>0</v>
      </c>
      <c r="K47" s="88">
        <v>0</v>
      </c>
      <c r="L47" s="88">
        <v>0</v>
      </c>
      <c r="M47" s="88">
        <v>0</v>
      </c>
      <c r="N47" s="88">
        <v>0</v>
      </c>
      <c r="O47" s="88"/>
      <c r="P47" s="99" t="e">
        <f ca="1">_xll.BDP(B47,$P$5)</f>
        <v>#NAME?</v>
      </c>
      <c r="Q47" s="99">
        <v>0</v>
      </c>
      <c r="R47" s="100">
        <v>0</v>
      </c>
      <c r="S47" s="100">
        <v>-4.7300000000000004</v>
      </c>
      <c r="T47" s="100">
        <v>-1.0059004597421068</v>
      </c>
      <c r="U47" s="101">
        <v>-0.15614805193438194</v>
      </c>
    </row>
    <row r="48" spans="1:21" s="11" customFormat="1">
      <c r="A48" s="1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70"/>
      <c r="S48" s="90"/>
      <c r="T48" s="70"/>
      <c r="U48" s="90"/>
    </row>
    <row r="50" spans="1:21">
      <c r="A50" s="190"/>
      <c r="B50" s="10" t="s">
        <v>95</v>
      </c>
      <c r="C50" s="94" t="e">
        <f ca="1">_xll.BDP(B50,"short_name")</f>
        <v>#NAME?</v>
      </c>
      <c r="D50" s="88">
        <v>0.464248311990204</v>
      </c>
      <c r="E50" s="88">
        <v>0.81308051615174803</v>
      </c>
      <c r="F50" s="88">
        <v>0.95686271512226995</v>
      </c>
      <c r="G50" s="88">
        <v>0.71039030474522402</v>
      </c>
      <c r="H50" s="88">
        <v>1.8638359877393E-3</v>
      </c>
      <c r="I50" s="88">
        <v>0.367780464280619</v>
      </c>
      <c r="J50" s="88">
        <v>0.66917648205851099</v>
      </c>
      <c r="K50" s="88">
        <v>0.39470619883066499</v>
      </c>
      <c r="L50" s="88">
        <v>0.51964853109430598</v>
      </c>
      <c r="M50" s="88">
        <v>0.82524580733602304</v>
      </c>
      <c r="N50" s="88">
        <v>0.74242123993047504</v>
      </c>
      <c r="O50" s="88"/>
      <c r="P50" s="90"/>
    </row>
    <row r="51" spans="1:21">
      <c r="A51" s="190"/>
      <c r="B51" s="10" t="s">
        <v>578</v>
      </c>
      <c r="C51" s="94" t="e">
        <f ca="1">_xll.BDP(B51,"short_name")</f>
        <v>#NAME?</v>
      </c>
      <c r="D51" s="88">
        <v>0.35195625984134599</v>
      </c>
      <c r="E51" s="88">
        <v>0.34971899769417603</v>
      </c>
      <c r="F51" s="88">
        <v>0.51026888324137598</v>
      </c>
      <c r="G51" s="88">
        <v>0.58996893437820996</v>
      </c>
      <c r="H51" s="88">
        <v>0.928377153177114</v>
      </c>
      <c r="I51" s="88">
        <v>0.88938677709075198</v>
      </c>
      <c r="J51" s="88">
        <v>0.76196390959458404</v>
      </c>
      <c r="K51" s="88">
        <v>6.1282373362546499E-3</v>
      </c>
      <c r="L51" s="88">
        <v>0.43609876250096202</v>
      </c>
      <c r="M51" s="88">
        <v>0.440493555863609</v>
      </c>
      <c r="N51" s="88">
        <v>0.59937664296771198</v>
      </c>
      <c r="O51" s="88"/>
      <c r="P51" s="90"/>
    </row>
    <row r="52" spans="1:21">
      <c r="A52" s="190"/>
      <c r="B52" s="11" t="s">
        <v>80</v>
      </c>
      <c r="C52" s="94" t="e">
        <f ca="1">_xll.BDP(B52,"short_name")</f>
        <v>#NAME?</v>
      </c>
      <c r="D52" s="88">
        <v>0.63142351629122795</v>
      </c>
      <c r="E52" s="88">
        <v>0.995889840441045</v>
      </c>
      <c r="F52" s="88">
        <v>0.74116187334559902</v>
      </c>
      <c r="G52" s="88">
        <v>1.07914288465664E-3</v>
      </c>
      <c r="H52" s="88">
        <v>1.91328476527684E-2</v>
      </c>
      <c r="I52" s="88">
        <v>7.0887560808438003E-4</v>
      </c>
      <c r="J52" s="88">
        <v>0.62707732845910003</v>
      </c>
      <c r="K52" s="88">
        <v>5.5834532764832698E-3</v>
      </c>
      <c r="L52" s="88">
        <v>0.29552370573778702</v>
      </c>
      <c r="M52" s="88">
        <v>0.39584373845565402</v>
      </c>
      <c r="N52" s="88">
        <v>0.65855076591555095</v>
      </c>
      <c r="O52" s="88"/>
      <c r="P52" s="90"/>
    </row>
    <row r="53" spans="1:21" ht="14.25" customHeight="1">
      <c r="A53" s="190"/>
      <c r="B53" s="11" t="s">
        <v>75</v>
      </c>
      <c r="C53" s="94" t="e">
        <f ca="1">_xll.BDP(B53,"short_name")</f>
        <v>#NAME?</v>
      </c>
      <c r="D53" s="88">
        <v>0.50741605732722905</v>
      </c>
      <c r="E53" s="88">
        <v>0.83860513582435603</v>
      </c>
      <c r="F53" s="88">
        <v>0.62497103184255798</v>
      </c>
      <c r="G53" s="88">
        <v>0.64181499257536601</v>
      </c>
      <c r="H53" s="88">
        <v>0.24022903943795601</v>
      </c>
      <c r="I53" s="88">
        <v>7.2044641782077298E-2</v>
      </c>
      <c r="J53" s="88">
        <v>0.84173582583986195</v>
      </c>
      <c r="K53" s="88">
        <v>5.2386966720086497E-2</v>
      </c>
      <c r="L53" s="88">
        <v>0.25882719604802901</v>
      </c>
      <c r="M53" s="88">
        <v>0.67977270389971101</v>
      </c>
      <c r="N53" s="88">
        <v>0.93419861453768105</v>
      </c>
      <c r="O53" s="88"/>
      <c r="P53" s="90"/>
    </row>
    <row r="54" spans="1:21">
      <c r="A54" s="190"/>
      <c r="B54" s="11" t="s">
        <v>616</v>
      </c>
      <c r="C54" s="94" t="e">
        <f ca="1">_xll.BDP(B54,"short_name")</f>
        <v>#NAME?</v>
      </c>
      <c r="D54" s="88">
        <v>0.89400120552260898</v>
      </c>
      <c r="E54" s="88">
        <v>0.78884793201117798</v>
      </c>
      <c r="F54" s="88">
        <v>0.81034769102934501</v>
      </c>
      <c r="G54" s="88">
        <v>0.85960505249438901</v>
      </c>
      <c r="H54" s="88">
        <v>8.98422385608314E-2</v>
      </c>
      <c r="I54" s="88">
        <v>0.66182370343871899</v>
      </c>
      <c r="J54" s="88">
        <v>0.62907206031967</v>
      </c>
      <c r="K54" s="88">
        <v>0.70469138003636</v>
      </c>
      <c r="L54" s="88">
        <v>0.95709440417504399</v>
      </c>
      <c r="M54" s="88">
        <v>0.164403974138118</v>
      </c>
      <c r="N54" s="88">
        <v>0.42526810503151502</v>
      </c>
      <c r="O54" s="88"/>
      <c r="P54" s="90"/>
      <c r="R54" s="70">
        <v>-0.26381706144386102</v>
      </c>
      <c r="T54" s="70">
        <v>-0.25822442584821997</v>
      </c>
      <c r="U54" s="70">
        <v>1.79028718509857</v>
      </c>
    </row>
    <row r="55" spans="1:21">
      <c r="A55" s="190"/>
      <c r="B55" s="12" t="s">
        <v>631</v>
      </c>
      <c r="C55" s="94" t="e">
        <f ca="1">_xll.BDP(B55,"short_name")</f>
        <v>#NAME?</v>
      </c>
      <c r="D55" s="103">
        <v>0.49902794562952801</v>
      </c>
      <c r="E55" s="103">
        <v>0.30340507730780097</v>
      </c>
      <c r="F55" s="103">
        <v>0.20183641132345601</v>
      </c>
      <c r="G55" s="103">
        <v>0.281605388155175</v>
      </c>
      <c r="H55" s="103">
        <v>0.159947208051678</v>
      </c>
      <c r="I55" s="103">
        <v>0.51962676444126599</v>
      </c>
      <c r="J55" s="103">
        <v>0.50688594916233298</v>
      </c>
      <c r="K55" s="103">
        <v>0.29970265822616898</v>
      </c>
      <c r="L55" s="103">
        <v>0.99590706066294099</v>
      </c>
      <c r="M55" s="103">
        <v>5.4905742177574803E-2</v>
      </c>
      <c r="N55" s="103">
        <v>5.7728918213627203E-2</v>
      </c>
      <c r="O55" s="103"/>
      <c r="P55" s="26"/>
      <c r="Q55" s="70">
        <v>-0.38</v>
      </c>
      <c r="R55" s="70">
        <v>-0.481529875880161</v>
      </c>
      <c r="S55" s="70">
        <v>-2.13</v>
      </c>
      <c r="T55" s="70">
        <v>-1.7641774354984601</v>
      </c>
      <c r="U55" s="70">
        <v>-1.8399079218054899</v>
      </c>
    </row>
  </sheetData>
  <conditionalFormatting sqref="D55:O55 D6:O47">
    <cfRule type="cellIs" dxfId="94" priority="10" operator="equal">
      <formula>0</formula>
    </cfRule>
  </conditionalFormatting>
  <conditionalFormatting sqref="R1:R1048576 T1:T1048576">
    <cfRule type="cellIs" dxfId="93" priority="3" operator="lessThan">
      <formula>-0.8</formula>
    </cfRule>
    <cfRule type="cellIs" dxfId="92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N39"/>
  <sheetViews>
    <sheetView workbookViewId="0">
      <selection activeCell="J6" sqref="J6:N29"/>
    </sheetView>
  </sheetViews>
  <sheetFormatPr defaultRowHeight="12.75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105" bestFit="1" customWidth="1"/>
    <col min="5" max="5" width="13.140625" style="105" bestFit="1" customWidth="1"/>
    <col min="6" max="6" width="14" style="105" bestFit="1" customWidth="1"/>
    <col min="7" max="8" width="14" style="25" bestFit="1" customWidth="1"/>
    <col min="9" max="9" width="11.85546875" style="25" bestFit="1" customWidth="1"/>
    <col min="10" max="14" width="9.140625" style="70"/>
    <col min="15" max="16384" width="9.140625" style="25"/>
  </cols>
  <sheetData>
    <row r="1" spans="1:14">
      <c r="D1" s="105" t="s">
        <v>562</v>
      </c>
      <c r="E1" s="105" t="s">
        <v>113</v>
      </c>
      <c r="F1" s="105" t="s">
        <v>114</v>
      </c>
      <c r="G1" s="105" t="s">
        <v>335</v>
      </c>
      <c r="H1" s="105" t="s">
        <v>199</v>
      </c>
      <c r="I1" s="105"/>
    </row>
    <row r="2" spans="1:14">
      <c r="D2" s="75" t="s">
        <v>368</v>
      </c>
      <c r="E2" s="75" t="s">
        <v>12</v>
      </c>
      <c r="F2" s="75" t="s">
        <v>12</v>
      </c>
      <c r="G2" s="75" t="s">
        <v>12</v>
      </c>
      <c r="H2" s="75" t="s">
        <v>12</v>
      </c>
      <c r="I2" s="75"/>
    </row>
    <row r="3" spans="1:14">
      <c r="D3" s="75"/>
      <c r="E3" s="75"/>
      <c r="F3" s="75"/>
      <c r="G3" s="75"/>
      <c r="H3" s="75"/>
      <c r="I3" s="75"/>
    </row>
    <row r="4" spans="1:14">
      <c r="D4" s="75"/>
      <c r="E4" s="75"/>
      <c r="F4" s="75"/>
      <c r="G4" s="75"/>
      <c r="H4" s="75"/>
      <c r="I4" s="75"/>
      <c r="J4" s="104"/>
    </row>
    <row r="5" spans="1:14">
      <c r="A5" s="27" t="s">
        <v>588</v>
      </c>
      <c r="B5" s="27" t="s">
        <v>635</v>
      </c>
      <c r="C5" s="27" t="s">
        <v>636</v>
      </c>
      <c r="D5" s="108" t="s">
        <v>644</v>
      </c>
      <c r="E5" s="109" t="s">
        <v>645</v>
      </c>
      <c r="F5" s="109" t="s">
        <v>646</v>
      </c>
      <c r="G5" s="109" t="s">
        <v>647</v>
      </c>
      <c r="H5" s="110" t="s">
        <v>648</v>
      </c>
      <c r="I5" s="147" t="s">
        <v>637</v>
      </c>
      <c r="J5" s="83" t="s">
        <v>628</v>
      </c>
      <c r="K5" s="84" t="s">
        <v>626</v>
      </c>
      <c r="L5" s="84" t="s">
        <v>627</v>
      </c>
      <c r="M5" s="84" t="s">
        <v>624</v>
      </c>
      <c r="N5" s="85" t="s">
        <v>625</v>
      </c>
    </row>
    <row r="6" spans="1:14">
      <c r="A6" s="27">
        <v>0</v>
      </c>
      <c r="B6" s="32" t="s">
        <v>12</v>
      </c>
      <c r="C6" s="32" t="e">
        <f ca="1">_xll.BDP(B6,"short_name")</f>
        <v>#NAME?</v>
      </c>
      <c r="D6" s="88">
        <v>0</v>
      </c>
      <c r="E6" s="88">
        <v>0</v>
      </c>
      <c r="F6" s="88">
        <v>0.21305879674349865</v>
      </c>
      <c r="G6" s="88">
        <v>0</v>
      </c>
      <c r="H6" s="88">
        <v>0</v>
      </c>
      <c r="I6" s="89"/>
      <c r="J6" s="89">
        <v>0.77</v>
      </c>
      <c r="K6" s="90">
        <v>0.73772433540583771</v>
      </c>
      <c r="L6" s="90">
        <v>-4.5199999999999996</v>
      </c>
      <c r="M6" s="90">
        <v>-1.7489662340875349</v>
      </c>
      <c r="N6" s="91">
        <v>-1.7761296851933877</v>
      </c>
    </row>
    <row r="7" spans="1:14">
      <c r="A7" s="27">
        <v>0</v>
      </c>
      <c r="B7" s="32" t="s">
        <v>90</v>
      </c>
      <c r="C7" s="32" t="e">
        <f ca="1">_xll.BDP(B7,"short_name")</f>
        <v>#NAME?</v>
      </c>
      <c r="D7" s="88">
        <v>0</v>
      </c>
      <c r="E7" s="88">
        <v>0</v>
      </c>
      <c r="F7" s="88">
        <v>0</v>
      </c>
      <c r="G7" s="88">
        <v>0</v>
      </c>
      <c r="H7" s="88">
        <v>0</v>
      </c>
      <c r="I7" s="89"/>
      <c r="J7" s="89">
        <v>0.27</v>
      </c>
      <c r="K7" s="90">
        <v>0.43012075209073908</v>
      </c>
      <c r="L7" s="90">
        <v>-5.3250000000000002</v>
      </c>
      <c r="M7" s="90">
        <v>-2.3190592223954218</v>
      </c>
      <c r="N7" s="91">
        <v>-3.15881591919252</v>
      </c>
    </row>
    <row r="8" spans="1:14">
      <c r="A8" s="27">
        <v>0</v>
      </c>
      <c r="B8" s="32" t="s">
        <v>371</v>
      </c>
      <c r="C8" s="32" t="e">
        <f ca="1">_xll.BDP(B8,"short_name")</f>
        <v>#NAME?</v>
      </c>
      <c r="D8" s="88">
        <v>0</v>
      </c>
      <c r="E8" s="88">
        <v>0</v>
      </c>
      <c r="F8" s="88">
        <v>0</v>
      </c>
      <c r="G8" s="88">
        <v>-0.1180294459517907</v>
      </c>
      <c r="H8" s="88">
        <v>0</v>
      </c>
      <c r="I8" s="89"/>
      <c r="J8" s="89">
        <v>0.41</v>
      </c>
      <c r="K8" s="90">
        <v>0.44030848297346764</v>
      </c>
      <c r="L8" s="90">
        <v>-3.9434</v>
      </c>
      <c r="M8" s="90">
        <v>-1.7462423160371425</v>
      </c>
      <c r="N8" s="91">
        <v>-2.7285625354168128</v>
      </c>
    </row>
    <row r="9" spans="1:14">
      <c r="A9" s="27">
        <v>0</v>
      </c>
      <c r="B9" s="32" t="s">
        <v>11</v>
      </c>
      <c r="C9" s="32" t="e">
        <f ca="1">_xll.BDP(B9,"short_name")</f>
        <v>#NAME?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9"/>
      <c r="J9" s="89">
        <v>0.51</v>
      </c>
      <c r="K9" s="90">
        <v>0.58754256194675969</v>
      </c>
      <c r="L9" s="90">
        <v>-2.65</v>
      </c>
      <c r="M9" s="90">
        <v>-1.7375803392271822</v>
      </c>
      <c r="N9" s="91">
        <v>-0.14502006115638613</v>
      </c>
    </row>
    <row r="10" spans="1:14">
      <c r="A10" s="27">
        <v>0</v>
      </c>
      <c r="B10" s="32" t="s">
        <v>14</v>
      </c>
      <c r="C10" s="32" t="e">
        <f ca="1">_xll.BDP(B10,"short_name")</f>
        <v>#NAME?</v>
      </c>
      <c r="D10" s="88">
        <v>0</v>
      </c>
      <c r="E10" s="88">
        <v>0.281705231885027</v>
      </c>
      <c r="F10" s="88">
        <v>0</v>
      </c>
      <c r="G10" s="88">
        <v>0</v>
      </c>
      <c r="H10" s="88">
        <v>0</v>
      </c>
      <c r="I10" s="89"/>
      <c r="J10" s="89">
        <v>1.02</v>
      </c>
      <c r="K10" s="90">
        <v>1.4977723591495291</v>
      </c>
      <c r="L10" s="90">
        <v>-4.25</v>
      </c>
      <c r="M10" s="90">
        <v>-2.6886568213605773</v>
      </c>
      <c r="N10" s="91">
        <v>-2.974583076190453</v>
      </c>
    </row>
    <row r="11" spans="1:14">
      <c r="A11" s="27">
        <v>0</v>
      </c>
      <c r="B11" s="32" t="s">
        <v>13</v>
      </c>
      <c r="C11" s="32" t="e">
        <f ca="1">_xll.BDP(B11,"short_name")</f>
        <v>#NAME?</v>
      </c>
      <c r="D11" s="88">
        <v>0</v>
      </c>
      <c r="E11" s="88">
        <v>0</v>
      </c>
      <c r="F11" s="88">
        <v>0</v>
      </c>
      <c r="G11" s="88">
        <v>0</v>
      </c>
      <c r="H11" s="88">
        <v>0.64420740372005214</v>
      </c>
      <c r="I11" s="89"/>
      <c r="J11" s="89">
        <v>0.21</v>
      </c>
      <c r="K11" s="90">
        <v>0.24388871636989093</v>
      </c>
      <c r="L11" s="90">
        <v>-1.95</v>
      </c>
      <c r="M11" s="90">
        <v>-1.3414229319973934</v>
      </c>
      <c r="N11" s="91">
        <v>0.28696514389390831</v>
      </c>
    </row>
    <row r="12" spans="1:14">
      <c r="A12" s="27">
        <v>0</v>
      </c>
      <c r="B12" s="32" t="s">
        <v>16</v>
      </c>
      <c r="C12" s="32" t="e">
        <f ca="1">_xll.BDP(B12,"short_name")</f>
        <v>#NAME?</v>
      </c>
      <c r="D12" s="88">
        <v>0</v>
      </c>
      <c r="E12" s="88">
        <v>-0.36194385323411299</v>
      </c>
      <c r="F12" s="88">
        <v>0</v>
      </c>
      <c r="G12" s="88">
        <v>0</v>
      </c>
      <c r="H12" s="88">
        <v>0</v>
      </c>
      <c r="I12" s="89"/>
      <c r="J12" s="89">
        <v>-0.69</v>
      </c>
      <c r="K12" s="90">
        <v>-1.0661899901699086</v>
      </c>
      <c r="L12" s="90">
        <v>-1.1100000000000001</v>
      </c>
      <c r="M12" s="90">
        <v>-1.0288764569837994</v>
      </c>
      <c r="N12" s="91">
        <v>-4.7319815179301589E-2</v>
      </c>
    </row>
    <row r="13" spans="1:14">
      <c r="A13" s="27">
        <v>0</v>
      </c>
      <c r="B13" s="32" t="s">
        <v>91</v>
      </c>
      <c r="C13" s="32" t="e">
        <f ca="1">_xll.BDP(B13,"short_name")</f>
        <v>#NAME?</v>
      </c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9"/>
      <c r="J13" s="89">
        <v>1.155</v>
      </c>
      <c r="K13" s="90">
        <v>2.1254779329607509</v>
      </c>
      <c r="L13" s="90">
        <v>2.4740000000000002</v>
      </c>
      <c r="M13" s="90">
        <v>1.7138519272239159</v>
      </c>
      <c r="N13" s="91">
        <v>1.7001604795601439</v>
      </c>
    </row>
    <row r="14" spans="1:14">
      <c r="A14" s="27">
        <v>0</v>
      </c>
      <c r="B14" s="32" t="s">
        <v>15</v>
      </c>
      <c r="C14" s="32" t="e">
        <f ca="1">_xll.BDP(B14,"short_name")</f>
        <v>#NAME?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9"/>
      <c r="J14" s="89">
        <v>0.11</v>
      </c>
      <c r="K14" s="90">
        <v>6.3278793567974667E-2</v>
      </c>
      <c r="L14" s="90">
        <v>-0.33</v>
      </c>
      <c r="M14" s="90">
        <v>-0.25758667866080492</v>
      </c>
      <c r="N14" s="91">
        <v>1.3370653418758021</v>
      </c>
    </row>
    <row r="15" spans="1:14">
      <c r="A15" s="27">
        <v>0</v>
      </c>
      <c r="B15" s="32" t="s">
        <v>22</v>
      </c>
      <c r="C15" s="32" t="e">
        <f ca="1">_xll.BDP(B15,"short_name")</f>
        <v>#NAME?</v>
      </c>
      <c r="D15" s="88">
        <v>0</v>
      </c>
      <c r="E15" s="88">
        <v>-0.42752984913540193</v>
      </c>
      <c r="F15" s="88">
        <v>0</v>
      </c>
      <c r="G15" s="88">
        <v>0</v>
      </c>
      <c r="H15" s="88">
        <v>0</v>
      </c>
      <c r="I15" s="89"/>
      <c r="J15" s="89">
        <v>-1.8200000000000001E-2</v>
      </c>
      <c r="K15" s="90">
        <v>-0.16299349799254792</v>
      </c>
      <c r="L15" s="90">
        <v>-0.25</v>
      </c>
      <c r="M15" s="90">
        <v>-0.64527050792358265</v>
      </c>
      <c r="N15" s="91">
        <v>0.85192750836384201</v>
      </c>
    </row>
    <row r="16" spans="1:14">
      <c r="A16" s="27">
        <v>0</v>
      </c>
      <c r="B16" s="32" t="s">
        <v>581</v>
      </c>
      <c r="C16" s="32" t="e">
        <f ca="1">_xll.BDP(B16,"short_name")</f>
        <v>#NAME?</v>
      </c>
      <c r="D16" s="88">
        <v>0</v>
      </c>
      <c r="E16" s="88">
        <v>0.74123870471043662</v>
      </c>
      <c r="F16" s="88">
        <v>0.38660156269884199</v>
      </c>
      <c r="G16" s="88">
        <v>0.21528902436552233</v>
      </c>
      <c r="H16" s="88">
        <v>0</v>
      </c>
      <c r="I16" s="89"/>
      <c r="J16" s="89">
        <v>9.2700000000000005E-2</v>
      </c>
      <c r="K16" s="90">
        <v>1.5738627675261165E-2</v>
      </c>
      <c r="L16" s="90">
        <v>1.8199999999999998</v>
      </c>
      <c r="M16" s="90">
        <v>1.4983530599341099</v>
      </c>
      <c r="N16" s="91">
        <v>1.4972902720388928</v>
      </c>
    </row>
    <row r="17" spans="1:14">
      <c r="A17" s="27">
        <v>0</v>
      </c>
      <c r="B17" s="32" t="s">
        <v>580</v>
      </c>
      <c r="C17" s="32" t="e">
        <f ca="1">_xll.BDP(B17,"short_name")</f>
        <v>#NAME?</v>
      </c>
      <c r="D17" s="88">
        <v>0</v>
      </c>
      <c r="E17" s="88">
        <v>0</v>
      </c>
      <c r="F17" s="88">
        <v>0</v>
      </c>
      <c r="G17" s="88">
        <v>0</v>
      </c>
      <c r="H17" s="88">
        <v>-0.43222901580991252</v>
      </c>
      <c r="I17" s="89"/>
      <c r="J17" s="89">
        <v>2.9499999999999998E-2</v>
      </c>
      <c r="K17" s="90">
        <v>-6.1765692812215896E-2</v>
      </c>
      <c r="L17" s="90">
        <v>2.68</v>
      </c>
      <c r="M17" s="90">
        <v>2.1239630705914938</v>
      </c>
      <c r="N17" s="91">
        <v>2.2010235579714754</v>
      </c>
    </row>
    <row r="18" spans="1:14">
      <c r="A18" s="27">
        <v>0</v>
      </c>
      <c r="B18" s="32" t="s">
        <v>20</v>
      </c>
      <c r="C18" s="32" t="e">
        <f ca="1">_xll.BDP(B18,"short_name")</f>
        <v>#NAME?</v>
      </c>
      <c r="D18" s="88">
        <v>0</v>
      </c>
      <c r="E18" s="88">
        <v>0</v>
      </c>
      <c r="F18" s="88">
        <v>0</v>
      </c>
      <c r="G18" s="88">
        <v>0</v>
      </c>
      <c r="H18" s="88">
        <v>0.95063137098010853</v>
      </c>
      <c r="I18" s="89"/>
      <c r="J18" s="89">
        <v>-0.17730000000000001</v>
      </c>
      <c r="K18" s="90">
        <v>-0.90316029294546818</v>
      </c>
      <c r="L18" s="90">
        <v>1.2</v>
      </c>
      <c r="M18" s="90">
        <v>2.3580179964967765</v>
      </c>
      <c r="N18" s="91">
        <v>2.3083838098371601</v>
      </c>
    </row>
    <row r="19" spans="1:14">
      <c r="A19" s="27">
        <v>0</v>
      </c>
      <c r="B19" s="32" t="s">
        <v>21</v>
      </c>
      <c r="C19" s="32" t="e">
        <f ca="1">_xll.BDP(B19,"short_name")</f>
        <v>#NAME?</v>
      </c>
      <c r="D19" s="88">
        <v>-0.86629254270320732</v>
      </c>
      <c r="E19" s="88">
        <v>0</v>
      </c>
      <c r="F19" s="88">
        <v>0</v>
      </c>
      <c r="G19" s="88">
        <v>0</v>
      </c>
      <c r="H19" s="88">
        <v>0</v>
      </c>
      <c r="I19" s="89"/>
      <c r="J19" s="89">
        <v>-0.4244</v>
      </c>
      <c r="K19" s="90">
        <v>-0.90073163068853979</v>
      </c>
      <c r="L19" s="90">
        <v>2.1</v>
      </c>
      <c r="M19" s="90">
        <v>1.8061128114273413</v>
      </c>
      <c r="N19" s="91">
        <v>2.9539215393939084</v>
      </c>
    </row>
    <row r="20" spans="1:14">
      <c r="A20" s="27">
        <v>0</v>
      </c>
      <c r="B20" s="32" t="s">
        <v>582</v>
      </c>
      <c r="C20" s="32" t="e">
        <f ca="1">_xll.BDP(B20,"short_name")</f>
        <v>#NAME?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9"/>
      <c r="J20" s="89">
        <v>9.9400000000000002E-2</v>
      </c>
      <c r="K20" s="90">
        <v>0.16286284281708097</v>
      </c>
      <c r="L20" s="90">
        <v>1.2</v>
      </c>
      <c r="M20" s="90">
        <v>1.9855602756923305</v>
      </c>
      <c r="N20" s="91">
        <v>1.7376367726026087</v>
      </c>
    </row>
    <row r="21" spans="1:14">
      <c r="A21" s="27">
        <v>0</v>
      </c>
      <c r="B21" s="32" t="s">
        <v>23</v>
      </c>
      <c r="C21" s="32" t="e">
        <f ca="1">_xll.BDP(B21,"short_name")</f>
        <v>#NAME?</v>
      </c>
      <c r="D21" s="88">
        <v>0.52130033964894795</v>
      </c>
      <c r="E21" s="88">
        <v>0</v>
      </c>
      <c r="F21" s="88">
        <v>0</v>
      </c>
      <c r="G21" s="88">
        <v>0</v>
      </c>
      <c r="H21" s="88">
        <v>0</v>
      </c>
      <c r="I21" s="89"/>
      <c r="J21" s="89">
        <v>0.03</v>
      </c>
      <c r="K21" s="90">
        <v>-0.12899493531345224</v>
      </c>
      <c r="L21" s="90">
        <v>1.6099999999999999</v>
      </c>
      <c r="M21" s="90">
        <v>1.5336783832537628</v>
      </c>
      <c r="N21" s="91">
        <v>1.5436525451479479</v>
      </c>
    </row>
    <row r="22" spans="1:14">
      <c r="A22" s="27">
        <v>0</v>
      </c>
      <c r="B22" s="27" t="s">
        <v>749</v>
      </c>
      <c r="C22" s="32" t="e">
        <f ca="1">_xll.BDP(B22,"short_name")</f>
        <v>#NAME?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9"/>
      <c r="J22" s="89">
        <v>-0.20349999999999999</v>
      </c>
      <c r="K22" s="90">
        <v>-0.96238475103693233</v>
      </c>
      <c r="L22" s="90">
        <v>-0.20219999999999999</v>
      </c>
      <c r="M22" s="90">
        <v>-0.90948106654340799</v>
      </c>
      <c r="N22" s="91">
        <v>-1.2625229247748626</v>
      </c>
    </row>
    <row r="23" spans="1:14">
      <c r="A23" s="27">
        <v>1</v>
      </c>
      <c r="B23" s="184" t="s">
        <v>714</v>
      </c>
      <c r="C23" s="32" t="e">
        <f ca="1">_xll.BDP(B23,"short_name")</f>
        <v>#NAME?</v>
      </c>
      <c r="D23" s="88">
        <v>0.13289949817147381</v>
      </c>
      <c r="E23" s="88">
        <v>-5.5637736839107978E-2</v>
      </c>
      <c r="F23" s="88">
        <v>-2.3414949276830181E-2</v>
      </c>
      <c r="G23" s="88">
        <v>7.120024405929283E-2</v>
      </c>
      <c r="H23" s="88">
        <v>-0.13599611706348286</v>
      </c>
      <c r="I23" s="89"/>
      <c r="J23" s="89">
        <v>1.0653999999999999</v>
      </c>
      <c r="K23" s="90">
        <v>0.65462697273808268</v>
      </c>
      <c r="L23" s="90">
        <v>-1.3927</v>
      </c>
      <c r="M23" s="90">
        <v>-0.52882720567747721</v>
      </c>
      <c r="N23" s="91">
        <v>-0.58156625784497584</v>
      </c>
    </row>
    <row r="24" spans="1:14">
      <c r="A24" s="27">
        <v>0</v>
      </c>
      <c r="B24" s="32" t="s">
        <v>615</v>
      </c>
      <c r="C24" s="32" t="e">
        <f ca="1">_xll.BDP(B24,"short_name")</f>
        <v>#NAME?</v>
      </c>
      <c r="D24" s="88">
        <v>0</v>
      </c>
      <c r="E24" s="88">
        <v>0</v>
      </c>
      <c r="F24" s="88">
        <v>0</v>
      </c>
      <c r="G24" s="88">
        <v>0.14197656404260922</v>
      </c>
      <c r="H24" s="88">
        <v>0</v>
      </c>
      <c r="I24" s="89"/>
      <c r="J24" s="89">
        <v>-0.47</v>
      </c>
      <c r="K24" s="90">
        <v>-0.60655755966299618</v>
      </c>
      <c r="L24" s="90">
        <v>-0.17</v>
      </c>
      <c r="M24" s="90">
        <v>-0.53312653302268287</v>
      </c>
      <c r="N24" s="91">
        <v>1.6789426484035814</v>
      </c>
    </row>
    <row r="25" spans="1:14">
      <c r="A25" s="27">
        <v>0</v>
      </c>
      <c r="B25" s="27" t="s">
        <v>751</v>
      </c>
      <c r="C25" s="32" t="e">
        <f ca="1">_xll.BDP(B25,"short_name")</f>
        <v>#NAME?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9"/>
      <c r="J25" s="89">
        <v>-1.0228999999999999</v>
      </c>
      <c r="K25" s="90">
        <v>-1.6199359263298514</v>
      </c>
      <c r="L25" s="90">
        <v>-0.81430000000000002</v>
      </c>
      <c r="M25" s="90">
        <v>-0.95019789653580766</v>
      </c>
      <c r="N25" s="91">
        <v>1.2642004575310406</v>
      </c>
    </row>
    <row r="26" spans="1:14">
      <c r="A26" s="27">
        <v>0</v>
      </c>
      <c r="B26" s="27" t="s">
        <v>38</v>
      </c>
      <c r="C26" s="32" t="e">
        <f ca="1">_xll.BDP(B26,"short_name")</f>
        <v>#NAME?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9"/>
      <c r="J26" s="89">
        <v>0.52629999999999999</v>
      </c>
      <c r="K26" s="90">
        <v>0.19177512429532129</v>
      </c>
      <c r="L26" s="90">
        <v>-5.1772999999999998</v>
      </c>
      <c r="M26" s="90">
        <v>-1.210067434326884</v>
      </c>
      <c r="N26" s="91">
        <v>-3.5458557963411894E-2</v>
      </c>
    </row>
    <row r="27" spans="1:14">
      <c r="A27" s="27">
        <v>0</v>
      </c>
      <c r="B27" s="27" t="s">
        <v>43</v>
      </c>
      <c r="C27" s="32" t="e">
        <f ca="1">_xll.BDP(B27,"short_name")</f>
        <v>#NAME?</v>
      </c>
      <c r="D27" s="88">
        <v>0.3685192599822521</v>
      </c>
      <c r="E27" s="88">
        <v>0</v>
      </c>
      <c r="F27" s="88">
        <v>0.19933924771140835</v>
      </c>
      <c r="G27" s="88">
        <v>0</v>
      </c>
      <c r="H27" s="88">
        <v>0</v>
      </c>
      <c r="I27" s="89"/>
      <c r="J27" s="89">
        <v>-0.06</v>
      </c>
      <c r="K27" s="90">
        <v>-0.17708687297284575</v>
      </c>
      <c r="L27" s="90">
        <v>0.62470000000000003</v>
      </c>
      <c r="M27" s="90">
        <v>0.19021579544753128</v>
      </c>
      <c r="N27" s="91">
        <v>0.16667645537145911</v>
      </c>
    </row>
    <row r="28" spans="1:14">
      <c r="A28" s="27">
        <v>0</v>
      </c>
      <c r="B28" s="27" t="s">
        <v>752</v>
      </c>
      <c r="C28" s="32" t="e">
        <f ca="1">_xll.BDP(B28,"short_name")</f>
        <v>#NAME?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9"/>
      <c r="J28" s="89">
        <v>-3.9062999999999999</v>
      </c>
      <c r="K28" s="90">
        <v>-3.8599118092318396</v>
      </c>
      <c r="L28" s="90">
        <v>-2.3102</v>
      </c>
      <c r="M28" s="90">
        <v>-1.1431669489752874</v>
      </c>
      <c r="N28" s="91">
        <v>-1.301390758135347</v>
      </c>
    </row>
    <row r="29" spans="1:14">
      <c r="A29" s="27">
        <v>0</v>
      </c>
      <c r="B29" s="27" t="s">
        <v>753</v>
      </c>
      <c r="C29" s="32" t="e">
        <f ca="1">_xll.BDP(B29,"short_name")</f>
        <v>#NAME?</v>
      </c>
      <c r="D29" s="88">
        <v>0</v>
      </c>
      <c r="E29" s="88">
        <v>0.40705413675711866</v>
      </c>
      <c r="F29" s="88">
        <v>0.42329396779342626</v>
      </c>
      <c r="G29" s="88">
        <v>1.0627897591260291</v>
      </c>
      <c r="H29" s="88">
        <v>0.60887799107024687</v>
      </c>
      <c r="I29" s="89"/>
      <c r="J29" s="89">
        <v>-0.26800000000000002</v>
      </c>
      <c r="K29" s="90">
        <v>-0.27535438402261347</v>
      </c>
      <c r="L29" s="90">
        <v>-4.1795</v>
      </c>
      <c r="M29" s="90">
        <v>-1.5727577827515613</v>
      </c>
      <c r="N29" s="91">
        <v>0.28430094817435397</v>
      </c>
    </row>
    <row r="30" spans="1:14">
      <c r="B30" s="120"/>
      <c r="C30" s="94"/>
      <c r="D30" s="88"/>
      <c r="E30" s="88"/>
      <c r="F30" s="88"/>
      <c r="G30" s="88"/>
      <c r="H30" s="88"/>
      <c r="I30" s="89"/>
      <c r="J30" s="89"/>
      <c r="K30" s="90"/>
      <c r="L30" s="90"/>
      <c r="M30" s="90"/>
      <c r="N30" s="91"/>
    </row>
    <row r="31" spans="1:14">
      <c r="C31" s="111"/>
      <c r="D31" s="88"/>
      <c r="E31" s="88"/>
      <c r="F31" s="88"/>
      <c r="G31" s="88"/>
      <c r="H31" s="88"/>
      <c r="I31" s="90"/>
    </row>
    <row r="32" spans="1:14">
      <c r="D32" s="88"/>
      <c r="E32" s="88"/>
      <c r="F32" s="88"/>
      <c r="G32" s="88"/>
      <c r="H32" s="88"/>
      <c r="I32" s="90"/>
    </row>
    <row r="35" spans="2:14">
      <c r="B35" s="111" t="s">
        <v>95</v>
      </c>
      <c r="C35" s="111" t="e">
        <f ca="1">_xll.BDP(B35,"short_name")</f>
        <v>#NAME?</v>
      </c>
      <c r="D35" s="88"/>
      <c r="E35" s="88"/>
      <c r="F35" s="88"/>
      <c r="G35" s="88"/>
      <c r="H35" s="88"/>
      <c r="I35" s="90"/>
    </row>
    <row r="36" spans="2:14">
      <c r="B36" s="111" t="s">
        <v>578</v>
      </c>
      <c r="C36" s="111" t="e">
        <f ca="1">_xll.BDP(B36,"short_name")</f>
        <v>#NAME?</v>
      </c>
      <c r="D36" s="88"/>
      <c r="E36" s="88"/>
      <c r="F36" s="88"/>
      <c r="G36" s="88"/>
      <c r="H36" s="88"/>
      <c r="I36" s="90"/>
    </row>
    <row r="37" spans="2:14">
      <c r="B37" s="25" t="s">
        <v>55</v>
      </c>
      <c r="C37" s="111" t="e">
        <f ca="1">_xll.BDP(B37,"short_name")</f>
        <v>#NAME?</v>
      </c>
      <c r="D37" s="88"/>
      <c r="E37" s="88"/>
      <c r="F37" s="88"/>
      <c r="G37" s="88"/>
      <c r="H37" s="88"/>
      <c r="I37" s="90"/>
    </row>
    <row r="38" spans="2:14">
      <c r="B38" s="111" t="s">
        <v>484</v>
      </c>
      <c r="C38" s="111" t="e">
        <f ca="1">_xll.BDP(B38,"short_name")</f>
        <v>#NAME?</v>
      </c>
      <c r="D38" s="88">
        <v>0.3508960399594</v>
      </c>
      <c r="E38" s="88">
        <v>0.79898880824894403</v>
      </c>
      <c r="F38" s="88">
        <v>0.61675537108286804</v>
      </c>
      <c r="G38" s="88">
        <v>1.2802012608023399E-3</v>
      </c>
      <c r="H38" s="88">
        <v>6.1177191600776698E-2</v>
      </c>
      <c r="I38" s="90"/>
      <c r="K38" s="70">
        <v>0.384284147957836</v>
      </c>
      <c r="M38" s="70">
        <v>-0.99527060475678097</v>
      </c>
      <c r="N38" s="70">
        <v>-1.73963804695546</v>
      </c>
    </row>
    <row r="39" spans="2:14">
      <c r="B39" s="121" t="s">
        <v>477</v>
      </c>
      <c r="C39" s="98" t="e">
        <f ca="1">_xll.BDP(B39,"short_name")</f>
        <v>#NAME?</v>
      </c>
      <c r="D39" s="88">
        <v>0.25502297238702498</v>
      </c>
      <c r="E39" s="88">
        <v>0.86521614678177206</v>
      </c>
      <c r="F39" s="88">
        <v>0.90406849875857298</v>
      </c>
      <c r="G39" s="88">
        <v>0.15657130908617101</v>
      </c>
      <c r="H39" s="88">
        <v>0.899292033097008</v>
      </c>
      <c r="I39" s="99" t="e">
        <f ca="1">_xll.BDP(B39,$I$5)</f>
        <v>#NAME?</v>
      </c>
      <c r="J39" s="99">
        <v>0</v>
      </c>
      <c r="K39" s="100">
        <v>0</v>
      </c>
      <c r="L39" s="100">
        <v>-1.3</v>
      </c>
      <c r="M39" s="100">
        <v>-7.6018932856183705E-2</v>
      </c>
      <c r="N39" s="101">
        <v>-1.3959690696735201</v>
      </c>
    </row>
  </sheetData>
  <conditionalFormatting sqref="D38:H39 D6:H29">
    <cfRule type="cellIs" dxfId="91" priority="14" operator="equal">
      <formula>0</formula>
    </cfRule>
  </conditionalFormatting>
  <conditionalFormatting sqref="K31:K1048576 M31:M1048576 K1:K29 M1:M29">
    <cfRule type="cellIs" dxfId="90" priority="11" operator="lessThan">
      <formula>-0.8</formula>
    </cfRule>
    <cfRule type="cellIs" dxfId="89" priority="12" operator="greaterThan">
      <formula>0.8</formula>
    </cfRule>
  </conditionalFormatting>
  <conditionalFormatting sqref="D30:H30">
    <cfRule type="cellIs" dxfId="88" priority="8" operator="equal">
      <formula>0</formula>
    </cfRule>
  </conditionalFormatting>
  <conditionalFormatting sqref="K30 M30">
    <cfRule type="cellIs" dxfId="87" priority="5" operator="lessThan">
      <formula>-0.8</formula>
    </cfRule>
    <cfRule type="cellIs" dxfId="86" priority="6" operator="greaterThan">
      <formula>0.8</formula>
    </cfRule>
  </conditionalFormatting>
  <conditionalFormatting sqref="D30:H30">
    <cfRule type="cellIs" dxfId="85" priority="4" operator="equal">
      <formula>0</formula>
    </cfRule>
  </conditionalFormatting>
  <conditionalFormatting sqref="K30 M30">
    <cfRule type="cellIs" dxfId="84" priority="1" operator="lessThan">
      <formula>-0.8</formula>
    </cfRule>
    <cfRule type="cellIs" dxfId="83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70"/>
    <col min="11" max="16384" width="9.140625" style="25"/>
  </cols>
  <sheetData>
    <row r="1" spans="1:10">
      <c r="D1" s="25" t="s">
        <v>112</v>
      </c>
    </row>
    <row r="2" spans="1:10">
      <c r="D2" s="75" t="s">
        <v>11</v>
      </c>
      <c r="E2" s="75"/>
    </row>
    <row r="3" spans="1:10">
      <c r="D3" s="75">
        <v>0</v>
      </c>
      <c r="E3" s="75"/>
    </row>
    <row r="4" spans="1:10">
      <c r="D4" s="75">
        <v>-2.15</v>
      </c>
      <c r="E4" s="75"/>
    </row>
    <row r="5" spans="1:10">
      <c r="B5" s="106" t="s">
        <v>635</v>
      </c>
      <c r="C5" s="107" t="s">
        <v>636</v>
      </c>
      <c r="D5" s="112" t="s">
        <v>621</v>
      </c>
      <c r="E5" s="147" t="s">
        <v>637</v>
      </c>
      <c r="F5" s="83" t="s">
        <v>628</v>
      </c>
      <c r="G5" s="84" t="s">
        <v>626</v>
      </c>
      <c r="H5" s="84" t="s">
        <v>627</v>
      </c>
      <c r="I5" s="84" t="s">
        <v>624</v>
      </c>
      <c r="J5" s="85" t="s">
        <v>625</v>
      </c>
    </row>
    <row r="6" spans="1:10">
      <c r="A6" s="25">
        <v>0</v>
      </c>
      <c r="B6" s="158" t="s">
        <v>12</v>
      </c>
      <c r="C6" s="113" t="e">
        <f ca="1">_xll.BDP(B6,"short_name")</f>
        <v>#NAME?</v>
      </c>
      <c r="D6" s="194">
        <v>0</v>
      </c>
      <c r="E6" s="144"/>
      <c r="F6" s="89">
        <v>-1.82</v>
      </c>
      <c r="G6" s="90">
        <v>-0.88071511778662404</v>
      </c>
      <c r="H6" s="90">
        <v>-6.44</v>
      </c>
      <c r="I6" s="90">
        <v>-1.31049593349549</v>
      </c>
      <c r="J6" s="91">
        <v>-1.9924742332538301</v>
      </c>
    </row>
    <row r="7" spans="1:10">
      <c r="A7" s="25">
        <v>0</v>
      </c>
      <c r="B7" s="158" t="s">
        <v>90</v>
      </c>
      <c r="C7" s="113" t="e">
        <f ca="1">_xll.BDP(B7,"short_name")</f>
        <v>#NAME?</v>
      </c>
      <c r="D7" s="194">
        <v>0</v>
      </c>
      <c r="E7" s="144"/>
      <c r="F7" s="89">
        <v>-3.23</v>
      </c>
      <c r="G7" s="90">
        <v>-0.91906114136511696</v>
      </c>
      <c r="H7" s="90">
        <v>-4.2300000000000004</v>
      </c>
      <c r="I7" s="90">
        <v>-0.19843536634645401</v>
      </c>
      <c r="J7" s="91">
        <v>-1.47060770773217</v>
      </c>
    </row>
    <row r="8" spans="1:10">
      <c r="A8" s="25">
        <v>0</v>
      </c>
      <c r="B8" s="158" t="s">
        <v>371</v>
      </c>
      <c r="C8" s="113" t="e">
        <f ca="1">_xll.BDP(B8,"short_name")</f>
        <v>#NAME?</v>
      </c>
      <c r="D8" s="194">
        <v>0</v>
      </c>
      <c r="E8" s="144"/>
      <c r="F8" s="89">
        <v>0.74339999999999995</v>
      </c>
      <c r="G8" s="90">
        <v>0.93630911680408202</v>
      </c>
      <c r="H8" s="90">
        <v>-2.7692000000000001</v>
      </c>
      <c r="I8" s="90">
        <v>-0.19982346003190399</v>
      </c>
      <c r="J8" s="91">
        <v>-1.4094090738096401</v>
      </c>
    </row>
    <row r="9" spans="1:10">
      <c r="A9" s="25">
        <v>0</v>
      </c>
      <c r="B9" s="120" t="s">
        <v>11</v>
      </c>
      <c r="C9" s="113" t="e">
        <f ca="1">_xll.BDP(B9,"short_name")</f>
        <v>#NAME?</v>
      </c>
      <c r="D9" s="194">
        <v>0.95556641016844301</v>
      </c>
      <c r="E9" s="144"/>
      <c r="F9" s="89">
        <v>-2.8</v>
      </c>
      <c r="G9" s="90">
        <v>-1.4334150502277601</v>
      </c>
      <c r="H9" s="90">
        <v>-7.47</v>
      </c>
      <c r="I9" s="90">
        <v>-1.6372957285372001</v>
      </c>
      <c r="J9" s="91">
        <v>-2.3952031745904798</v>
      </c>
    </row>
    <row r="10" spans="1:10">
      <c r="A10" s="25">
        <v>0</v>
      </c>
      <c r="B10" s="120" t="s">
        <v>14</v>
      </c>
      <c r="C10" s="113" t="e">
        <f ca="1">_xll.BDP(B10,"short_name")</f>
        <v>#NAME?</v>
      </c>
      <c r="D10" s="194">
        <v>0</v>
      </c>
      <c r="E10" s="144"/>
      <c r="F10" s="89">
        <v>-0.27</v>
      </c>
      <c r="G10" s="90">
        <v>0.12855902036824601</v>
      </c>
      <c r="H10" s="90">
        <v>-3.13</v>
      </c>
      <c r="I10" s="90">
        <v>-1.2383933687340101</v>
      </c>
      <c r="J10" s="91">
        <v>-1.93782611517922</v>
      </c>
    </row>
    <row r="11" spans="1:10">
      <c r="A11" s="25">
        <v>0</v>
      </c>
      <c r="B11" s="158" t="s">
        <v>13</v>
      </c>
      <c r="C11" s="113" t="e">
        <f ca="1">_xll.BDP(B11,"short_name")</f>
        <v>#NAME?</v>
      </c>
      <c r="D11" s="194">
        <v>0</v>
      </c>
      <c r="E11" s="144"/>
      <c r="F11" s="89">
        <v>-0.46</v>
      </c>
      <c r="G11" s="90">
        <v>-0.279307509381851</v>
      </c>
      <c r="H11" s="90">
        <v>-1.02</v>
      </c>
      <c r="I11" s="90">
        <v>0.17495709121748501</v>
      </c>
      <c r="J11" s="91">
        <v>-1.4032612024134301</v>
      </c>
    </row>
    <row r="12" spans="1:10">
      <c r="A12" s="25">
        <v>0</v>
      </c>
      <c r="B12" s="120" t="s">
        <v>16</v>
      </c>
      <c r="C12" s="113" t="e">
        <f ca="1">_xll.BDP(B12,"short_name")</f>
        <v>#NAME?</v>
      </c>
      <c r="D12" s="194">
        <v>0</v>
      </c>
      <c r="E12" s="144"/>
      <c r="F12" s="89">
        <v>-3.22</v>
      </c>
      <c r="G12" s="90">
        <v>-1.7898576280598799</v>
      </c>
      <c r="H12" s="90">
        <v>-6.41</v>
      </c>
      <c r="I12" s="90">
        <v>-1.57831424366988</v>
      </c>
      <c r="J12" s="91">
        <v>-1.8934241336581601</v>
      </c>
    </row>
    <row r="13" spans="1:10">
      <c r="A13" s="25">
        <v>0</v>
      </c>
      <c r="B13" s="120" t="s">
        <v>91</v>
      </c>
      <c r="C13" s="113" t="e">
        <f ca="1">_xll.BDP(B13,"short_name")</f>
        <v>#NAME?</v>
      </c>
      <c r="D13" s="194">
        <v>0</v>
      </c>
      <c r="E13" s="144"/>
      <c r="F13" s="89">
        <v>0.46400000000000002</v>
      </c>
      <c r="G13" s="90">
        <v>0.47844054698551802</v>
      </c>
      <c r="H13" s="90">
        <v>-0.92400000000000004</v>
      </c>
      <c r="I13" s="90">
        <v>-0.24623467902146201</v>
      </c>
      <c r="J13" s="91">
        <v>-1.38510182433748</v>
      </c>
    </row>
    <row r="14" spans="1:10">
      <c r="A14" s="25">
        <v>0</v>
      </c>
      <c r="B14" s="120" t="s">
        <v>15</v>
      </c>
      <c r="C14" s="113" t="e">
        <f ca="1">_xll.BDP(B14,"short_name")</f>
        <v>#NAME?</v>
      </c>
      <c r="D14" s="194">
        <v>0</v>
      </c>
      <c r="E14" s="144"/>
      <c r="F14" s="89">
        <v>1.04</v>
      </c>
      <c r="G14" s="90">
        <v>1.25029822946583</v>
      </c>
      <c r="H14" s="90">
        <v>-0.69</v>
      </c>
      <c r="I14" s="90">
        <v>0.370162532536987</v>
      </c>
      <c r="J14" s="91">
        <v>-1.3670516500154699</v>
      </c>
    </row>
    <row r="15" spans="1:10">
      <c r="A15" s="25">
        <v>0</v>
      </c>
      <c r="B15" s="120" t="s">
        <v>22</v>
      </c>
      <c r="C15" s="113" t="e">
        <f ca="1">_xll.BDP(B15,"short_name")</f>
        <v>#NAME?</v>
      </c>
      <c r="D15" s="194">
        <v>0</v>
      </c>
      <c r="E15" s="144"/>
      <c r="F15" s="89">
        <v>0.57289999999999996</v>
      </c>
      <c r="G15" s="90">
        <v>1.7156492545662501</v>
      </c>
      <c r="H15" s="90">
        <v>-0.36</v>
      </c>
      <c r="I15" s="90">
        <v>0.39513240259383597</v>
      </c>
      <c r="J15" s="91">
        <v>-0.94220815123711299</v>
      </c>
    </row>
    <row r="16" spans="1:10">
      <c r="A16" s="25">
        <v>0</v>
      </c>
      <c r="B16" s="120" t="s">
        <v>581</v>
      </c>
      <c r="C16" s="113" t="e">
        <f ca="1">_xll.BDP(B16,"short_name")</f>
        <v>#NAME?</v>
      </c>
      <c r="D16" s="194">
        <v>0</v>
      </c>
      <c r="E16" s="144"/>
      <c r="F16" s="89">
        <v>0.53369999999999995</v>
      </c>
      <c r="G16" s="90">
        <v>1.0453639861109401</v>
      </c>
      <c r="H16" s="90">
        <v>0.3</v>
      </c>
      <c r="I16" s="90">
        <v>0.214610942694657</v>
      </c>
      <c r="J16" s="91">
        <v>0.93959765073127699</v>
      </c>
    </row>
    <row r="17" spans="1:10">
      <c r="A17" s="25">
        <v>0</v>
      </c>
      <c r="B17" s="120" t="s">
        <v>580</v>
      </c>
      <c r="C17" s="113" t="e">
        <f ca="1">_xll.BDP(B17,"short_name")</f>
        <v>#NAME?</v>
      </c>
      <c r="D17" s="194">
        <v>0</v>
      </c>
      <c r="E17" s="144"/>
      <c r="F17" s="89">
        <v>-0.82210000000000005</v>
      </c>
      <c r="G17" s="90">
        <v>-1.3592545368296001</v>
      </c>
      <c r="H17" s="90">
        <v>0.27</v>
      </c>
      <c r="I17" s="90">
        <v>-0.38597237237201598</v>
      </c>
      <c r="J17" s="91">
        <v>0.90475318134610605</v>
      </c>
    </row>
    <row r="18" spans="1:10">
      <c r="A18" s="25">
        <v>0</v>
      </c>
      <c r="B18" s="120" t="s">
        <v>20</v>
      </c>
      <c r="C18" s="113" t="e">
        <f ca="1">_xll.BDP(B18,"short_name")</f>
        <v>#NAME?</v>
      </c>
      <c r="D18" s="194">
        <v>0</v>
      </c>
      <c r="E18" s="144"/>
      <c r="F18" s="89">
        <v>-3.95E-2</v>
      </c>
      <c r="G18" s="90">
        <v>-0.42555554126963502</v>
      </c>
      <c r="H18" s="90">
        <v>-0.16</v>
      </c>
      <c r="I18" s="90">
        <v>-1.1012303752017101</v>
      </c>
      <c r="J18" s="91">
        <v>1.0028796619856899</v>
      </c>
    </row>
    <row r="19" spans="1:10">
      <c r="A19" s="25">
        <v>0</v>
      </c>
      <c r="B19" s="120" t="s">
        <v>21</v>
      </c>
      <c r="C19" s="113" t="e">
        <f ca="1">_xll.BDP(B19,"short_name")</f>
        <v>#NAME?</v>
      </c>
      <c r="D19" s="194">
        <v>0</v>
      </c>
      <c r="E19" s="144"/>
      <c r="F19" s="89">
        <v>-0.27779999999999999</v>
      </c>
      <c r="G19" s="90">
        <v>-0.79951170166944197</v>
      </c>
      <c r="H19" s="90">
        <v>-0.16</v>
      </c>
      <c r="I19" s="90">
        <v>-0.64315585696060096</v>
      </c>
      <c r="J19" s="91">
        <v>0.89277783624704299</v>
      </c>
    </row>
    <row r="20" spans="1:10">
      <c r="A20" s="25">
        <v>0</v>
      </c>
      <c r="B20" s="120" t="s">
        <v>582</v>
      </c>
      <c r="C20" s="113" t="e">
        <f ca="1">_xll.BDP(B20,"short_name")</f>
        <v>#NAME?</v>
      </c>
      <c r="D20" s="194">
        <v>0</v>
      </c>
      <c r="E20" s="144"/>
      <c r="F20" s="89">
        <v>-0.14560000000000001</v>
      </c>
      <c r="G20" s="90">
        <v>-0.96886595084705895</v>
      </c>
      <c r="H20" s="90">
        <v>0.52</v>
      </c>
      <c r="I20" s="90">
        <v>0.166891170683511</v>
      </c>
      <c r="J20" s="91">
        <v>1.4809162310766899</v>
      </c>
    </row>
    <row r="21" spans="1:10">
      <c r="A21" s="25">
        <v>0</v>
      </c>
      <c r="B21" s="120" t="s">
        <v>23</v>
      </c>
      <c r="C21" s="113" t="e">
        <f ca="1">_xll.BDP(B21,"short_name")</f>
        <v>#NAME?</v>
      </c>
      <c r="D21" s="194">
        <v>0</v>
      </c>
      <c r="E21" s="144"/>
      <c r="F21" s="89">
        <v>0.27</v>
      </c>
      <c r="G21" s="90">
        <v>0.49873497583515097</v>
      </c>
      <c r="H21" s="90">
        <v>0.28000000000000003</v>
      </c>
      <c r="I21" s="90">
        <v>5.43896334438847E-2</v>
      </c>
      <c r="J21" s="91">
        <v>1.45250349382239</v>
      </c>
    </row>
    <row r="22" spans="1:10">
      <c r="A22" s="25">
        <v>0</v>
      </c>
      <c r="B22" s="158" t="s">
        <v>573</v>
      </c>
      <c r="C22" s="113" t="e">
        <f ca="1">_xll.BDP(B22,"short_name")</f>
        <v>#NAME?</v>
      </c>
      <c r="D22" s="194">
        <v>0</v>
      </c>
      <c r="E22" s="144"/>
      <c r="F22" s="89">
        <v>-4.3999999999999997E-2</v>
      </c>
      <c r="G22" s="90">
        <v>-0.17287539232078</v>
      </c>
      <c r="H22" s="90">
        <v>-0.1971</v>
      </c>
      <c r="I22" s="90">
        <v>-0.49317339868689503</v>
      </c>
      <c r="J22" s="91">
        <v>0.92099663022404499</v>
      </c>
    </row>
    <row r="23" spans="1:10">
      <c r="A23" s="25">
        <v>0</v>
      </c>
      <c r="B23" s="120" t="s">
        <v>714</v>
      </c>
      <c r="C23" s="113" t="e">
        <f ca="1">_xll.BDP(B23,"short_name")</f>
        <v>#NAME?</v>
      </c>
      <c r="D23" s="194">
        <v>0</v>
      </c>
      <c r="E23" s="144"/>
      <c r="F23" s="89">
        <v>1.335</v>
      </c>
      <c r="G23" s="90">
        <v>0.97391078663146502</v>
      </c>
      <c r="H23" s="90">
        <v>-8.4709000000000003</v>
      </c>
      <c r="I23" s="90">
        <v>-0.56562109025200702</v>
      </c>
      <c r="J23" s="91">
        <v>-1.6559750070794901</v>
      </c>
    </row>
    <row r="24" spans="1:10">
      <c r="A24" s="25">
        <v>1</v>
      </c>
      <c r="B24" s="193" t="s">
        <v>615</v>
      </c>
      <c r="C24" s="113" t="e">
        <f ca="1">_xll.BDP(B24,"short_name")</f>
        <v>#NAME?</v>
      </c>
      <c r="D24" s="194">
        <v>-0.20248082235787199</v>
      </c>
      <c r="E24" s="144"/>
      <c r="F24" s="89">
        <v>0.31</v>
      </c>
      <c r="G24" s="90">
        <v>0.64645139838243904</v>
      </c>
      <c r="H24" s="90">
        <v>0.31</v>
      </c>
      <c r="I24" s="90">
        <v>1.0448035981664801</v>
      </c>
      <c r="J24" s="91">
        <v>-1.1864644156262001</v>
      </c>
    </row>
    <row r="25" spans="1:10">
      <c r="A25" s="25">
        <v>0</v>
      </c>
      <c r="B25" s="95" t="s">
        <v>33</v>
      </c>
      <c r="C25" s="113" t="e">
        <f ca="1">_xll.BDP(B25,"short_name")</f>
        <v>#NAME?</v>
      </c>
      <c r="D25" s="194">
        <v>0</v>
      </c>
      <c r="E25" s="144"/>
      <c r="F25" s="89">
        <v>-6.3358999999999996</v>
      </c>
      <c r="G25" s="90">
        <v>-2.9676942252173402</v>
      </c>
      <c r="H25" s="90">
        <v>-0.97350000000000003</v>
      </c>
      <c r="I25" s="90">
        <v>6.5667769420387004E-2</v>
      </c>
      <c r="J25" s="91">
        <v>-1.0787441178511801</v>
      </c>
    </row>
    <row r="26" spans="1:10">
      <c r="A26" s="25">
        <v>1</v>
      </c>
      <c r="B26" s="193" t="s">
        <v>38</v>
      </c>
      <c r="C26" s="113" t="e">
        <f ca="1">_xll.BDP(B26,"short_name")</f>
        <v>#NAME?</v>
      </c>
      <c r="D26" s="194">
        <v>0.30997395483678403</v>
      </c>
      <c r="E26" s="144"/>
      <c r="F26" s="89">
        <v>0.93859999999999999</v>
      </c>
      <c r="G26" s="90">
        <v>0.75353947150667999</v>
      </c>
      <c r="H26" s="90">
        <v>-5.1322999999999999</v>
      </c>
      <c r="I26" s="90">
        <v>-0.68432162214862302</v>
      </c>
      <c r="J26" s="91">
        <v>-1.65755581466219</v>
      </c>
    </row>
    <row r="27" spans="1:10">
      <c r="A27" s="25">
        <v>0</v>
      </c>
      <c r="B27" s="120" t="s">
        <v>43</v>
      </c>
      <c r="C27" s="113" t="e">
        <f ca="1">_xll.BDP(B27,"short_name")</f>
        <v>#NAME?</v>
      </c>
      <c r="D27" s="194">
        <v>-0.63343171978768698</v>
      </c>
      <c r="E27" s="144"/>
      <c r="F27" s="89">
        <v>-1.1556</v>
      </c>
      <c r="G27" s="90">
        <v>-0.81421107993581299</v>
      </c>
      <c r="H27" s="90">
        <v>-2.9502999999999999</v>
      </c>
      <c r="I27" s="90">
        <v>-1.6440253192737599</v>
      </c>
      <c r="J27" s="91">
        <v>-2.5809012371845199</v>
      </c>
    </row>
    <row r="28" spans="1:10">
      <c r="A28" s="25">
        <v>0</v>
      </c>
      <c r="B28" s="95" t="s">
        <v>50</v>
      </c>
      <c r="C28" s="113" t="e">
        <f ca="1">_xll.BDP(B28,"short_name")</f>
        <v>#NAME?</v>
      </c>
      <c r="D28" s="194">
        <v>0</v>
      </c>
      <c r="E28" s="144"/>
      <c r="F28" s="89">
        <v>-3.63</v>
      </c>
      <c r="G28" s="90">
        <v>-1.6118365653403499</v>
      </c>
      <c r="H28" s="90">
        <v>-9.23</v>
      </c>
      <c r="I28" s="90">
        <v>-2.4098303847836</v>
      </c>
      <c r="J28" s="91">
        <v>-2.96737079485536</v>
      </c>
    </row>
    <row r="29" spans="1:10">
      <c r="A29" s="25">
        <v>0</v>
      </c>
      <c r="B29" s="95" t="s">
        <v>331</v>
      </c>
      <c r="C29" s="113" t="e">
        <f ca="1">_xll.BDP(B29,"short_name")</f>
        <v>#NAME?</v>
      </c>
      <c r="D29" s="194">
        <v>0</v>
      </c>
      <c r="E29" s="144"/>
      <c r="F29" s="89">
        <v>1.7159</v>
      </c>
      <c r="G29" s="90">
        <v>1.6243531424597999</v>
      </c>
      <c r="H29" s="90">
        <v>-2.0931000000000002</v>
      </c>
      <c r="I29" s="90">
        <v>-0.190298189163224</v>
      </c>
      <c r="J29" s="91">
        <v>-1.1978389352777099</v>
      </c>
    </row>
    <row r="30" spans="1:10">
      <c r="A30" s="25">
        <v>0</v>
      </c>
      <c r="B30" s="95" t="s">
        <v>332</v>
      </c>
      <c r="C30" s="113" t="e">
        <f ca="1">_xll.BDP(B30,"short_name")</f>
        <v>#NAME?</v>
      </c>
      <c r="D30" s="194">
        <v>0</v>
      </c>
      <c r="E30" s="144"/>
      <c r="F30" s="89">
        <v>9.7000000000000003E-3</v>
      </c>
      <c r="G30" s="90">
        <v>0.98058067569092</v>
      </c>
      <c r="H30" s="90">
        <v>-0.51039999999999996</v>
      </c>
      <c r="I30" s="90">
        <v>0.98058067569092</v>
      </c>
      <c r="J30" s="91">
        <v>-0.98058067569092</v>
      </c>
    </row>
    <row r="31" spans="1:10">
      <c r="A31" s="25">
        <v>0</v>
      </c>
      <c r="B31" s="95" t="s">
        <v>470</v>
      </c>
      <c r="C31" s="113" t="e">
        <f ca="1">_xll.BDP(B31,"short_name")</f>
        <v>#NAME?</v>
      </c>
      <c r="D31" s="194">
        <v>0</v>
      </c>
      <c r="E31" s="144"/>
      <c r="F31" s="89">
        <v>0.22</v>
      </c>
      <c r="G31" s="90">
        <v>0.62056971489728396</v>
      </c>
      <c r="H31" s="90">
        <v>-3.25</v>
      </c>
      <c r="I31" s="90">
        <v>-0.41076027760588502</v>
      </c>
      <c r="J31" s="91">
        <v>-1.7332244076574901</v>
      </c>
    </row>
    <row r="32" spans="1:10">
      <c r="A32" s="25">
        <v>0</v>
      </c>
      <c r="B32" s="95" t="s">
        <v>334</v>
      </c>
      <c r="C32" s="113" t="e">
        <f ca="1">_xll.BDP(B32,"short_name")</f>
        <v>#NAME?</v>
      </c>
      <c r="D32" s="194">
        <v>0</v>
      </c>
      <c r="E32" s="144"/>
      <c r="F32" s="89">
        <v>0.12</v>
      </c>
      <c r="G32" s="90">
        <v>0.52299254448681498</v>
      </c>
      <c r="H32" s="90">
        <v>-3.38</v>
      </c>
      <c r="I32" s="90">
        <v>-0.58947349483350697</v>
      </c>
      <c r="J32" s="91">
        <v>-1.50259528309615</v>
      </c>
    </row>
    <row r="33" spans="1:10">
      <c r="A33" s="25">
        <v>0</v>
      </c>
      <c r="B33" s="95" t="s">
        <v>478</v>
      </c>
      <c r="C33" s="113" t="e">
        <f ca="1">_xll.BDP(B33,"short_name")</f>
        <v>#NAME?</v>
      </c>
      <c r="D33" s="194">
        <v>0</v>
      </c>
      <c r="E33" s="144"/>
      <c r="F33" s="89">
        <v>-2.4470000000000001</v>
      </c>
      <c r="G33" s="90">
        <v>-1.1859803690703801</v>
      </c>
      <c r="H33" s="90">
        <v>-5.8319999999999999</v>
      </c>
      <c r="I33" s="90">
        <v>-1.4486931801707601</v>
      </c>
      <c r="J33" s="91">
        <v>-1.7334896383580101</v>
      </c>
    </row>
    <row r="34" spans="1:10">
      <c r="A34" s="25">
        <v>0</v>
      </c>
      <c r="B34" s="95" t="s">
        <v>333</v>
      </c>
      <c r="C34" s="113" t="e">
        <f ca="1">_xll.BDP(B34,"short_name")</f>
        <v>#NAME?</v>
      </c>
      <c r="D34" s="194">
        <v>0</v>
      </c>
      <c r="E34" s="144"/>
      <c r="F34" s="89">
        <v>0.73</v>
      </c>
      <c r="G34" s="90">
        <v>0.91934640331950601</v>
      </c>
      <c r="H34" s="90">
        <v>-6.02</v>
      </c>
      <c r="I34" s="90">
        <v>-0.830311111860355</v>
      </c>
      <c r="J34" s="91">
        <v>-1.65145311734003</v>
      </c>
    </row>
    <row r="35" spans="1:10">
      <c r="A35" s="25">
        <v>0</v>
      </c>
      <c r="B35" s="95" t="s">
        <v>479</v>
      </c>
      <c r="C35" s="113" t="e">
        <f ca="1">_xll.BDP(B35,"short_name")</f>
        <v>#NAME?</v>
      </c>
      <c r="D35" s="194">
        <v>-0.13437881247130701</v>
      </c>
      <c r="E35" s="144"/>
      <c r="F35" s="89">
        <v>-5.0716000000000001</v>
      </c>
      <c r="G35" s="90">
        <v>-1.66549410489778</v>
      </c>
      <c r="H35" s="90">
        <v>-8.7388999999999992</v>
      </c>
      <c r="I35" s="90">
        <v>-1.2459005764606501</v>
      </c>
      <c r="J35" s="91">
        <v>-1.8668473386662501</v>
      </c>
    </row>
    <row r="45" spans="1:10">
      <c r="A45" s="25" t="s">
        <v>629</v>
      </c>
      <c r="B45" s="27" t="s">
        <v>484</v>
      </c>
      <c r="C45" s="25" t="e">
        <f ca="1">_xll.BDP(B45,"short_name")</f>
        <v>#NAME?</v>
      </c>
      <c r="D45" s="103">
        <v>0.58486985296476202</v>
      </c>
      <c r="E45" s="26"/>
    </row>
    <row r="46" spans="1:10">
      <c r="B46" s="97" t="s">
        <v>477</v>
      </c>
      <c r="C46" s="114" t="e">
        <f ca="1">_xll.BDP(B46,"short_name")</f>
        <v>#NAME?</v>
      </c>
      <c r="D46" s="103">
        <v>0.87270343559691999</v>
      </c>
      <c r="E46" s="146" t="e">
        <f ca="1">_xll.BDP(B46,$E$5)</f>
        <v>#NAME?</v>
      </c>
      <c r="F46" s="99">
        <v>0</v>
      </c>
      <c r="G46" s="100">
        <v>0</v>
      </c>
      <c r="H46" s="100">
        <v>-1.3</v>
      </c>
      <c r="I46" s="100">
        <v>-7.6018932856183705E-2</v>
      </c>
      <c r="J46" s="101">
        <v>-1.3959690696735201</v>
      </c>
    </row>
  </sheetData>
  <conditionalFormatting sqref="D6:D35">
    <cfRule type="cellIs" dxfId="82" priority="9" operator="equal">
      <formula>0</formula>
    </cfRule>
  </conditionalFormatting>
  <conditionalFormatting sqref="G37:G1048576 I37:I1048576 G1:G35 I1:I35">
    <cfRule type="cellIs" dxfId="81" priority="3" operator="lessThan">
      <formula>-0.8</formula>
    </cfRule>
    <cfRule type="cellIs" dxfId="80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J32"/>
  <sheetViews>
    <sheetView workbookViewId="0">
      <selection activeCell="F6" sqref="F6:J32"/>
    </sheetView>
  </sheetViews>
  <sheetFormatPr defaultRowHeight="12.75"/>
  <cols>
    <col min="1" max="1" width="9.140625" style="25"/>
    <col min="2" max="2" width="13.42578125" style="25" bestFit="1" customWidth="1"/>
    <col min="3" max="3" width="16.7109375" style="25" bestFit="1" customWidth="1"/>
    <col min="4" max="5" width="9.140625" style="25"/>
    <col min="6" max="6" width="9" style="104" customWidth="1"/>
    <col min="7" max="7" width="9.140625" style="104"/>
    <col min="8" max="8" width="9" style="104" customWidth="1"/>
    <col min="9" max="9" width="9.140625" style="104"/>
    <col min="10" max="10" width="9" style="104" customWidth="1"/>
    <col min="11" max="16384" width="9.140625" style="25"/>
  </cols>
  <sheetData>
    <row r="1" spans="1:10">
      <c r="D1" s="25" t="s">
        <v>149</v>
      </c>
    </row>
    <row r="2" spans="1:10">
      <c r="C2" s="25" t="s">
        <v>568</v>
      </c>
      <c r="D2" s="25" t="s">
        <v>11</v>
      </c>
    </row>
    <row r="5" spans="1:10">
      <c r="B5" s="106" t="s">
        <v>635</v>
      </c>
      <c r="C5" s="107" t="s">
        <v>636</v>
      </c>
      <c r="D5" s="115" t="s">
        <v>622</v>
      </c>
      <c r="E5" s="106"/>
      <c r="F5" s="86" t="s">
        <v>628</v>
      </c>
      <c r="G5" s="116" t="s">
        <v>626</v>
      </c>
      <c r="H5" s="116" t="s">
        <v>627</v>
      </c>
      <c r="I5" s="116" t="s">
        <v>624</v>
      </c>
      <c r="J5" s="117" t="s">
        <v>625</v>
      </c>
    </row>
    <row r="6" spans="1:10">
      <c r="A6" s="25">
        <v>0</v>
      </c>
      <c r="B6" s="95" t="s">
        <v>12</v>
      </c>
      <c r="C6" s="113"/>
      <c r="D6" s="194">
        <v>0.1569138234487116</v>
      </c>
      <c r="E6" s="92"/>
      <c r="F6" s="92">
        <v>0.77</v>
      </c>
      <c r="G6" s="102">
        <v>0.73772433540583771</v>
      </c>
      <c r="H6" s="102">
        <v>-4.5199999999999996</v>
      </c>
      <c r="I6" s="102">
        <v>-1.7489662340875349</v>
      </c>
      <c r="J6" s="118">
        <v>-1.7761296851933877</v>
      </c>
    </row>
    <row r="7" spans="1:10">
      <c r="A7" s="25">
        <v>0</v>
      </c>
      <c r="B7" s="95" t="s">
        <v>90</v>
      </c>
      <c r="C7" s="113"/>
      <c r="D7" s="194">
        <v>0</v>
      </c>
      <c r="E7" s="92"/>
      <c r="F7" s="92">
        <v>0.27</v>
      </c>
      <c r="G7" s="102">
        <v>0.43012075209073908</v>
      </c>
      <c r="H7" s="102">
        <v>-5.3250000000000002</v>
      </c>
      <c r="I7" s="102">
        <v>-2.3190592223954218</v>
      </c>
      <c r="J7" s="118">
        <v>-3.15881591919252</v>
      </c>
    </row>
    <row r="8" spans="1:10">
      <c r="A8" s="25">
        <v>0</v>
      </c>
      <c r="B8" s="95" t="s">
        <v>80</v>
      </c>
      <c r="C8" s="113"/>
      <c r="D8" s="194">
        <v>0</v>
      </c>
      <c r="E8" s="92"/>
      <c r="F8" s="92">
        <v>-0.84</v>
      </c>
      <c r="G8" s="102">
        <v>-0.90934732747640168</v>
      </c>
      <c r="H8" s="102">
        <v>2.7199999999999998</v>
      </c>
      <c r="I8" s="102">
        <v>1.7827005075540701</v>
      </c>
      <c r="J8" s="118">
        <v>-0.41137184117454456</v>
      </c>
    </row>
    <row r="9" spans="1:10">
      <c r="A9" s="25">
        <v>0</v>
      </c>
      <c r="B9" s="95" t="s">
        <v>371</v>
      </c>
      <c r="C9" s="113"/>
      <c r="D9" s="194">
        <v>0</v>
      </c>
      <c r="E9" s="92"/>
      <c r="F9" s="92">
        <v>0.47839999999999999</v>
      </c>
      <c r="G9" s="102">
        <v>0.49583612993314746</v>
      </c>
      <c r="H9" s="102">
        <v>-3.9215999999999998</v>
      </c>
      <c r="I9" s="102">
        <v>-1.7352937591565172</v>
      </c>
      <c r="J9" s="118">
        <v>-2.6941019450773172</v>
      </c>
    </row>
    <row r="10" spans="1:10">
      <c r="A10" s="25">
        <v>0</v>
      </c>
      <c r="B10" s="95" t="s">
        <v>11</v>
      </c>
      <c r="C10" s="113"/>
      <c r="D10" s="194">
        <v>0.80601527079768309</v>
      </c>
      <c r="E10" s="92"/>
      <c r="F10" s="92">
        <v>0.51</v>
      </c>
      <c r="G10" s="102">
        <v>0.58754256194675969</v>
      </c>
      <c r="H10" s="102">
        <v>-2.65</v>
      </c>
      <c r="I10" s="102">
        <v>-1.7375803392271822</v>
      </c>
      <c r="J10" s="118">
        <v>-0.14502006115638613</v>
      </c>
    </row>
    <row r="11" spans="1:10">
      <c r="A11" s="25">
        <v>0</v>
      </c>
      <c r="B11" s="95" t="s">
        <v>368</v>
      </c>
      <c r="C11" s="113"/>
      <c r="D11" s="194">
        <v>0</v>
      </c>
      <c r="E11" s="92"/>
      <c r="F11" s="92">
        <v>1.1197999999999999</v>
      </c>
      <c r="G11" s="102">
        <v>0.88879462995250547</v>
      </c>
      <c r="H11" s="102">
        <v>-5.5594000000000001</v>
      </c>
      <c r="I11" s="102">
        <v>-2.1284241828290118</v>
      </c>
      <c r="J11" s="118">
        <v>-3.2439698186835995</v>
      </c>
    </row>
    <row r="12" spans="1:10">
      <c r="A12" s="25">
        <v>0</v>
      </c>
      <c r="B12" s="95" t="s">
        <v>369</v>
      </c>
      <c r="C12" s="113"/>
      <c r="D12" s="194">
        <v>0</v>
      </c>
      <c r="E12" s="92"/>
      <c r="F12" s="92">
        <v>1.276</v>
      </c>
      <c r="G12" s="102">
        <v>1.1172594690115838</v>
      </c>
      <c r="H12" s="102">
        <v>-2.6273999999999997</v>
      </c>
      <c r="I12" s="102">
        <v>-1.0556798409565755</v>
      </c>
      <c r="J12" s="118">
        <v>-0.87737596306617005</v>
      </c>
    </row>
    <row r="13" spans="1:10">
      <c r="A13" s="25">
        <v>0</v>
      </c>
      <c r="B13" s="95" t="s">
        <v>16</v>
      </c>
      <c r="C13" s="113"/>
      <c r="D13" s="194">
        <v>0</v>
      </c>
      <c r="E13" s="92"/>
      <c r="F13" s="92">
        <v>-0.69</v>
      </c>
      <c r="G13" s="102">
        <v>-1.0661899901699086</v>
      </c>
      <c r="H13" s="102">
        <v>-1.1100000000000001</v>
      </c>
      <c r="I13" s="102">
        <v>-1.0288764569837994</v>
      </c>
      <c r="J13" s="118">
        <v>-4.7319815179301589E-2</v>
      </c>
    </row>
    <row r="14" spans="1:10">
      <c r="A14" s="25">
        <v>0</v>
      </c>
      <c r="B14" s="95" t="s">
        <v>91</v>
      </c>
      <c r="C14" s="113"/>
      <c r="D14" s="194">
        <v>0.31670462865563781</v>
      </c>
      <c r="E14" s="92"/>
      <c r="F14" s="92">
        <v>1.155</v>
      </c>
      <c r="G14" s="102">
        <v>2.1254779329607509</v>
      </c>
      <c r="H14" s="102">
        <v>2.4740000000000002</v>
      </c>
      <c r="I14" s="102">
        <v>1.7138519272239159</v>
      </c>
      <c r="J14" s="118">
        <v>1.7001604795601439</v>
      </c>
    </row>
    <row r="15" spans="1:10">
      <c r="A15" s="25">
        <v>0</v>
      </c>
      <c r="B15" s="95" t="s">
        <v>15</v>
      </c>
      <c r="C15" s="113"/>
      <c r="D15" s="194">
        <v>0</v>
      </c>
      <c r="E15" s="92"/>
      <c r="F15" s="92">
        <v>0.17</v>
      </c>
      <c r="G15" s="102">
        <v>0.12450515276145163</v>
      </c>
      <c r="H15" s="102">
        <v>-0.3</v>
      </c>
      <c r="I15" s="102">
        <v>-0.24070731581992552</v>
      </c>
      <c r="J15" s="118">
        <v>1.3468353742245969</v>
      </c>
    </row>
    <row r="16" spans="1:10">
      <c r="A16" s="25">
        <v>0</v>
      </c>
      <c r="B16" s="95" t="s">
        <v>22</v>
      </c>
      <c r="C16" s="113"/>
      <c r="D16" s="194">
        <v>0</v>
      </c>
      <c r="E16" s="92"/>
      <c r="F16" s="92">
        <v>0</v>
      </c>
      <c r="G16" s="102">
        <v>-0.12015760904481258</v>
      </c>
      <c r="H16" s="102">
        <v>-0.26</v>
      </c>
      <c r="I16" s="102">
        <v>-0.65690803613750848</v>
      </c>
      <c r="J16" s="118">
        <v>0.84022157771949157</v>
      </c>
    </row>
    <row r="17" spans="1:10">
      <c r="A17" s="25">
        <v>0</v>
      </c>
      <c r="B17" s="95" t="s">
        <v>581</v>
      </c>
      <c r="C17" s="113"/>
      <c r="D17" s="194">
        <v>0</v>
      </c>
      <c r="E17" s="92"/>
      <c r="F17" s="92">
        <v>5.79E-2</v>
      </c>
      <c r="G17" s="102">
        <v>-5.8910289488157623E-2</v>
      </c>
      <c r="H17" s="102">
        <v>1.8</v>
      </c>
      <c r="I17" s="102">
        <v>1.4774278148305038</v>
      </c>
      <c r="J17" s="118">
        <v>1.4829079609810838</v>
      </c>
    </row>
    <row r="18" spans="1:10">
      <c r="A18" s="25">
        <v>0</v>
      </c>
      <c r="B18" s="95" t="s">
        <v>580</v>
      </c>
      <c r="C18" s="113"/>
      <c r="D18" s="194">
        <v>0</v>
      </c>
      <c r="E18" s="92"/>
      <c r="F18" s="92">
        <v>-1.4800000000000001E-2</v>
      </c>
      <c r="G18" s="102">
        <v>-0.14545395036145226</v>
      </c>
      <c r="H18" s="102">
        <v>2.65</v>
      </c>
      <c r="I18" s="102">
        <v>2.0989874759248264</v>
      </c>
      <c r="J18" s="118">
        <v>2.1755480402444749</v>
      </c>
    </row>
    <row r="19" spans="1:10">
      <c r="A19" s="25">
        <v>0</v>
      </c>
      <c r="B19" s="95" t="s">
        <v>20</v>
      </c>
      <c r="C19" s="113"/>
      <c r="D19" s="194">
        <v>0</v>
      </c>
      <c r="E19" s="92"/>
      <c r="F19" s="92">
        <v>-0.17419999999999999</v>
      </c>
      <c r="G19" s="102">
        <v>-0.89022017953941701</v>
      </c>
      <c r="H19" s="102">
        <v>1.19</v>
      </c>
      <c r="I19" s="102">
        <v>2.3379423802232258</v>
      </c>
      <c r="J19" s="118">
        <v>2.3117835395416253</v>
      </c>
    </row>
    <row r="20" spans="1:10">
      <c r="A20" s="25">
        <v>0</v>
      </c>
      <c r="B20" s="95" t="s">
        <v>21</v>
      </c>
      <c r="C20" s="113"/>
      <c r="D20" s="194">
        <v>0</v>
      </c>
      <c r="E20" s="92"/>
      <c r="F20" s="92">
        <v>-0.33090000000000003</v>
      </c>
      <c r="G20" s="102">
        <v>-0.72779236593410079</v>
      </c>
      <c r="H20" s="102">
        <v>2.09</v>
      </c>
      <c r="I20" s="102">
        <v>1.79704216831717</v>
      </c>
      <c r="J20" s="118">
        <v>3.0899580018144728</v>
      </c>
    </row>
    <row r="21" spans="1:10">
      <c r="A21" s="25">
        <v>0</v>
      </c>
      <c r="B21" s="95" t="s">
        <v>582</v>
      </c>
      <c r="C21" s="113"/>
      <c r="D21" s="194">
        <v>0</v>
      </c>
      <c r="E21" s="92"/>
      <c r="F21" s="92">
        <v>8.2799999999999999E-2</v>
      </c>
      <c r="G21" s="102">
        <v>0.10425235952022528</v>
      </c>
      <c r="H21" s="102">
        <v>1.19</v>
      </c>
      <c r="I21" s="102">
        <v>1.9662502122195704</v>
      </c>
      <c r="J21" s="118">
        <v>1.7461183253831476</v>
      </c>
    </row>
    <row r="22" spans="1:10">
      <c r="A22" s="25">
        <v>0</v>
      </c>
      <c r="B22" s="95" t="s">
        <v>24</v>
      </c>
      <c r="C22" s="113"/>
      <c r="D22" s="194">
        <v>0</v>
      </c>
      <c r="E22" s="92"/>
      <c r="F22" s="92">
        <v>0.05</v>
      </c>
      <c r="G22" s="102">
        <v>-7.4731675030289657E-2</v>
      </c>
      <c r="H22" s="102">
        <v>1.62</v>
      </c>
      <c r="I22" s="102">
        <v>1.5457183826574499</v>
      </c>
      <c r="J22" s="118">
        <v>1.5451424824332038</v>
      </c>
    </row>
    <row r="23" spans="1:10">
      <c r="A23" s="25">
        <v>0</v>
      </c>
      <c r="B23" s="95" t="s">
        <v>749</v>
      </c>
      <c r="C23" s="113"/>
      <c r="D23" s="194">
        <v>0</v>
      </c>
      <c r="E23" s="92"/>
      <c r="F23" s="92">
        <v>-0.20810000000000001</v>
      </c>
      <c r="G23" s="102">
        <v>-0.98360622956584942</v>
      </c>
      <c r="H23" s="102">
        <v>-0.20530000000000001</v>
      </c>
      <c r="I23" s="102">
        <v>-0.92394248514947708</v>
      </c>
      <c r="J23" s="118">
        <v>-1.1879974067383112</v>
      </c>
    </row>
    <row r="24" spans="1:10">
      <c r="A24" s="25">
        <v>0</v>
      </c>
      <c r="B24" s="95" t="s">
        <v>565</v>
      </c>
      <c r="C24" s="119" t="e">
        <f ca="1">_xll.BDP(B24,"short name")</f>
        <v>#NAME?</v>
      </c>
      <c r="D24" s="194">
        <v>0</v>
      </c>
      <c r="E24" s="92"/>
      <c r="F24" s="92">
        <v>0</v>
      </c>
      <c r="G24" s="102">
        <v>9.3344757124674452E-2</v>
      </c>
      <c r="H24" s="102">
        <v>-6.7079000000000004</v>
      </c>
      <c r="I24" s="102">
        <v>-1.6779245806938654</v>
      </c>
      <c r="J24" s="118">
        <v>-2.9875171166927883</v>
      </c>
    </row>
    <row r="25" spans="1:10">
      <c r="A25" s="25">
        <v>0</v>
      </c>
      <c r="B25" s="95" t="s">
        <v>17</v>
      </c>
      <c r="C25" s="119" t="e">
        <f ca="1">_xll.BDP(B25,"short name")</f>
        <v>#NAME?</v>
      </c>
      <c r="D25" s="194">
        <v>0</v>
      </c>
      <c r="E25" s="92"/>
      <c r="F25" s="92">
        <v>-0.83389999999999997</v>
      </c>
      <c r="G25" s="102">
        <v>-0.40314177382357536</v>
      </c>
      <c r="H25" s="102">
        <v>-8.0408000000000008</v>
      </c>
      <c r="I25" s="102">
        <v>-2.0316557093066594</v>
      </c>
      <c r="J25" s="118">
        <v>-1.7577285443775894</v>
      </c>
    </row>
    <row r="26" spans="1:10">
      <c r="A26" s="25">
        <v>0</v>
      </c>
      <c r="B26" s="120" t="s">
        <v>159</v>
      </c>
      <c r="C26" s="119" t="e">
        <f ca="1">_xll.BDP(B26,"short name")</f>
        <v>#NAME?</v>
      </c>
      <c r="D26" s="194">
        <v>0</v>
      </c>
      <c r="E26" s="92"/>
      <c r="F26" s="92">
        <v>0.98309999999999997</v>
      </c>
      <c r="G26" s="102">
        <v>0.5572298511111089</v>
      </c>
      <c r="H26" s="102">
        <v>-4.5152999999999999</v>
      </c>
      <c r="I26" s="102">
        <v>-0.65887885441122651</v>
      </c>
      <c r="J26" s="118">
        <v>-2.6277216942103885</v>
      </c>
    </row>
    <row r="27" spans="1:10">
      <c r="A27" s="25">
        <v>0</v>
      </c>
      <c r="B27" s="120" t="s">
        <v>180</v>
      </c>
      <c r="C27" s="119" t="e">
        <f ca="1">_xll.BDP(B27,"short name")</f>
        <v>#NAME?</v>
      </c>
      <c r="D27" s="194">
        <v>0.10519388916977221</v>
      </c>
      <c r="E27" s="92"/>
      <c r="F27" s="92">
        <v>-0.96319999999999995</v>
      </c>
      <c r="G27" s="102">
        <v>-0.3213431582051573</v>
      </c>
      <c r="H27" s="102">
        <v>-7.5225</v>
      </c>
      <c r="I27" s="102">
        <v>-1.396666143454149</v>
      </c>
      <c r="J27" s="118">
        <v>-2.3969569535463573</v>
      </c>
    </row>
    <row r="28" spans="1:10">
      <c r="A28" s="25">
        <v>0</v>
      </c>
      <c r="B28" s="120" t="s">
        <v>567</v>
      </c>
      <c r="C28" s="119" t="e">
        <f ca="1">_xll.BDP(B28,"short name")</f>
        <v>#NAME?</v>
      </c>
      <c r="D28" s="194">
        <v>0</v>
      </c>
      <c r="E28" s="92"/>
      <c r="F28" s="92">
        <v>-0.75860000000000005</v>
      </c>
      <c r="G28" s="102">
        <v>-0.32949526923854672</v>
      </c>
      <c r="H28" s="102">
        <v>-7.3333000000000004</v>
      </c>
      <c r="I28" s="102">
        <v>-1.5766106181572412</v>
      </c>
      <c r="J28" s="118">
        <v>-2.6575223864768889</v>
      </c>
    </row>
    <row r="29" spans="1:10">
      <c r="A29" s="25">
        <v>0</v>
      </c>
      <c r="B29" s="95" t="s">
        <v>569</v>
      </c>
      <c r="C29" s="119" t="e">
        <f ca="1">_xll.BDP(B29,"short name")</f>
        <v>#NAME?</v>
      </c>
      <c r="D29" s="194">
        <v>0</v>
      </c>
      <c r="E29" s="92"/>
      <c r="F29" s="92">
        <v>1.8443000000000001</v>
      </c>
      <c r="G29" s="102">
        <v>1.1497009753018517</v>
      </c>
      <c r="H29" s="102">
        <v>2.4742000000000002</v>
      </c>
      <c r="I29" s="102">
        <v>0.6211570587481543</v>
      </c>
      <c r="J29" s="118">
        <v>1.0299739320540604</v>
      </c>
    </row>
    <row r="30" spans="1:10">
      <c r="A30" s="25">
        <v>0</v>
      </c>
      <c r="B30" s="95" t="s">
        <v>570</v>
      </c>
      <c r="C30" s="119" t="e">
        <f ca="1">_xll.BDP(B30,"short name")</f>
        <v>#NAME?</v>
      </c>
      <c r="D30" s="194">
        <v>0.10289235894503718</v>
      </c>
      <c r="E30" s="92"/>
      <c r="F30" s="92">
        <v>-0.32519999999999999</v>
      </c>
      <c r="G30" s="102">
        <v>-0.38227106389008259</v>
      </c>
      <c r="H30" s="102">
        <v>0.65680000000000005</v>
      </c>
      <c r="I30" s="102">
        <v>-5.5807613554478191E-2</v>
      </c>
      <c r="J30" s="118">
        <v>0.97723253938025156</v>
      </c>
    </row>
    <row r="31" spans="1:10">
      <c r="A31" s="25">
        <v>1</v>
      </c>
      <c r="B31" s="195" t="s">
        <v>43</v>
      </c>
      <c r="C31" s="122" t="e">
        <f ca="1">_xll.BDP(B31,"short name")</f>
        <v>#NAME?</v>
      </c>
      <c r="D31" s="194">
        <v>-0.26207219805263932</v>
      </c>
      <c r="E31" s="123"/>
      <c r="F31" s="123">
        <v>-0.06</v>
      </c>
      <c r="G31" s="124">
        <v>-0.17708687297284575</v>
      </c>
      <c r="H31" s="124">
        <v>0.62470000000000003</v>
      </c>
      <c r="I31" s="124">
        <v>0.19021579544753128</v>
      </c>
      <c r="J31" s="125">
        <v>0.16667645537145911</v>
      </c>
    </row>
    <row r="32" spans="1:10">
      <c r="A32" s="25">
        <v>1</v>
      </c>
      <c r="B32" s="195" t="s">
        <v>715</v>
      </c>
      <c r="C32" s="122" t="e">
        <f ca="1">_xll.BDP(B32,"short name")</f>
        <v>#NAME?</v>
      </c>
      <c r="D32" s="194">
        <v>1.3912220040461483E-2</v>
      </c>
      <c r="E32" s="123"/>
      <c r="F32" s="123">
        <v>-0.47</v>
      </c>
      <c r="G32" s="124">
        <v>-0.60655755966299618</v>
      </c>
      <c r="H32" s="124">
        <v>-0.17</v>
      </c>
      <c r="I32" s="124">
        <v>-0.53312653302268287</v>
      </c>
      <c r="J32" s="125">
        <v>1.6789426484035814</v>
      </c>
    </row>
  </sheetData>
  <conditionalFormatting sqref="D6:E35">
    <cfRule type="cellIs" dxfId="79" priority="16" operator="equal">
      <formula>0</formula>
    </cfRule>
  </conditionalFormatting>
  <conditionalFormatting sqref="G1:G1048576">
    <cfRule type="cellIs" dxfId="78" priority="9" operator="lessThan">
      <formula>-0.8</formula>
    </cfRule>
    <cfRule type="cellIs" dxfId="77" priority="10" operator="greaterThan">
      <formula>0.8</formula>
    </cfRule>
  </conditionalFormatting>
  <conditionalFormatting sqref="I1:I1048576">
    <cfRule type="cellIs" dxfId="76" priority="7" operator="lessThan">
      <formula>-0.8</formula>
    </cfRule>
    <cfRule type="cellIs" dxfId="75" priority="8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O5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6" sqref="K6:O42"/>
    </sheetView>
  </sheetViews>
  <sheetFormatPr defaultRowHeight="12.75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104"/>
    <col min="16" max="16384" width="9.140625" style="25"/>
  </cols>
  <sheetData>
    <row r="1" spans="1:15">
      <c r="D1" s="127" t="s">
        <v>561</v>
      </c>
      <c r="E1" s="128" t="s">
        <v>168</v>
      </c>
      <c r="F1" s="129" t="s">
        <v>172</v>
      </c>
      <c r="G1" s="130" t="s">
        <v>176</v>
      </c>
      <c r="H1" s="131" t="s">
        <v>187</v>
      </c>
      <c r="I1" s="132" t="s">
        <v>190</v>
      </c>
      <c r="J1" s="132"/>
    </row>
    <row r="2" spans="1:15">
      <c r="D2" s="25" t="s">
        <v>368</v>
      </c>
      <c r="E2" s="25" t="s">
        <v>485</v>
      </c>
      <c r="F2" s="25" t="s">
        <v>485</v>
      </c>
      <c r="G2" s="25" t="s">
        <v>485</v>
      </c>
      <c r="H2" s="25" t="s">
        <v>486</v>
      </c>
      <c r="I2" s="25" t="s">
        <v>486</v>
      </c>
    </row>
    <row r="3" spans="1:15">
      <c r="B3" s="25"/>
      <c r="C3" s="11"/>
      <c r="D3" s="127"/>
      <c r="E3" s="128"/>
      <c r="F3" s="129"/>
      <c r="G3" s="130"/>
      <c r="H3" s="133"/>
      <c r="I3" s="132"/>
      <c r="J3" s="132"/>
    </row>
    <row r="4" spans="1:15">
      <c r="B4" s="25"/>
      <c r="C4" s="11"/>
      <c r="D4" s="211"/>
      <c r="E4" s="212"/>
      <c r="F4" s="213"/>
      <c r="G4" s="214"/>
      <c r="H4" s="131"/>
      <c r="I4" s="215"/>
      <c r="J4" s="132"/>
    </row>
    <row r="5" spans="1:15">
      <c r="A5" s="27" t="s">
        <v>2</v>
      </c>
      <c r="B5" s="27" t="s">
        <v>635</v>
      </c>
      <c r="C5" s="27" t="s">
        <v>636</v>
      </c>
      <c r="D5" s="138" t="s">
        <v>638</v>
      </c>
      <c r="E5" s="139" t="s">
        <v>639</v>
      </c>
      <c r="F5" s="140" t="s">
        <v>640</v>
      </c>
      <c r="G5" s="141" t="s">
        <v>641</v>
      </c>
      <c r="H5" s="142" t="s">
        <v>642</v>
      </c>
      <c r="I5" s="143" t="s">
        <v>643</v>
      </c>
      <c r="J5" s="147" t="s">
        <v>637</v>
      </c>
      <c r="K5" s="116" t="s">
        <v>628</v>
      </c>
      <c r="L5" s="116" t="s">
        <v>626</v>
      </c>
      <c r="M5" s="116" t="s">
        <v>627</v>
      </c>
      <c r="N5" s="116" t="s">
        <v>624</v>
      </c>
      <c r="O5" s="117" t="s">
        <v>625</v>
      </c>
    </row>
    <row r="6" spans="1:15">
      <c r="A6" s="27">
        <v>0</v>
      </c>
      <c r="B6" s="32" t="s">
        <v>12</v>
      </c>
      <c r="C6" s="27" t="e">
        <f ca="1">_xll.BDP(B6,"short_name")</f>
        <v>#NAME?</v>
      </c>
      <c r="D6" s="194">
        <v>0</v>
      </c>
      <c r="E6" s="194">
        <v>0</v>
      </c>
      <c r="F6" s="194">
        <v>0</v>
      </c>
      <c r="G6" s="194">
        <v>0</v>
      </c>
      <c r="H6" s="194">
        <v>0.80633100462477525</v>
      </c>
      <c r="I6" s="194">
        <v>0.46758947403677653</v>
      </c>
      <c r="J6" s="144"/>
      <c r="K6" s="102">
        <v>0.77</v>
      </c>
      <c r="L6" s="102">
        <v>0.73772433540583771</v>
      </c>
      <c r="M6" s="102">
        <v>-4.5199999999999996</v>
      </c>
      <c r="N6" s="102">
        <v>-1.7489662340875349</v>
      </c>
      <c r="O6" s="118">
        <v>-1.7761296851933877</v>
      </c>
    </row>
    <row r="7" spans="1:15">
      <c r="A7" s="27">
        <v>0</v>
      </c>
      <c r="B7" s="32" t="s">
        <v>90</v>
      </c>
      <c r="C7" s="27" t="e">
        <f ca="1">_xll.BDP(B7,"short_name")</f>
        <v>#NAME?</v>
      </c>
      <c r="D7" s="194">
        <v>0</v>
      </c>
      <c r="E7" s="194">
        <v>0</v>
      </c>
      <c r="F7" s="194">
        <v>0</v>
      </c>
      <c r="G7" s="194">
        <v>0</v>
      </c>
      <c r="H7" s="194">
        <v>0.64201449184163617</v>
      </c>
      <c r="I7" s="194">
        <v>0.53120866082291396</v>
      </c>
      <c r="J7" s="144"/>
      <c r="K7" s="102">
        <v>0.27</v>
      </c>
      <c r="L7" s="102">
        <v>0.43012075209073908</v>
      </c>
      <c r="M7" s="102">
        <v>-5.3250000000000002</v>
      </c>
      <c r="N7" s="102">
        <v>-2.3190592223954218</v>
      </c>
      <c r="O7" s="118">
        <v>-3.15881591919252</v>
      </c>
    </row>
    <row r="8" spans="1:15">
      <c r="A8" s="27">
        <v>0</v>
      </c>
      <c r="B8" s="32" t="s">
        <v>371</v>
      </c>
      <c r="C8" s="27" t="e">
        <f ca="1">_xll.BDP(B8,"short_name")</f>
        <v>#NAME?</v>
      </c>
      <c r="D8" s="194">
        <v>0.69263069070972405</v>
      </c>
      <c r="E8" s="194">
        <v>0</v>
      </c>
      <c r="F8" s="194">
        <v>0</v>
      </c>
      <c r="G8" s="194">
        <v>-0.60447260279753512</v>
      </c>
      <c r="H8" s="194">
        <v>0</v>
      </c>
      <c r="I8" s="194">
        <v>0</v>
      </c>
      <c r="J8" s="144"/>
      <c r="K8" s="102">
        <v>0.43280000000000002</v>
      </c>
      <c r="L8" s="102">
        <v>0.4588251904942055</v>
      </c>
      <c r="M8" s="102">
        <v>-3.9325000000000001</v>
      </c>
      <c r="N8" s="102">
        <v>-1.7407693207072827</v>
      </c>
      <c r="O8" s="118">
        <v>-2.7070446382465452</v>
      </c>
    </row>
    <row r="9" spans="1:15">
      <c r="A9" s="27">
        <v>0</v>
      </c>
      <c r="B9" s="32" t="s">
        <v>11</v>
      </c>
      <c r="C9" s="27" t="e">
        <f ca="1">_xll.BDP(B9,"short_name")</f>
        <v>#NAME?</v>
      </c>
      <c r="D9" s="194">
        <v>0</v>
      </c>
      <c r="E9" s="194">
        <v>0.99653817955944646</v>
      </c>
      <c r="F9" s="194">
        <v>0.92063975842336032</v>
      </c>
      <c r="G9" s="194">
        <v>1.0144410029219124</v>
      </c>
      <c r="H9" s="194">
        <v>0</v>
      </c>
      <c r="I9" s="194">
        <v>0</v>
      </c>
      <c r="J9" s="144"/>
      <c r="K9" s="102">
        <v>0.51</v>
      </c>
      <c r="L9" s="102">
        <v>0.58754256194675969</v>
      </c>
      <c r="M9" s="102">
        <v>-2.65</v>
      </c>
      <c r="N9" s="102">
        <v>-1.7375803392271822</v>
      </c>
      <c r="O9" s="118">
        <v>-0.14502006115638613</v>
      </c>
    </row>
    <row r="10" spans="1:15">
      <c r="A10" s="27">
        <v>0</v>
      </c>
      <c r="B10" s="32" t="s">
        <v>368</v>
      </c>
      <c r="C10" s="27" t="e">
        <f ca="1">_xll.BDP(B10,"short_name")</f>
        <v>#NAME?</v>
      </c>
      <c r="D10" s="194">
        <v>0</v>
      </c>
      <c r="E10" s="194">
        <v>-0.21614475774554975</v>
      </c>
      <c r="F10" s="194">
        <v>0</v>
      </c>
      <c r="G10" s="194">
        <v>0</v>
      </c>
      <c r="H10" s="194">
        <v>0</v>
      </c>
      <c r="I10" s="194">
        <v>0</v>
      </c>
      <c r="J10" s="144"/>
      <c r="K10" s="102">
        <v>1.0756000000000001</v>
      </c>
      <c r="L10" s="102">
        <v>0.85735626909481977</v>
      </c>
      <c r="M10" s="102">
        <v>-5.6006999999999998</v>
      </c>
      <c r="N10" s="102">
        <v>-2.1445871487939523</v>
      </c>
      <c r="O10" s="118">
        <v>-3.2648322993264189</v>
      </c>
    </row>
    <row r="11" spans="1:15">
      <c r="A11" s="27">
        <v>0</v>
      </c>
      <c r="B11" s="32" t="s">
        <v>369</v>
      </c>
      <c r="C11" s="27" t="e">
        <f ca="1">_xll.BDP(B11,"short_name")</f>
        <v>#NAME?</v>
      </c>
      <c r="D11" s="194">
        <v>0</v>
      </c>
      <c r="E11" s="194">
        <v>0</v>
      </c>
      <c r="F11" s="194">
        <v>-0.50526807611849167</v>
      </c>
      <c r="G11" s="194">
        <v>0</v>
      </c>
      <c r="H11" s="194">
        <v>-0.29480965140757576</v>
      </c>
      <c r="I11" s="194">
        <v>0</v>
      </c>
      <c r="J11" s="144"/>
      <c r="K11" s="102">
        <v>1.2483</v>
      </c>
      <c r="L11" s="102">
        <v>1.0946460128215605</v>
      </c>
      <c r="M11" s="102">
        <v>-2.6273999999999997</v>
      </c>
      <c r="N11" s="102">
        <v>-1.0556798409565755</v>
      </c>
      <c r="O11" s="118">
        <v>-0.88982986133503761</v>
      </c>
    </row>
    <row r="12" spans="1:15">
      <c r="A12" s="27">
        <v>0</v>
      </c>
      <c r="B12" s="32" t="s">
        <v>16</v>
      </c>
      <c r="C12" s="27" t="e">
        <f ca="1">_xll.BDP(B12,"short_name")</f>
        <v>#NAME?</v>
      </c>
      <c r="D12" s="194">
        <v>0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44"/>
      <c r="K12" s="102">
        <v>-0.69</v>
      </c>
      <c r="L12" s="102">
        <v>-1.0661899901699086</v>
      </c>
      <c r="M12" s="102">
        <v>-1.1100000000000001</v>
      </c>
      <c r="N12" s="102">
        <v>-1.0288764569837994</v>
      </c>
      <c r="O12" s="118">
        <v>-4.7319815179301589E-2</v>
      </c>
    </row>
    <row r="13" spans="1:15">
      <c r="A13" s="27">
        <v>0</v>
      </c>
      <c r="B13" s="32" t="s">
        <v>91</v>
      </c>
      <c r="C13" s="27" t="e">
        <f ca="1">_xll.BDP(B13,"short_name")</f>
        <v>#NAME?</v>
      </c>
      <c r="D13" s="194">
        <v>0</v>
      </c>
      <c r="E13" s="194">
        <v>0</v>
      </c>
      <c r="F13" s="194">
        <v>0</v>
      </c>
      <c r="G13" s="194">
        <v>-0.37578341815722743</v>
      </c>
      <c r="H13" s="194">
        <v>0</v>
      </c>
      <c r="I13" s="194">
        <v>0.70569818363849979</v>
      </c>
      <c r="J13" s="144"/>
      <c r="K13" s="102">
        <v>1.155</v>
      </c>
      <c r="L13" s="102">
        <v>2.1254779329607509</v>
      </c>
      <c r="M13" s="102">
        <v>2.4740000000000002</v>
      </c>
      <c r="N13" s="102">
        <v>1.7138519272239159</v>
      </c>
      <c r="O13" s="118">
        <v>1.7001604795601439</v>
      </c>
    </row>
    <row r="14" spans="1:15">
      <c r="A14" s="27">
        <v>0</v>
      </c>
      <c r="B14" s="32" t="s">
        <v>15</v>
      </c>
      <c r="C14" s="27" t="e">
        <f ca="1">_xll.BDP(B14,"short_name")</f>
        <v>#NAME?</v>
      </c>
      <c r="D14" s="194">
        <v>0</v>
      </c>
      <c r="E14" s="194">
        <v>0</v>
      </c>
      <c r="F14" s="194">
        <v>0</v>
      </c>
      <c r="G14" s="194">
        <v>0.48155083824021294</v>
      </c>
      <c r="H14" s="194">
        <v>0</v>
      </c>
      <c r="I14" s="194">
        <v>-0.53003742428336975</v>
      </c>
      <c r="J14" s="144"/>
      <c r="K14" s="102">
        <v>0.11</v>
      </c>
      <c r="L14" s="102">
        <v>6.3278793567974667E-2</v>
      </c>
      <c r="M14" s="102">
        <v>-0.36</v>
      </c>
      <c r="N14" s="102">
        <v>-0.27446259930810463</v>
      </c>
      <c r="O14" s="118">
        <v>1.3229228052009341</v>
      </c>
    </row>
    <row r="15" spans="1:15">
      <c r="A15" s="27">
        <v>0</v>
      </c>
      <c r="B15" s="33" t="s">
        <v>22</v>
      </c>
      <c r="C15" s="27" t="e">
        <f ca="1">_xll.BDP(B15,"short_name")</f>
        <v>#NAME?</v>
      </c>
      <c r="D15" s="194">
        <v>0.41573981907719865</v>
      </c>
      <c r="E15" s="194">
        <v>0.4369995838016878</v>
      </c>
      <c r="F15" s="194">
        <v>0</v>
      </c>
      <c r="G15" s="194">
        <v>0</v>
      </c>
      <c r="H15" s="194">
        <v>0</v>
      </c>
      <c r="I15" s="194">
        <v>0</v>
      </c>
      <c r="J15" s="144"/>
      <c r="K15" s="102">
        <v>0</v>
      </c>
      <c r="L15" s="102">
        <v>-0.12015760904481258</v>
      </c>
      <c r="M15" s="102">
        <v>-0.24</v>
      </c>
      <c r="N15" s="102">
        <v>-0.63362885598718965</v>
      </c>
      <c r="O15" s="118">
        <v>0.85192750836384201</v>
      </c>
    </row>
    <row r="16" spans="1:15">
      <c r="A16" s="27">
        <v>0</v>
      </c>
      <c r="B16" s="33" t="s">
        <v>581</v>
      </c>
      <c r="C16" s="27" t="e">
        <f ca="1">_xll.BDP(B16,"short_name")</f>
        <v>#NAME?</v>
      </c>
      <c r="D16" s="194">
        <v>-1.4868926049477673</v>
      </c>
      <c r="E16" s="194">
        <v>0</v>
      </c>
      <c r="F16" s="194">
        <v>0</v>
      </c>
      <c r="G16" s="194">
        <v>0</v>
      </c>
      <c r="H16" s="194">
        <v>0</v>
      </c>
      <c r="I16" s="194">
        <v>0</v>
      </c>
      <c r="J16" s="144"/>
      <c r="K16" s="102">
        <v>4.6399999999999997E-2</v>
      </c>
      <c r="L16" s="102">
        <v>-8.3576328088408286E-2</v>
      </c>
      <c r="M16" s="102">
        <v>1.8199999999999998</v>
      </c>
      <c r="N16" s="102">
        <v>1.4983530599341099</v>
      </c>
      <c r="O16" s="118">
        <v>1.4829079609810838</v>
      </c>
    </row>
    <row r="17" spans="1:15">
      <c r="A17" s="27">
        <v>0</v>
      </c>
      <c r="B17" s="33" t="s">
        <v>580</v>
      </c>
      <c r="C17" s="27" t="e">
        <f ca="1">_xll.BDP(B17,"short_name")</f>
        <v>#NAME?</v>
      </c>
      <c r="D17" s="194">
        <v>0</v>
      </c>
      <c r="E17" s="194">
        <v>0</v>
      </c>
      <c r="F17" s="194">
        <v>0</v>
      </c>
      <c r="G17" s="194">
        <v>0</v>
      </c>
      <c r="H17" s="194">
        <v>0</v>
      </c>
      <c r="I17" s="194">
        <v>0</v>
      </c>
      <c r="J17" s="144"/>
      <c r="K17" s="102">
        <v>0</v>
      </c>
      <c r="L17" s="102">
        <v>-0.1174988461248488</v>
      </c>
      <c r="M17" s="102">
        <v>2.67</v>
      </c>
      <c r="N17" s="102">
        <v>2.1156452474387804</v>
      </c>
      <c r="O17" s="118">
        <v>2.1755480402444749</v>
      </c>
    </row>
    <row r="18" spans="1:15">
      <c r="A18" s="27">
        <v>0</v>
      </c>
      <c r="B18" s="33" t="s">
        <v>20</v>
      </c>
      <c r="C18" s="27" t="e">
        <f ca="1">_xll.BDP(B18,"short_name")</f>
        <v>#NAME?</v>
      </c>
      <c r="D18" s="194">
        <v>0</v>
      </c>
      <c r="E18" s="194">
        <v>0</v>
      </c>
      <c r="F18" s="194">
        <v>0</v>
      </c>
      <c r="G18" s="194">
        <v>0</v>
      </c>
      <c r="H18" s="194">
        <v>0</v>
      </c>
      <c r="I18" s="194">
        <v>0</v>
      </c>
      <c r="J18" s="144"/>
      <c r="K18" s="102">
        <v>-0.1804</v>
      </c>
      <c r="L18" s="102">
        <v>-0.91609323158485179</v>
      </c>
      <c r="M18" s="102">
        <v>1.18</v>
      </c>
      <c r="N18" s="102">
        <v>2.3178183671137966</v>
      </c>
      <c r="O18" s="118">
        <v>2.3083838098371601</v>
      </c>
    </row>
    <row r="19" spans="1:15">
      <c r="A19" s="27">
        <v>0</v>
      </c>
      <c r="B19" s="33" t="s">
        <v>21</v>
      </c>
      <c r="C19" s="27" t="e">
        <f ca="1">_xll.BDP(B19,"short_name")</f>
        <v>#NAME?</v>
      </c>
      <c r="D19" s="194">
        <v>0</v>
      </c>
      <c r="E19" s="194">
        <v>0</v>
      </c>
      <c r="F19" s="194">
        <v>0</v>
      </c>
      <c r="G19" s="194">
        <v>-0.5508495380263182</v>
      </c>
      <c r="H19" s="194">
        <v>0</v>
      </c>
      <c r="I19" s="194">
        <v>0</v>
      </c>
      <c r="J19" s="144"/>
      <c r="K19" s="102">
        <v>-0.2949</v>
      </c>
      <c r="L19" s="102">
        <v>-0.66091718619283935</v>
      </c>
      <c r="M19" s="102">
        <v>2.11</v>
      </c>
      <c r="N19" s="102">
        <v>1.8151761225376939</v>
      </c>
      <c r="O19" s="118">
        <v>3.0637677084206425</v>
      </c>
    </row>
    <row r="20" spans="1:15">
      <c r="A20" s="27">
        <v>0</v>
      </c>
      <c r="B20" s="33" t="s">
        <v>582</v>
      </c>
      <c r="C20" s="27" t="e">
        <f ca="1">_xll.BDP(B20,"short_name")</f>
        <v>#NAME?</v>
      </c>
      <c r="D20" s="194">
        <v>0</v>
      </c>
      <c r="E20" s="194">
        <v>0</v>
      </c>
      <c r="F20" s="194">
        <v>0</v>
      </c>
      <c r="G20" s="194">
        <v>0</v>
      </c>
      <c r="H20" s="194">
        <v>0</v>
      </c>
      <c r="I20" s="194">
        <v>0</v>
      </c>
      <c r="J20" s="144"/>
      <c r="K20" s="102">
        <v>8.9399999999999993E-2</v>
      </c>
      <c r="L20" s="102">
        <v>0.12755785984773962</v>
      </c>
      <c r="M20" s="102">
        <v>1.2</v>
      </c>
      <c r="N20" s="102">
        <v>1.9855602756923305</v>
      </c>
      <c r="O20" s="118">
        <v>1.7432918262115067</v>
      </c>
    </row>
    <row r="21" spans="1:15">
      <c r="A21" s="27">
        <v>0</v>
      </c>
      <c r="B21" s="33" t="s">
        <v>24</v>
      </c>
      <c r="C21" s="27" t="e">
        <f ca="1">_xll.BDP(B21,"short_name")</f>
        <v>#NAME?</v>
      </c>
      <c r="D21" s="194">
        <v>1.4197936444721615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44"/>
      <c r="K21" s="102">
        <v>0.05</v>
      </c>
      <c r="L21" s="102">
        <v>-7.4731675030289657E-2</v>
      </c>
      <c r="M21" s="102">
        <v>1.6099999999999999</v>
      </c>
      <c r="N21" s="102">
        <v>1.5336783832537628</v>
      </c>
      <c r="O21" s="118">
        <v>1.5481218560006471</v>
      </c>
    </row>
    <row r="22" spans="1:15">
      <c r="A22" s="27">
        <v>0</v>
      </c>
      <c r="B22" s="27" t="s">
        <v>749</v>
      </c>
      <c r="C22" s="27" t="e">
        <f ca="1">_xll.BDP(B22,"short_name")</f>
        <v>#NAME?</v>
      </c>
      <c r="D22" s="194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1.7089119055921724</v>
      </c>
      <c r="J22" s="144"/>
      <c r="K22" s="102">
        <v>-0.22509999999999999</v>
      </c>
      <c r="L22" s="102">
        <v>-1.061847421230514</v>
      </c>
      <c r="M22" s="102">
        <v>-0.2268</v>
      </c>
      <c r="N22" s="102">
        <v>-1.0239796780085719</v>
      </c>
      <c r="O22" s="118">
        <v>-1.2999625691340473</v>
      </c>
    </row>
    <row r="23" spans="1:15">
      <c r="A23" s="27">
        <v>0</v>
      </c>
      <c r="B23" s="32" t="s">
        <v>714</v>
      </c>
      <c r="C23" s="27" t="e">
        <f ca="1">_xll.BDP(B23,"short_name")</f>
        <v>#NAME?</v>
      </c>
      <c r="D23" s="194">
        <v>0.16511458950732932</v>
      </c>
      <c r="E23" s="194">
        <v>0.12157747668301554</v>
      </c>
      <c r="F23" s="194">
        <v>0</v>
      </c>
      <c r="G23" s="194">
        <v>0</v>
      </c>
      <c r="H23" s="194">
        <v>0</v>
      </c>
      <c r="I23" s="194">
        <v>0</v>
      </c>
      <c r="J23" s="144"/>
      <c r="K23" s="102">
        <v>0.98929999999999996</v>
      </c>
      <c r="L23" s="102">
        <v>0.60854101924770387</v>
      </c>
      <c r="M23" s="102">
        <v>-1.4104999999999999</v>
      </c>
      <c r="N23" s="102">
        <v>-0.5338712814297325</v>
      </c>
      <c r="O23" s="118">
        <v>-0.60017635412060932</v>
      </c>
    </row>
    <row r="24" spans="1:15" s="60" customFormat="1">
      <c r="A24" s="27">
        <v>0</v>
      </c>
      <c r="B24" s="57" t="s">
        <v>484</v>
      </c>
      <c r="C24" s="57" t="e">
        <f ca="1">_xll.BDP(B24,"short_name")</f>
        <v>#NAME?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145"/>
      <c r="K24" s="90">
        <v>0.32</v>
      </c>
      <c r="L24" s="102">
        <v>7.7765420734347113E-2</v>
      </c>
      <c r="M24" s="90">
        <v>0.71</v>
      </c>
      <c r="N24" s="102">
        <v>-7.6048525245204293E-2</v>
      </c>
      <c r="O24" s="91">
        <v>1.2501505599503207</v>
      </c>
    </row>
    <row r="25" spans="1:15">
      <c r="A25" s="27">
        <v>0</v>
      </c>
      <c r="B25" s="208" t="s">
        <v>488</v>
      </c>
      <c r="C25" s="27" t="e">
        <f ca="1">_xll.BDP(B25,"short_name")</f>
        <v>#NAME?</v>
      </c>
      <c r="D25" s="194">
        <v>0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44"/>
      <c r="K25" s="102">
        <v>-1.52</v>
      </c>
      <c r="L25" s="102">
        <v>-0.71688078563317825</v>
      </c>
      <c r="M25" s="102">
        <v>-5.27</v>
      </c>
      <c r="N25" s="102">
        <v>-1.0116524540403087</v>
      </c>
      <c r="O25" s="118">
        <v>-0.44571281115481531</v>
      </c>
    </row>
    <row r="26" spans="1:15">
      <c r="A26" s="27">
        <v>1</v>
      </c>
      <c r="B26" s="184" t="s">
        <v>83</v>
      </c>
      <c r="C26" s="57" t="e">
        <f ca="1">_xll.BDP(B26,"short_name")</f>
        <v>#NAME?</v>
      </c>
      <c r="D26" s="88">
        <v>4.7571639458125904E-2</v>
      </c>
      <c r="E26" s="88">
        <v>0.119630142089572</v>
      </c>
      <c r="F26" s="88">
        <v>0.16793300216771551</v>
      </c>
      <c r="G26" s="88">
        <v>4.3632745274124939E-2</v>
      </c>
      <c r="H26" s="88">
        <v>0.23274458545168994</v>
      </c>
      <c r="I26" s="88">
        <v>0.27976233367508041</v>
      </c>
      <c r="J26" s="145"/>
      <c r="K26" s="90">
        <v>-0.33</v>
      </c>
      <c r="L26" s="102">
        <v>-0.17286041973630323</v>
      </c>
      <c r="M26" s="90">
        <v>0.9</v>
      </c>
      <c r="N26" s="102">
        <v>0.46818107214310889</v>
      </c>
      <c r="O26" s="91">
        <v>-3.291526704721575E-2</v>
      </c>
    </row>
    <row r="27" spans="1:15">
      <c r="A27" s="27">
        <v>1</v>
      </c>
      <c r="B27" s="185" t="s">
        <v>754</v>
      </c>
      <c r="C27" s="57" t="e">
        <f ca="1">_xll.BDP(B27,"short_name")</f>
        <v>#NAME?</v>
      </c>
      <c r="D27" s="88">
        <v>1.2896045756022052E-5</v>
      </c>
      <c r="E27" s="88">
        <v>-2.4721414433407367E-5</v>
      </c>
      <c r="F27" s="88">
        <v>-2.4574571982749812E-5</v>
      </c>
      <c r="G27" s="88">
        <v>-2.7621040288511787E-5</v>
      </c>
      <c r="H27" s="88">
        <v>-2.0333019149023997E-6</v>
      </c>
      <c r="I27" s="88">
        <v>-2.9844489559707823E-6</v>
      </c>
      <c r="J27" s="145"/>
      <c r="K27" s="90">
        <v>3.3633000000000002</v>
      </c>
      <c r="L27" s="102">
        <v>0.15115393358245438</v>
      </c>
      <c r="M27" s="90">
        <v>18.992599999999999</v>
      </c>
      <c r="N27" s="102">
        <v>0.51971714171345418</v>
      </c>
      <c r="O27" s="91">
        <v>-0.75825214046418721</v>
      </c>
    </row>
    <row r="28" spans="1:15">
      <c r="A28" s="27">
        <v>1</v>
      </c>
      <c r="B28" s="185" t="s">
        <v>755</v>
      </c>
      <c r="C28" s="27" t="e">
        <f ca="1">_xll.BDP(B28,"short_name")</f>
        <v>#NAME?</v>
      </c>
      <c r="D28" s="194">
        <v>0.18700434632450125</v>
      </c>
      <c r="E28" s="194">
        <v>0.10639991174460282</v>
      </c>
      <c r="F28" s="194">
        <v>0.63311212489053259</v>
      </c>
      <c r="G28" s="194">
        <v>0.11798960060107778</v>
      </c>
      <c r="H28" s="194">
        <v>0.16195275907756262</v>
      </c>
      <c r="I28" s="194">
        <v>7.3331090286511566E-2</v>
      </c>
      <c r="J28" s="144"/>
      <c r="K28" s="102">
        <v>-0.42420000000000002</v>
      </c>
      <c r="L28" s="102">
        <v>-0.74932157139003419</v>
      </c>
      <c r="M28" s="102">
        <v>-0.2359</v>
      </c>
      <c r="N28" s="102">
        <v>-0.50437514769315883</v>
      </c>
      <c r="O28" s="118">
        <v>1.144945937002797</v>
      </c>
    </row>
    <row r="29" spans="1:15">
      <c r="A29" s="27">
        <v>1</v>
      </c>
      <c r="B29" s="185" t="s">
        <v>745</v>
      </c>
      <c r="C29" s="27" t="e">
        <f ca="1">_xll.BDP(B29,"short_name")</f>
        <v>#NAME?</v>
      </c>
      <c r="D29" s="194">
        <v>-8.103746129675381E-5</v>
      </c>
      <c r="E29" s="194">
        <v>-3.406583040029204E-5</v>
      </c>
      <c r="F29" s="194">
        <v>-1.678518420146718E-4</v>
      </c>
      <c r="G29" s="194">
        <v>0</v>
      </c>
      <c r="H29" s="194">
        <v>-8.8699264032422566E-5</v>
      </c>
      <c r="I29" s="194">
        <v>-2.9154954239534614E-4</v>
      </c>
      <c r="J29" s="144"/>
      <c r="K29" s="102">
        <v>3.1585000000000001</v>
      </c>
      <c r="L29" s="102">
        <v>0.12291040715112027</v>
      </c>
      <c r="M29" s="102">
        <v>39.918700000000001</v>
      </c>
      <c r="N29" s="102">
        <v>8.9104599279081181E-2</v>
      </c>
      <c r="O29" s="118">
        <v>-0.58252982157880573</v>
      </c>
    </row>
    <row r="30" spans="1:15">
      <c r="A30" s="27">
        <v>0</v>
      </c>
      <c r="B30" s="209" t="s">
        <v>579</v>
      </c>
      <c r="C30" s="57" t="e">
        <f ca="1">_xll.BDP(B30,"short_name")</f>
        <v>#NAME?</v>
      </c>
      <c r="D30" s="88">
        <v>0.28881031612694658</v>
      </c>
      <c r="E30" s="88">
        <v>0</v>
      </c>
      <c r="F30" s="88">
        <v>0</v>
      </c>
      <c r="G30" s="88">
        <v>0</v>
      </c>
      <c r="H30" s="88">
        <v>0</v>
      </c>
      <c r="I30" s="88">
        <v>0.28306799583989883</v>
      </c>
      <c r="J30" s="145"/>
      <c r="K30" s="90">
        <v>0.73909999999999998</v>
      </c>
      <c r="L30" s="102">
        <v>0.23140876884293499</v>
      </c>
      <c r="M30" s="90">
        <v>-5.3983999999999996</v>
      </c>
      <c r="N30" s="102">
        <v>-1.4432673427370781</v>
      </c>
      <c r="O30" s="91">
        <v>-0.36778656132835807</v>
      </c>
    </row>
    <row r="31" spans="1:15">
      <c r="A31" s="27">
        <v>0</v>
      </c>
      <c r="B31" s="208" t="s">
        <v>56</v>
      </c>
      <c r="C31" s="57" t="e">
        <f ca="1">_xll.BDP(B31,"short_name")</f>
        <v>#NAME?</v>
      </c>
      <c r="D31" s="88">
        <v>0</v>
      </c>
      <c r="E31" s="88">
        <v>0</v>
      </c>
      <c r="F31" s="88">
        <v>0</v>
      </c>
      <c r="G31" s="88">
        <v>7.7515838625263039E-2</v>
      </c>
      <c r="H31" s="88">
        <v>0</v>
      </c>
      <c r="I31" s="88">
        <v>0</v>
      </c>
      <c r="J31" s="145"/>
      <c r="K31" s="90">
        <v>2.798</v>
      </c>
      <c r="L31" s="102">
        <v>1.3132526968666061</v>
      </c>
      <c r="M31" s="90">
        <v>0.7127</v>
      </c>
      <c r="N31" s="102">
        <v>-0.2029034222434779</v>
      </c>
      <c r="O31" s="91">
        <v>1.2854972625111483</v>
      </c>
    </row>
    <row r="32" spans="1:15">
      <c r="A32" s="27">
        <v>0</v>
      </c>
      <c r="B32" s="57" t="s">
        <v>30</v>
      </c>
      <c r="C32" s="57" t="e">
        <f ca="1">_xll.BDP(B32,"short_name")</f>
        <v>#NAME?</v>
      </c>
      <c r="D32" s="88">
        <v>0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5"/>
      <c r="K32" s="90">
        <v>0.74170000000000003</v>
      </c>
      <c r="L32" s="102">
        <v>0.455080870383471</v>
      </c>
      <c r="M32" s="90">
        <v>-1.9548999999999999</v>
      </c>
      <c r="N32" s="102">
        <v>-0.96354827769685414</v>
      </c>
      <c r="O32" s="91">
        <v>0.55639014272554432</v>
      </c>
    </row>
    <row r="33" spans="1:15">
      <c r="A33" s="27">
        <v>0</v>
      </c>
      <c r="B33" s="57" t="s">
        <v>513</v>
      </c>
      <c r="C33" s="57" t="e">
        <f ca="1">_xll.BDP(B33,"short_name")</f>
        <v>#NAME?</v>
      </c>
      <c r="D33" s="88">
        <v>0.12705540991678244</v>
      </c>
      <c r="E33" s="88">
        <v>0.12841202107395414</v>
      </c>
      <c r="F33" s="88">
        <v>0</v>
      </c>
      <c r="G33" s="88">
        <v>0.17642542701132696</v>
      </c>
      <c r="H33" s="88">
        <v>0</v>
      </c>
      <c r="I33" s="88">
        <v>0</v>
      </c>
      <c r="J33" s="145"/>
      <c r="K33" s="90">
        <v>0.88500000000000001</v>
      </c>
      <c r="L33" s="102">
        <v>0.56838259363129462</v>
      </c>
      <c r="M33" s="90">
        <v>0.2198</v>
      </c>
      <c r="N33" s="102">
        <v>0.14555505571945682</v>
      </c>
      <c r="O33" s="91">
        <v>-0.35661848990932837</v>
      </c>
    </row>
    <row r="34" spans="1:15">
      <c r="A34" s="27">
        <v>0</v>
      </c>
      <c r="B34" s="57" t="s">
        <v>514</v>
      </c>
      <c r="C34" s="57" t="e">
        <f ca="1">_xll.BDP(B34,"short_name")</f>
        <v>#NAME?</v>
      </c>
      <c r="D34" s="88">
        <v>0</v>
      </c>
      <c r="E34" s="88">
        <v>0</v>
      </c>
      <c r="F34" s="88">
        <v>0</v>
      </c>
      <c r="G34" s="88">
        <v>0</v>
      </c>
      <c r="H34" s="88">
        <v>0.28626526853132134</v>
      </c>
      <c r="I34" s="88">
        <v>0</v>
      </c>
      <c r="J34" s="145"/>
      <c r="K34" s="90">
        <v>0.4612</v>
      </c>
      <c r="L34" s="102">
        <v>8.3402155020268695E-2</v>
      </c>
      <c r="M34" s="90">
        <v>-5.9245000000000001</v>
      </c>
      <c r="N34" s="102">
        <v>-2.0997934625591022</v>
      </c>
      <c r="O34" s="91">
        <v>0.36208394270391453</v>
      </c>
    </row>
    <row r="35" spans="1:15">
      <c r="A35" s="27">
        <v>1</v>
      </c>
      <c r="B35" s="185" t="s">
        <v>482</v>
      </c>
      <c r="C35" s="27" t="e">
        <f ca="1">_xll.BDP(B35,"short_name")</f>
        <v>#NAME?</v>
      </c>
      <c r="D35" s="194">
        <v>0</v>
      </c>
      <c r="E35" s="194">
        <v>4.2225343682307848E-2</v>
      </c>
      <c r="F35" s="194">
        <v>0.14392826742542972</v>
      </c>
      <c r="G35" s="194">
        <v>9.072784574504085E-2</v>
      </c>
      <c r="H35" s="194">
        <v>0.10039323353926274</v>
      </c>
      <c r="I35" s="194">
        <v>0.19193820391168989</v>
      </c>
      <c r="J35" s="144"/>
      <c r="K35" s="102">
        <v>-0.122</v>
      </c>
      <c r="L35" s="102">
        <v>-4.3357826083251741E-2</v>
      </c>
      <c r="M35" s="102">
        <v>-7.28</v>
      </c>
      <c r="N35" s="102">
        <v>-1.703984364564465</v>
      </c>
      <c r="O35" s="118">
        <v>-1.2306163504882797</v>
      </c>
    </row>
    <row r="36" spans="1:15">
      <c r="A36" s="27">
        <v>0</v>
      </c>
      <c r="B36" s="57" t="s">
        <v>483</v>
      </c>
      <c r="C36" s="27" t="e">
        <f ca="1">_xll.BDP(B36,"short_name")</f>
        <v>#NAME?</v>
      </c>
      <c r="D36" s="194">
        <v>0</v>
      </c>
      <c r="E36" s="194">
        <v>0</v>
      </c>
      <c r="F36" s="194">
        <v>0</v>
      </c>
      <c r="G36" s="194">
        <v>0</v>
      </c>
      <c r="H36" s="194">
        <v>0</v>
      </c>
      <c r="I36" s="194">
        <v>0</v>
      </c>
      <c r="J36" s="144"/>
      <c r="K36" s="102">
        <v>0</v>
      </c>
      <c r="L36" s="102">
        <v>-6.4130390945814755E-2</v>
      </c>
      <c r="M36" s="102">
        <v>-0.80910000000000004</v>
      </c>
      <c r="N36" s="102">
        <v>-0.61892689835951786</v>
      </c>
      <c r="O36" s="118">
        <v>9.3028415549191071E-2</v>
      </c>
    </row>
    <row r="37" spans="1:15" s="60" customFormat="1">
      <c r="A37" s="27">
        <v>0</v>
      </c>
      <c r="B37" s="57" t="s">
        <v>548</v>
      </c>
      <c r="C37" s="57" t="e">
        <f ca="1">_xll.BDP(B37,"short_name")</f>
        <v>#NAME?</v>
      </c>
      <c r="D37" s="88">
        <v>0</v>
      </c>
      <c r="E37" s="88">
        <v>0</v>
      </c>
      <c r="F37" s="88">
        <v>-0.42392083875057701</v>
      </c>
      <c r="G37" s="88">
        <v>0</v>
      </c>
      <c r="H37" s="88">
        <v>0</v>
      </c>
      <c r="I37" s="88">
        <v>0</v>
      </c>
      <c r="J37" s="145"/>
      <c r="K37" s="90">
        <v>-1</v>
      </c>
      <c r="L37" s="102">
        <v>-1.2815466951936598</v>
      </c>
      <c r="M37" s="90">
        <v>-0.25404157043880105</v>
      </c>
      <c r="N37" s="102">
        <v>-0.26221705997265804</v>
      </c>
      <c r="O37" s="91">
        <v>1.2064099983405256</v>
      </c>
    </row>
    <row r="38" spans="1:15" s="60" customFormat="1">
      <c r="A38" s="27">
        <v>0</v>
      </c>
      <c r="B38" s="57" t="s">
        <v>595</v>
      </c>
      <c r="C38" s="57" t="e">
        <f ca="1">_xll.BDP(B38,"short_name")</f>
        <v>#NAME?</v>
      </c>
      <c r="D38" s="88">
        <v>0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145"/>
      <c r="K38" s="90">
        <v>0</v>
      </c>
      <c r="L38" s="102">
        <v>-0.16349615756794345</v>
      </c>
      <c r="M38" s="90">
        <v>-0.41802136553645841</v>
      </c>
      <c r="N38" s="102">
        <v>-0.54098053366473797</v>
      </c>
      <c r="O38" s="91">
        <v>1.1410172049531391</v>
      </c>
    </row>
    <row r="39" spans="1:15">
      <c r="A39" s="27">
        <v>0</v>
      </c>
      <c r="B39" s="210" t="s">
        <v>610</v>
      </c>
      <c r="C39" s="27" t="e">
        <f ca="1">_xll.BDP(B39,"name")</f>
        <v>#NAME?</v>
      </c>
      <c r="D39" s="194">
        <v>0</v>
      </c>
      <c r="E39" s="194">
        <v>0</v>
      </c>
      <c r="F39" s="194">
        <v>0</v>
      </c>
      <c r="G39" s="194">
        <v>0</v>
      </c>
      <c r="H39" s="194">
        <v>0</v>
      </c>
      <c r="I39" s="194">
        <v>0</v>
      </c>
      <c r="J39" s="144" t="e">
        <f ca="1">_xll.BDP($B39,$J$5)</f>
        <v>#NAME?</v>
      </c>
      <c r="K39" s="102">
        <v>0</v>
      </c>
      <c r="L39" s="102">
        <v>0</v>
      </c>
      <c r="M39" s="102">
        <v>-9.8699999999999992</v>
      </c>
      <c r="N39" s="102">
        <v>-2.0552183389851608</v>
      </c>
      <c r="O39" s="118">
        <v>-1.7916028500767589</v>
      </c>
    </row>
    <row r="40" spans="1:15">
      <c r="A40" s="27">
        <v>0</v>
      </c>
      <c r="B40" s="210" t="s">
        <v>683</v>
      </c>
      <c r="C40" s="27" t="e">
        <f ca="1">_xll.BDP(B40,"name")</f>
        <v>#NAME?</v>
      </c>
      <c r="D40" s="194">
        <v>0</v>
      </c>
      <c r="E40" s="194">
        <v>0</v>
      </c>
      <c r="F40" s="194">
        <v>0</v>
      </c>
      <c r="G40" s="194">
        <v>0</v>
      </c>
      <c r="H40" s="194">
        <v>0</v>
      </c>
      <c r="I40" s="194">
        <v>0</v>
      </c>
      <c r="J40" s="144" t="e">
        <f ca="1">_xll.BDP($B40,$J$5)</f>
        <v>#NAME?</v>
      </c>
      <c r="K40" s="102">
        <v>0</v>
      </c>
      <c r="L40" s="102">
        <v>0</v>
      </c>
      <c r="M40" s="102">
        <v>10</v>
      </c>
      <c r="N40" s="102">
        <v>0.60874298830455453</v>
      </c>
      <c r="O40" s="118">
        <v>1.9033829270669442</v>
      </c>
    </row>
    <row r="41" spans="1:15">
      <c r="A41" s="27">
        <v>0</v>
      </c>
      <c r="B41" s="210" t="s">
        <v>684</v>
      </c>
      <c r="C41" s="27" t="e">
        <f ca="1">_xll.BDP(B41,"name")</f>
        <v>#NAME?</v>
      </c>
      <c r="D41" s="194">
        <v>0</v>
      </c>
      <c r="E41" s="194">
        <v>0</v>
      </c>
      <c r="F41" s="194">
        <v>0</v>
      </c>
      <c r="G41" s="194">
        <v>0</v>
      </c>
      <c r="H41" s="194">
        <v>0</v>
      </c>
      <c r="I41" s="194">
        <v>0</v>
      </c>
      <c r="J41" s="144" t="e">
        <f ca="1">_xll.BDP($B41,$J$5)</f>
        <v>#NAME?</v>
      </c>
      <c r="K41" s="102">
        <v>0</v>
      </c>
      <c r="L41" s="102">
        <v>0</v>
      </c>
      <c r="M41" s="90">
        <v>4.7</v>
      </c>
      <c r="N41" s="102">
        <v>1.5815238407449181E-2</v>
      </c>
      <c r="O41" s="91">
        <v>-0.57777971911475989</v>
      </c>
    </row>
    <row r="42" spans="1:15">
      <c r="A42" s="27">
        <v>0</v>
      </c>
      <c r="B42" s="210" t="s">
        <v>617</v>
      </c>
      <c r="C42" s="27" t="e">
        <f ca="1">_xll.BDP(B42,"name")</f>
        <v>#NAME?</v>
      </c>
      <c r="D42" s="194">
        <v>0</v>
      </c>
      <c r="E42" s="194">
        <v>0</v>
      </c>
      <c r="F42" s="194">
        <v>0</v>
      </c>
      <c r="G42" s="194">
        <v>0</v>
      </c>
      <c r="H42" s="194">
        <v>0</v>
      </c>
      <c r="I42" s="194">
        <v>0</v>
      </c>
      <c r="J42" s="146" t="e">
        <f ca="1">_xll.BDP($B42,$J$5)</f>
        <v>#NAME?</v>
      </c>
      <c r="K42" s="124">
        <v>0</v>
      </c>
      <c r="L42" s="124">
        <v>0</v>
      </c>
      <c r="M42" s="124">
        <v>-1.32</v>
      </c>
      <c r="N42" s="124">
        <v>-0.18046108978474454</v>
      </c>
      <c r="O42" s="125">
        <v>0.37801799598299662</v>
      </c>
    </row>
    <row r="45" spans="1:15">
      <c r="B45" s="48" t="s">
        <v>95</v>
      </c>
      <c r="C45" s="25" t="e">
        <f ca="1">_xll.BDP(B45,"short_name")</f>
        <v>#NAME?</v>
      </c>
      <c r="D45" s="88">
        <v>0</v>
      </c>
      <c r="E45" s="88">
        <v>0</v>
      </c>
      <c r="F45" s="88">
        <v>0</v>
      </c>
      <c r="G45" s="88">
        <v>0</v>
      </c>
      <c r="H45" s="88">
        <v>0.114322584859645</v>
      </c>
      <c r="I45" s="88">
        <v>0</v>
      </c>
      <c r="J45" s="90"/>
    </row>
    <row r="46" spans="1:15">
      <c r="B46" s="48" t="s">
        <v>578</v>
      </c>
      <c r="C46" s="25" t="e">
        <f ca="1">_xll.BDP(B46,"short_name")</f>
        <v>#NAME?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90"/>
    </row>
    <row r="47" spans="1:15">
      <c r="B47" s="48" t="s">
        <v>45</v>
      </c>
      <c r="C47" s="25" t="e">
        <f ca="1">_xll.BDP(B47,"short_name")</f>
        <v>#NAME?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90"/>
    </row>
    <row r="48" spans="1:15">
      <c r="B48" s="48" t="s">
        <v>60</v>
      </c>
      <c r="C48" s="25" t="e">
        <f ca="1">_xll.BDP(B48,"short_name")</f>
        <v>#NAME?</v>
      </c>
      <c r="D48" s="88">
        <v>0</v>
      </c>
      <c r="E48" s="88">
        <v>-9.1267176317055096E-2</v>
      </c>
      <c r="F48" s="88">
        <v>0</v>
      </c>
      <c r="G48" s="88">
        <v>-4.1867564284179303E-3</v>
      </c>
      <c r="H48" s="88">
        <v>0</v>
      </c>
      <c r="I48" s="88">
        <v>0</v>
      </c>
      <c r="J48" s="90"/>
    </row>
    <row r="49" spans="2:10">
      <c r="B49" s="48" t="s">
        <v>64</v>
      </c>
      <c r="C49" s="25" t="e">
        <f ca="1">_xll.BDP(B49,"short_name")</f>
        <v>#NAME?</v>
      </c>
      <c r="D49" s="88">
        <v>-4.2945470481925603E-2</v>
      </c>
      <c r="E49" s="88">
        <v>0</v>
      </c>
      <c r="F49" s="88">
        <v>0</v>
      </c>
      <c r="G49" s="88">
        <v>0</v>
      </c>
      <c r="H49" s="88">
        <v>0</v>
      </c>
      <c r="I49" s="88">
        <v>0</v>
      </c>
      <c r="J49" s="90"/>
    </row>
    <row r="50" spans="2:10">
      <c r="B50" s="48" t="s">
        <v>68</v>
      </c>
      <c r="C50" s="25" t="e">
        <f ca="1">_xll.BDP(B50,"short_name")</f>
        <v>#NAME?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90"/>
    </row>
    <row r="51" spans="2:10">
      <c r="B51" s="48" t="s">
        <v>73</v>
      </c>
      <c r="C51" s="25" t="e">
        <f ca="1">_xll.BDP(B51,"short_name")</f>
        <v>#NAME?</v>
      </c>
      <c r="D51" s="88">
        <v>-2.5004305580148101E-2</v>
      </c>
      <c r="E51" s="88">
        <v>0</v>
      </c>
      <c r="F51" s="88">
        <v>-8.2178356670324998E-2</v>
      </c>
      <c r="G51" s="88">
        <v>0</v>
      </c>
      <c r="H51" s="88">
        <v>0</v>
      </c>
      <c r="I51" s="88">
        <v>0</v>
      </c>
      <c r="J51" s="90"/>
    </row>
    <row r="52" spans="2:10">
      <c r="B52" s="48" t="s">
        <v>74</v>
      </c>
      <c r="C52" s="25" t="e">
        <f ca="1">_xll.BDP(B52,"short_name")</f>
        <v>#NAME?</v>
      </c>
      <c r="D52" s="88">
        <v>0</v>
      </c>
      <c r="E52" s="88">
        <v>0</v>
      </c>
      <c r="F52" s="88">
        <v>0</v>
      </c>
      <c r="G52" s="88">
        <v>0</v>
      </c>
      <c r="H52" s="88">
        <v>3.3164425669362799E-2</v>
      </c>
      <c r="I52" s="88">
        <v>0</v>
      </c>
      <c r="J52" s="90"/>
    </row>
    <row r="53" spans="2:10">
      <c r="B53" s="48" t="s">
        <v>76</v>
      </c>
      <c r="C53" s="25" t="e">
        <f ca="1">_xll.BDP(B53,"short_name")</f>
        <v>#NAME?</v>
      </c>
      <c r="D53" s="88">
        <v>0</v>
      </c>
      <c r="E53" s="88">
        <v>1.0744761296035099</v>
      </c>
      <c r="F53" s="88">
        <v>0.70210542548466304</v>
      </c>
      <c r="G53" s="88">
        <v>0.82484746618403304</v>
      </c>
      <c r="H53" s="88">
        <v>0</v>
      </c>
      <c r="I53" s="88">
        <v>0</v>
      </c>
      <c r="J53" s="90"/>
    </row>
    <row r="54" spans="2:10">
      <c r="B54" s="48" t="s">
        <v>79</v>
      </c>
      <c r="C54" s="25" t="e">
        <f ca="1">_xll.BDP(B54,"short_name")</f>
        <v>#NAME?</v>
      </c>
      <c r="D54" s="88">
        <v>0</v>
      </c>
      <c r="E54" s="88">
        <v>0</v>
      </c>
      <c r="F54" s="88">
        <v>0</v>
      </c>
      <c r="G54" s="88">
        <v>0</v>
      </c>
      <c r="H54" s="88">
        <v>0.23862927148426599</v>
      </c>
      <c r="I54" s="88">
        <v>0.274182918935784</v>
      </c>
      <c r="J54" s="90"/>
    </row>
    <row r="55" spans="2:10">
      <c r="B55" s="11" t="s">
        <v>594</v>
      </c>
      <c r="C55" s="25" t="e">
        <f ca="1">_xll.BDP(B55,"short_name")</f>
        <v>#NAME?</v>
      </c>
      <c r="D55" s="88">
        <v>0</v>
      </c>
      <c r="E55" s="88">
        <v>0</v>
      </c>
      <c r="F55" s="88">
        <v>0</v>
      </c>
      <c r="G55" s="88">
        <v>0</v>
      </c>
      <c r="H55" s="88">
        <v>0</v>
      </c>
      <c r="I55" s="88">
        <v>0</v>
      </c>
      <c r="J55" s="90"/>
    </row>
  </sheetData>
  <conditionalFormatting sqref="D45:I55 D6:I42">
    <cfRule type="cellIs" dxfId="74" priority="12" operator="equal">
      <formula>0</formula>
    </cfRule>
  </conditionalFormatting>
  <conditionalFormatting sqref="L1:L1048576 N1:N1048576">
    <cfRule type="cellIs" dxfId="73" priority="3" operator="lessThan">
      <formula>-0.8</formula>
    </cfRule>
    <cfRule type="cellIs" dxfId="72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CLew</cp:lastModifiedBy>
  <cp:lastPrinted>2016-01-21T21:39:00Z</cp:lastPrinted>
  <dcterms:created xsi:type="dcterms:W3CDTF">2015-03-16T17:36:08Z</dcterms:created>
  <dcterms:modified xsi:type="dcterms:W3CDTF">2018-06-20T15:50:04Z</dcterms:modified>
</cp:coreProperties>
</file>