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525" windowWidth="20175" windowHeight="7425" tabRatio="661"/>
  </bookViews>
  <sheets>
    <sheet name="지번별건축정보" sheetId="1" r:id="rId1"/>
  </sheets>
  <definedNames>
    <definedName name="_xlnm._FilterDatabase" localSheetId="0" hidden="1">지번별건축정보!$A$1:$AU$1</definedName>
  </definedNames>
  <calcPr calcId="124519"/>
</workbook>
</file>

<file path=xl/calcChain.xml><?xml version="1.0" encoding="utf-8"?>
<calcChain xmlns="http://schemas.openxmlformats.org/spreadsheetml/2006/main">
  <c r="AA2" i="1"/>
  <c r="AF2"/>
  <c r="AA3"/>
  <c r="AF3"/>
  <c r="AA4"/>
  <c r="AF4"/>
</calcChain>
</file>

<file path=xl/sharedStrings.xml><?xml version="1.0" encoding="utf-8"?>
<sst xmlns="http://schemas.openxmlformats.org/spreadsheetml/2006/main" count="130" uniqueCount="92">
  <si>
    <t/>
  </si>
  <si>
    <t>시군구코드</t>
  </si>
  <si>
    <t>법정동코드</t>
  </si>
  <si>
    <t>번</t>
  </si>
  <si>
    <t>지</t>
  </si>
  <si>
    <t>관리건축물대장PK</t>
  </si>
  <si>
    <t>도로명대지위치</t>
  </si>
  <si>
    <t>건물명</t>
  </si>
  <si>
    <t>외필지수</t>
  </si>
  <si>
    <t>동명칭</t>
  </si>
  <si>
    <t>대지면적(㎡)</t>
  </si>
  <si>
    <t>건축면적(㎡)</t>
  </si>
  <si>
    <t>건폐율(%)</t>
  </si>
  <si>
    <t>연면적(㎡)</t>
  </si>
  <si>
    <t>용적률산정연면적(㎡)</t>
  </si>
  <si>
    <t>용적률(%)</t>
  </si>
  <si>
    <t>구조코드</t>
  </si>
  <si>
    <t>구조코드명</t>
  </si>
  <si>
    <t>주용도코드</t>
  </si>
  <si>
    <t>주용도코드명</t>
  </si>
  <si>
    <t>기타용도</t>
  </si>
  <si>
    <t>높이(m)</t>
  </si>
  <si>
    <t>지상층수</t>
  </si>
  <si>
    <t>지하층수</t>
  </si>
  <si>
    <t>승용승강기수</t>
  </si>
  <si>
    <t>비상용승강기수</t>
  </si>
  <si>
    <t>옥내기계식대수(대)</t>
  </si>
  <si>
    <t>옥외기계식대수(대)</t>
  </si>
  <si>
    <t>옥내자주식대수(대)</t>
  </si>
  <si>
    <t>옥외자주식대수(대)</t>
  </si>
  <si>
    <t>사용승인일</t>
  </si>
  <si>
    <t>에너지효율등급</t>
  </si>
  <si>
    <t>1</t>
  </si>
  <si>
    <t>11680</t>
  </si>
  <si>
    <t>10100</t>
  </si>
  <si>
    <t>0</t>
  </si>
  <si>
    <t>2</t>
  </si>
  <si>
    <t>21</t>
  </si>
  <si>
    <t>철근콘크리트구조</t>
  </si>
  <si>
    <t>01000</t>
  </si>
  <si>
    <t>단독주택</t>
  </si>
  <si>
    <t>주거시설</t>
  </si>
  <si>
    <t>7</t>
  </si>
  <si>
    <t>3</t>
  </si>
  <si>
    <t>0001</t>
  </si>
  <si>
    <t>31</t>
  </si>
  <si>
    <t>일반철골구조</t>
  </si>
  <si>
    <t>4</t>
  </si>
  <si>
    <t>0601</t>
  </si>
  <si>
    <t>11680-24201</t>
  </si>
  <si>
    <t>연우빌딩</t>
  </si>
  <si>
    <t>306.4</t>
  </si>
  <si>
    <t>180.04</t>
  </si>
  <si>
    <t>58.76</t>
  </si>
  <si>
    <t>1451.12</t>
  </si>
  <si>
    <t>1236.38</t>
  </si>
  <si>
    <t>403.52</t>
  </si>
  <si>
    <t>04000</t>
  </si>
  <si>
    <t>제2종근린생활시설</t>
  </si>
  <si>
    <t>근린생활시설</t>
  </si>
  <si>
    <t>25</t>
  </si>
  <si>
    <t>5</t>
  </si>
  <si>
    <t>20040823</t>
  </si>
  <si>
    <t>0002</t>
  </si>
  <si>
    <t>11680-15342</t>
  </si>
  <si>
    <t>257.2</t>
  </si>
  <si>
    <t>154.03</t>
  </si>
  <si>
    <t>59.89</t>
  </si>
  <si>
    <t>518.56</t>
  </si>
  <si>
    <t>383.18</t>
  </si>
  <si>
    <t>148.98</t>
  </si>
  <si>
    <t>10.3</t>
  </si>
  <si>
    <t>19960212</t>
  </si>
  <si>
    <t>0003</t>
  </si>
  <si>
    <t>11680-100197247</t>
  </si>
  <si>
    <t>이수빌딩</t>
  </si>
  <si>
    <t>187.5</t>
  </si>
  <si>
    <t>93.1</t>
  </si>
  <si>
    <t>49.65</t>
  </si>
  <si>
    <t>186.2</t>
  </si>
  <si>
    <t>99.3</t>
  </si>
  <si>
    <t>7.9</t>
  </si>
  <si>
    <t>20091222</t>
  </si>
  <si>
    <t>서울특별시 강남구 역삼동 601-3</t>
    <phoneticPr fontId="34" type="noConversion"/>
  </si>
  <si>
    <t>서울특별시 강남구 역삼동 601-2</t>
    <phoneticPr fontId="34" type="noConversion"/>
  </si>
  <si>
    <t>서울특별시 강남구 역삼동 601-1</t>
    <phoneticPr fontId="34" type="noConversion"/>
  </si>
  <si>
    <t>대지위치(시도 구군 동 번지는 띄어쓰기로 잘 구분해 주세요)</t>
    <phoneticPr fontId="34" type="noConversion"/>
  </si>
  <si>
    <t>엘리베이터수</t>
    <phoneticPr fontId="34" type="noConversion"/>
  </si>
  <si>
    <t>총주차대수</t>
    <phoneticPr fontId="34" type="noConversion"/>
  </si>
  <si>
    <r>
      <t>서울특별시 강남구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봉은사로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110</t>
    </r>
    <phoneticPr fontId="34" type="noConversion"/>
  </si>
  <si>
    <r>
      <t>서울특별시 강남구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봉은사로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4길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2</t>
    </r>
    <phoneticPr fontId="34" type="noConversion"/>
  </si>
  <si>
    <r>
      <t>서울특별시 강남구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봉은사로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2길</t>
    </r>
    <r>
      <rPr>
        <sz val="12"/>
        <rFont val="Dotum"/>
        <family val="3"/>
        <charset val="129"/>
      </rPr>
      <t xml:space="preserve"> </t>
    </r>
    <r>
      <rPr>
        <sz val="12"/>
        <rFont val="Dotum"/>
        <family val="3"/>
        <charset val="129"/>
      </rPr>
      <t>3</t>
    </r>
    <phoneticPr fontId="34" type="noConversion"/>
  </si>
</sst>
</file>

<file path=xl/styles.xml><?xml version="1.0" encoding="utf-8"?>
<styleSheet xmlns="http://schemas.openxmlformats.org/spreadsheetml/2006/main">
  <fonts count="37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12"/>
      <name val="Dotum"/>
      <family val="3"/>
      <charset val="129"/>
    </font>
    <font>
      <sz val="8"/>
      <name val="맑은 고딕"/>
      <family val="3"/>
      <charset val="129"/>
      <scheme val="minor"/>
    </font>
    <font>
      <b/>
      <sz val="12"/>
      <name val="Dotum"/>
      <family val="3"/>
      <charset val="129"/>
    </font>
    <font>
      <b/>
      <sz val="11"/>
      <color indexed="8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9E1F5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8" fillId="3" borderId="1" xfId="0" applyNumberFormat="1" applyFont="1" applyFill="1" applyBorder="1" applyAlignment="1">
      <alignment horizontal="center" vertical="center"/>
    </xf>
    <xf numFmtId="0" fontId="20" fillId="3" borderId="1" xfId="0" applyNumberFormat="1" applyFont="1" applyFill="1" applyBorder="1" applyAlignment="1">
      <alignment horizontal="center" vertical="center"/>
    </xf>
    <xf numFmtId="0" fontId="23" fillId="3" borderId="1" xfId="0" applyNumberFormat="1" applyFont="1" applyFill="1" applyBorder="1" applyAlignment="1">
      <alignment horizontal="center" vertical="center"/>
    </xf>
    <xf numFmtId="0" fontId="26" fillId="3" borderId="1" xfId="0" applyNumberFormat="1" applyFont="1" applyFill="1" applyBorder="1" applyAlignment="1">
      <alignment horizontal="center" vertical="center"/>
    </xf>
    <xf numFmtId="0" fontId="27" fillId="3" borderId="1" xfId="0" applyNumberFormat="1" applyFont="1" applyFill="1" applyBorder="1" applyAlignment="1">
      <alignment horizontal="center" vertical="center"/>
    </xf>
    <xf numFmtId="0" fontId="28" fillId="3" borderId="1" xfId="0" applyNumberFormat="1" applyFont="1" applyFill="1" applyBorder="1" applyAlignment="1">
      <alignment horizontal="center" vertical="center"/>
    </xf>
    <xf numFmtId="0" fontId="29" fillId="3" borderId="1" xfId="0" applyNumberFormat="1" applyFont="1" applyFill="1" applyBorder="1" applyAlignment="1">
      <alignment horizontal="center" vertical="center"/>
    </xf>
    <xf numFmtId="0" fontId="30" fillId="3" borderId="1" xfId="0" applyNumberFormat="1" applyFont="1" applyFill="1" applyBorder="1" applyAlignment="1">
      <alignment horizontal="center" vertical="center"/>
    </xf>
    <xf numFmtId="0" fontId="31" fillId="3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2" fillId="4" borderId="1" xfId="0" applyNumberFormat="1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25" fillId="4" borderId="1" xfId="0" applyNumberFormat="1" applyFont="1" applyFill="1" applyBorder="1" applyAlignment="1">
      <alignment horizontal="center" vertical="center"/>
    </xf>
    <xf numFmtId="0" fontId="27" fillId="4" borderId="1" xfId="0" applyNumberFormat="1" applyFont="1" applyFill="1" applyBorder="1" applyAlignment="1">
      <alignment horizontal="center" vertical="center"/>
    </xf>
    <xf numFmtId="0" fontId="31" fillId="4" borderId="1" xfId="0" applyNumberFormat="1" applyFont="1" applyFill="1" applyBorder="1" applyAlignment="1">
      <alignment horizontal="center" vertical="center"/>
    </xf>
    <xf numFmtId="0" fontId="32" fillId="4" borderId="1" xfId="0" applyNumberFormat="1" applyFont="1" applyFill="1" applyBorder="1" applyAlignment="1">
      <alignment horizontal="center" vertical="center"/>
    </xf>
    <xf numFmtId="0" fontId="33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49" fontId="35" fillId="2" borderId="1" xfId="0" applyNumberFormat="1" applyFont="1" applyFill="1" applyBorder="1" applyAlignment="1">
      <alignment horizontal="center" vertical="center"/>
    </xf>
    <xf numFmtId="0" fontId="36" fillId="0" borderId="0" xfId="0" applyFont="1">
      <alignment vertical="center"/>
    </xf>
    <xf numFmtId="0" fontId="2" fillId="4" borderId="1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workbookViewId="0">
      <selection activeCell="A2" sqref="A2"/>
    </sheetView>
  </sheetViews>
  <sheetFormatPr defaultRowHeight="16.5"/>
  <cols>
    <col min="1" max="1" width="84.125" customWidth="1"/>
    <col min="2" max="3" width="11.625" bestFit="1" customWidth="1"/>
    <col min="4" max="5" width="5.5" bestFit="1" customWidth="1"/>
    <col min="6" max="6" width="18.875" bestFit="1" customWidth="1"/>
    <col min="7" max="7" width="40.5" bestFit="1" customWidth="1"/>
    <col min="8" max="8" width="18.75" customWidth="1"/>
    <col min="9" max="9" width="9.5" bestFit="1" customWidth="1"/>
    <col min="10" max="10" width="13" customWidth="1"/>
    <col min="11" max="12" width="13.375" bestFit="1" customWidth="1"/>
    <col min="13" max="13" width="10.625" bestFit="1" customWidth="1"/>
    <col min="14" max="14" width="12.375" bestFit="1" customWidth="1"/>
    <col min="15" max="15" width="22.25" bestFit="1" customWidth="1"/>
    <col min="16" max="16" width="10.625" bestFit="1" customWidth="1"/>
    <col min="17" max="17" width="9.5" bestFit="1" customWidth="1"/>
    <col min="18" max="18" width="25" bestFit="1" customWidth="1"/>
    <col min="19" max="19" width="11.625" bestFit="1" customWidth="1"/>
    <col min="20" max="20" width="22.75" bestFit="1" customWidth="1"/>
    <col min="21" max="21" width="17.75" customWidth="1"/>
    <col min="22" max="22" width="8.625" bestFit="1" customWidth="1"/>
    <col min="23" max="24" width="9.5" bestFit="1" customWidth="1"/>
    <col min="25" max="25" width="13.875" bestFit="1" customWidth="1"/>
    <col min="26" max="26" width="16.125" bestFit="1" customWidth="1"/>
    <col min="27" max="27" width="13.875" style="18" bestFit="1" customWidth="1"/>
    <col min="28" max="31" width="20" bestFit="1" customWidth="1"/>
    <col min="32" max="32" width="11.625" style="18" bestFit="1" customWidth="1"/>
    <col min="33" max="33" width="11.625" bestFit="1" customWidth="1"/>
    <col min="34" max="34" width="16.125" bestFit="1" customWidth="1"/>
  </cols>
  <sheetData>
    <row r="1" spans="1:34" s="36" customFormat="1" ht="15" customHeight="1">
      <c r="A1" s="35" t="s">
        <v>86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87</v>
      </c>
      <c r="AB1" s="35" t="s">
        <v>26</v>
      </c>
      <c r="AC1" s="35" t="s">
        <v>27</v>
      </c>
      <c r="AD1" s="35" t="s">
        <v>28</v>
      </c>
      <c r="AE1" s="35" t="s">
        <v>29</v>
      </c>
      <c r="AF1" s="35" t="s">
        <v>88</v>
      </c>
      <c r="AG1" s="35" t="s">
        <v>30</v>
      </c>
      <c r="AH1" s="35" t="s">
        <v>31</v>
      </c>
    </row>
    <row r="2" spans="1:34" ht="15" customHeight="1">
      <c r="A2" s="34" t="s">
        <v>85</v>
      </c>
      <c r="B2" s="1" t="s">
        <v>33</v>
      </c>
      <c r="C2" s="2" t="s">
        <v>34</v>
      </c>
      <c r="D2" s="3" t="s">
        <v>48</v>
      </c>
      <c r="E2" s="4" t="s">
        <v>44</v>
      </c>
      <c r="F2" s="5" t="s">
        <v>49</v>
      </c>
      <c r="G2" s="37" t="s">
        <v>89</v>
      </c>
      <c r="H2" s="6" t="s">
        <v>50</v>
      </c>
      <c r="I2" s="7" t="s">
        <v>35</v>
      </c>
      <c r="J2" s="8" t="s">
        <v>50</v>
      </c>
      <c r="K2" s="19" t="s">
        <v>51</v>
      </c>
      <c r="L2" s="20" t="s">
        <v>52</v>
      </c>
      <c r="M2" s="21" t="s">
        <v>53</v>
      </c>
      <c r="N2" s="22" t="s">
        <v>54</v>
      </c>
      <c r="O2" s="23" t="s">
        <v>55</v>
      </c>
      <c r="P2" s="24" t="s">
        <v>56</v>
      </c>
      <c r="Q2" s="9" t="s">
        <v>37</v>
      </c>
      <c r="R2" s="25" t="s">
        <v>38</v>
      </c>
      <c r="S2" s="10" t="s">
        <v>57</v>
      </c>
      <c r="T2" s="26" t="s">
        <v>58</v>
      </c>
      <c r="U2" s="27" t="s">
        <v>59</v>
      </c>
      <c r="V2" s="11" t="s">
        <v>60</v>
      </c>
      <c r="W2" s="28" t="s">
        <v>42</v>
      </c>
      <c r="X2" s="29" t="s">
        <v>32</v>
      </c>
      <c r="Y2" s="12" t="s">
        <v>32</v>
      </c>
      <c r="Z2" s="13" t="s">
        <v>35</v>
      </c>
      <c r="AA2" s="30">
        <f t="shared" ref="AA2:AA4" si="0">Y2+Z2</f>
        <v>1</v>
      </c>
      <c r="AB2" s="14" t="s">
        <v>35</v>
      </c>
      <c r="AC2" s="15" t="s">
        <v>35</v>
      </c>
      <c r="AD2" s="16" t="s">
        <v>61</v>
      </c>
      <c r="AE2" s="17" t="s">
        <v>35</v>
      </c>
      <c r="AF2" s="31">
        <f>AB2+AC2+AD2+AE2</f>
        <v>5</v>
      </c>
      <c r="AG2" s="32" t="s">
        <v>62</v>
      </c>
      <c r="AH2" s="33" t="s">
        <v>0</v>
      </c>
    </row>
    <row r="3" spans="1:34" ht="15" customHeight="1">
      <c r="A3" s="34" t="s">
        <v>84</v>
      </c>
      <c r="B3" s="1" t="s">
        <v>33</v>
      </c>
      <c r="C3" s="2" t="s">
        <v>34</v>
      </c>
      <c r="D3" s="3" t="s">
        <v>48</v>
      </c>
      <c r="E3" s="4" t="s">
        <v>63</v>
      </c>
      <c r="F3" s="5" t="s">
        <v>64</v>
      </c>
      <c r="G3" s="37" t="s">
        <v>90</v>
      </c>
      <c r="H3" s="6" t="s">
        <v>0</v>
      </c>
      <c r="I3" s="7" t="s">
        <v>35</v>
      </c>
      <c r="J3" s="8" t="s">
        <v>0</v>
      </c>
      <c r="K3" s="19" t="s">
        <v>65</v>
      </c>
      <c r="L3" s="20" t="s">
        <v>66</v>
      </c>
      <c r="M3" s="21" t="s">
        <v>67</v>
      </c>
      <c r="N3" s="22" t="s">
        <v>68</v>
      </c>
      <c r="O3" s="23" t="s">
        <v>69</v>
      </c>
      <c r="P3" s="24" t="s">
        <v>70</v>
      </c>
      <c r="Q3" s="9" t="s">
        <v>37</v>
      </c>
      <c r="R3" s="25" t="s">
        <v>38</v>
      </c>
      <c r="S3" s="10" t="s">
        <v>39</v>
      </c>
      <c r="T3" s="26" t="s">
        <v>40</v>
      </c>
      <c r="U3" s="27" t="s">
        <v>41</v>
      </c>
      <c r="V3" s="11" t="s">
        <v>71</v>
      </c>
      <c r="W3" s="28" t="s">
        <v>43</v>
      </c>
      <c r="X3" s="29" t="s">
        <v>32</v>
      </c>
      <c r="Y3" s="12" t="s">
        <v>35</v>
      </c>
      <c r="Z3" s="13" t="s">
        <v>35</v>
      </c>
      <c r="AA3" s="30">
        <f t="shared" si="0"/>
        <v>0</v>
      </c>
      <c r="AB3" s="14" t="s">
        <v>35</v>
      </c>
      <c r="AC3" s="15" t="s">
        <v>35</v>
      </c>
      <c r="AD3" s="16" t="s">
        <v>35</v>
      </c>
      <c r="AE3" s="17" t="s">
        <v>47</v>
      </c>
      <c r="AF3" s="31">
        <f>AB3+AC3+AD3+AE3</f>
        <v>4</v>
      </c>
      <c r="AG3" s="32" t="s">
        <v>72</v>
      </c>
      <c r="AH3" s="33" t="s">
        <v>0</v>
      </c>
    </row>
    <row r="4" spans="1:34" ht="15" customHeight="1">
      <c r="A4" s="34" t="s">
        <v>83</v>
      </c>
      <c r="B4" s="1" t="s">
        <v>33</v>
      </c>
      <c r="C4" s="2" t="s">
        <v>34</v>
      </c>
      <c r="D4" s="3" t="s">
        <v>48</v>
      </c>
      <c r="E4" s="4" t="s">
        <v>73</v>
      </c>
      <c r="F4" s="5" t="s">
        <v>74</v>
      </c>
      <c r="G4" s="37" t="s">
        <v>91</v>
      </c>
      <c r="H4" s="6" t="s">
        <v>75</v>
      </c>
      <c r="I4" s="7" t="s">
        <v>35</v>
      </c>
      <c r="J4" s="8" t="s">
        <v>0</v>
      </c>
      <c r="K4" s="19" t="s">
        <v>76</v>
      </c>
      <c r="L4" s="20" t="s">
        <v>77</v>
      </c>
      <c r="M4" s="21" t="s">
        <v>78</v>
      </c>
      <c r="N4" s="22" t="s">
        <v>79</v>
      </c>
      <c r="O4" s="23" t="s">
        <v>79</v>
      </c>
      <c r="P4" s="24" t="s">
        <v>80</v>
      </c>
      <c r="Q4" s="9" t="s">
        <v>45</v>
      </c>
      <c r="R4" s="25" t="s">
        <v>46</v>
      </c>
      <c r="S4" s="10" t="s">
        <v>57</v>
      </c>
      <c r="T4" s="26" t="s">
        <v>58</v>
      </c>
      <c r="U4" s="27" t="s">
        <v>58</v>
      </c>
      <c r="V4" s="11" t="s">
        <v>81</v>
      </c>
      <c r="W4" s="28" t="s">
        <v>36</v>
      </c>
      <c r="X4" s="29" t="s">
        <v>35</v>
      </c>
      <c r="Y4" s="12" t="s">
        <v>35</v>
      </c>
      <c r="Z4" s="13" t="s">
        <v>35</v>
      </c>
      <c r="AA4" s="30">
        <f t="shared" si="0"/>
        <v>0</v>
      </c>
      <c r="AB4" s="14" t="s">
        <v>35</v>
      </c>
      <c r="AC4" s="15" t="s">
        <v>35</v>
      </c>
      <c r="AD4" s="16" t="s">
        <v>35</v>
      </c>
      <c r="AE4" s="17" t="s">
        <v>36</v>
      </c>
      <c r="AF4" s="31">
        <f t="shared" ref="AF4" si="1">AB4+AC4+AD4+AE4</f>
        <v>2</v>
      </c>
      <c r="AG4" s="32" t="s">
        <v>82</v>
      </c>
      <c r="AH4" s="33" t="s">
        <v>0</v>
      </c>
    </row>
  </sheetData>
  <phoneticPr fontId="3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지번별건축정보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dungzi</cp:lastModifiedBy>
  <dcterms:created xsi:type="dcterms:W3CDTF">2015-10-16T07:37:19Z</dcterms:created>
  <dcterms:modified xsi:type="dcterms:W3CDTF">2015-11-10T05:03:05Z</dcterms:modified>
</cp:coreProperties>
</file>